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5_3d_4x4_lowTs\"/>
    </mc:Choice>
  </mc:AlternateContent>
  <xr:revisionPtr revIDLastSave="0" documentId="13_ncr:1_{84BEC4B2-2B67-4E74-BEEF-3ED052A8A5C2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348" i="3"/>
  <c r="F348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349" i="3"/>
  <c r="F349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346" i="3"/>
  <c r="F346" i="4" s="1"/>
  <c r="C124" i="3"/>
  <c r="F124" i="4" s="1"/>
  <c r="C252" i="3"/>
  <c r="F252" i="4" s="1"/>
  <c r="C351" i="3"/>
  <c r="F351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352" i="3"/>
  <c r="F352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345" i="3"/>
  <c r="F345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350" i="3"/>
  <c r="F350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347" i="3"/>
  <c r="F347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348" i="3"/>
  <c r="E348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49" i="3"/>
  <c r="E349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A347" i="3"/>
  <c r="D347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352" i="3"/>
  <c r="D352" i="4" s="1"/>
  <c r="B350" i="3"/>
  <c r="E35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352" i="3"/>
  <c r="E352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345" i="3"/>
  <c r="D345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A351" i="3"/>
  <c r="D351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347" i="3"/>
  <c r="E347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345" i="3"/>
  <c r="E345" i="4" s="1"/>
  <c r="B58" i="3"/>
  <c r="E58" i="4" s="1"/>
  <c r="B186" i="3"/>
  <c r="E186" i="4" s="1"/>
  <c r="B282" i="3"/>
  <c r="E282" i="4" s="1"/>
  <c r="B346" i="3"/>
  <c r="E346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349" i="3"/>
  <c r="D349" i="4" s="1"/>
  <c r="A346" i="3"/>
  <c r="D346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351" i="3"/>
  <c r="E351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348" i="3"/>
  <c r="D348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350" i="3"/>
  <c r="D350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D351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F352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F346" i="3"/>
  <c r="D42" i="3"/>
  <c r="D157" i="3"/>
  <c r="E208" i="3"/>
  <c r="F259" i="3"/>
  <c r="G310" i="3"/>
  <c r="G346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G349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F345" i="3"/>
  <c r="G348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E347" i="3"/>
  <c r="F350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F347" i="3"/>
  <c r="G350" i="3"/>
  <c r="E148" i="3"/>
  <c r="F199" i="3"/>
  <c r="G250" i="3"/>
  <c r="F331" i="3"/>
  <c r="F344" i="3"/>
  <c r="G19" i="3"/>
  <c r="F151" i="3"/>
  <c r="G202" i="3"/>
  <c r="D305" i="3"/>
  <c r="F332" i="3"/>
  <c r="E345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346" i="3"/>
  <c r="F349" i="3"/>
  <c r="G352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D348" i="3"/>
  <c r="E35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345" i="3"/>
  <c r="E348" i="3"/>
  <c r="F351" i="3"/>
  <c r="D58" i="3"/>
  <c r="D161" i="3"/>
  <c r="E212" i="3"/>
  <c r="F263" i="3"/>
  <c r="G312" i="3"/>
  <c r="G347" i="3"/>
  <c r="E164" i="3"/>
  <c r="F215" i="3"/>
  <c r="G266" i="3"/>
  <c r="E314" i="3"/>
  <c r="G335" i="3"/>
  <c r="F348" i="3"/>
  <c r="F32" i="3"/>
  <c r="G154" i="3"/>
  <c r="D257" i="3"/>
  <c r="E308" i="3"/>
  <c r="E333" i="3"/>
  <c r="D346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347" i="3"/>
  <c r="E35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G345" i="3"/>
  <c r="D35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D349" i="3"/>
  <c r="E352" i="3"/>
  <c r="E109" i="3"/>
  <c r="D225" i="3"/>
  <c r="E276" i="3"/>
  <c r="D319" i="3"/>
  <c r="D338" i="3"/>
  <c r="F121" i="3"/>
  <c r="D177" i="3"/>
  <c r="E228" i="3"/>
  <c r="F279" i="3"/>
  <c r="G320" i="3"/>
  <c r="G351" i="3"/>
  <c r="G83" i="3"/>
  <c r="F167" i="3"/>
  <c r="G218" i="3"/>
  <c r="F336" i="3"/>
  <c r="E349" i="3"/>
  <c r="E260" i="3"/>
  <c r="D35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347" i="4"/>
  <c r="L347" i="4" s="1"/>
  <c r="C351" i="4"/>
  <c r="L351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48" i="4"/>
  <c r="L348" i="4" s="1"/>
  <c r="C352" i="4"/>
  <c r="L352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349" i="4"/>
  <c r="L349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346" i="4"/>
  <c r="L346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0" i="4"/>
  <c r="L350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Y2" i="4" l="1"/>
  <c r="B36" i="4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350" i="4"/>
  <c r="K350" i="4" s="1"/>
  <c r="H35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352" i="4"/>
  <c r="K352" i="4" s="1"/>
  <c r="H352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346" i="4"/>
  <c r="K346" i="4" s="1"/>
  <c r="H346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B345" i="4"/>
  <c r="K345" i="4" s="1"/>
  <c r="H345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347" i="4"/>
  <c r="J347" i="4" s="1"/>
  <c r="G34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350" i="4"/>
  <c r="J350" i="4" s="1"/>
  <c r="G350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351" i="4"/>
  <c r="J351" i="4" s="1"/>
  <c r="G351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348" i="4"/>
  <c r="J348" i="4" s="1"/>
  <c r="G348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349" i="4"/>
  <c r="J349" i="4" s="1"/>
  <c r="G349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46" i="4"/>
  <c r="J346" i="4" s="1"/>
  <c r="G346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352" i="4"/>
  <c r="J352" i="4" s="1"/>
  <c r="G352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347" i="4"/>
  <c r="K347" i="4" s="1"/>
  <c r="H347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349" i="4"/>
  <c r="K349" i="4" s="1"/>
  <c r="H349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351" i="4"/>
  <c r="K351" i="4" s="1"/>
  <c r="H351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348" i="4"/>
  <c r="K348" i="4" s="1"/>
  <c r="H348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Y3" i="4" s="1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<sst xmlns="http://schemas.openxmlformats.org/spreadsheetml/2006/main" count="58" uniqueCount="32">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</sst>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0.54071000000000002</c:v>
                </c:pt>
                <c:pt idx="1">
                  <c:v>0.107574</c:v>
                </c:pt>
                <c:pt idx="2">
                  <c:v>-0.17996699999999999</c:v>
                </c:pt>
                <c:pt idx="3">
                  <c:v>-0.33557399999999998</c:v>
                </c:pt>
                <c:pt idx="4">
                  <c:v>-0.32126199999999999</c:v>
                </c:pt>
                <c:pt idx="5">
                  <c:v>-0.19262000000000001</c:v>
                </c:pt>
                <c:pt idx="6">
                  <c:v>-0.21314</c:v>
                </c:pt>
                <c:pt idx="7">
                  <c:v>-0.255166</c:v>
                </c:pt>
                <c:pt idx="8">
                  <c:v>-0.241594</c:v>
                </c:pt>
                <c:pt idx="9">
                  <c:v>-0.23053299999999999</c:v>
                </c:pt>
                <c:pt idx="10">
                  <c:v>-0.26444699999999999</c:v>
                </c:pt>
                <c:pt idx="11">
                  <c:v>-0.25995299999999999</c:v>
                </c:pt>
                <c:pt idx="12">
                  <c:v>-0.24734900000000001</c:v>
                </c:pt>
                <c:pt idx="13">
                  <c:v>-0.23971100000000001</c:v>
                </c:pt>
                <c:pt idx="14">
                  <c:v>-0.23700099999999999</c:v>
                </c:pt>
                <c:pt idx="15">
                  <c:v>-0.237978</c:v>
                </c:pt>
                <c:pt idx="16">
                  <c:v>-0.24179100000000001</c:v>
                </c:pt>
                <c:pt idx="17">
                  <c:v>-0.24732599999999999</c:v>
                </c:pt>
                <c:pt idx="18">
                  <c:v>-0.25459999999999999</c:v>
                </c:pt>
                <c:pt idx="19">
                  <c:v>-0.26129799999999997</c:v>
                </c:pt>
                <c:pt idx="20">
                  <c:v>-0.26790700000000001</c:v>
                </c:pt>
                <c:pt idx="21">
                  <c:v>-0.27350999999999998</c:v>
                </c:pt>
                <c:pt idx="22">
                  <c:v>-0.27868500000000002</c:v>
                </c:pt>
                <c:pt idx="23">
                  <c:v>-0.28425099999999998</c:v>
                </c:pt>
                <c:pt idx="24">
                  <c:v>-0.28906999999999999</c:v>
                </c:pt>
                <c:pt idx="25">
                  <c:v>-0.294068</c:v>
                </c:pt>
                <c:pt idx="26">
                  <c:v>-0.30185299999999998</c:v>
                </c:pt>
                <c:pt idx="27">
                  <c:v>-0.36530499999999999</c:v>
                </c:pt>
                <c:pt idx="28">
                  <c:v>-0.44526399999999999</c:v>
                </c:pt>
                <c:pt idx="29">
                  <c:v>-0.52109399999999995</c:v>
                </c:pt>
                <c:pt idx="30">
                  <c:v>-0.63211499999999998</c:v>
                </c:pt>
                <c:pt idx="31">
                  <c:v>-0.80085899999999999</c:v>
                </c:pt>
                <c:pt idx="32">
                  <c:v>-0.82859000000000005</c:v>
                </c:pt>
                <c:pt idx="33">
                  <c:v>-0.78757699999999997</c:v>
                </c:pt>
                <c:pt idx="34">
                  <c:v>-0.66695800000000005</c:v>
                </c:pt>
                <c:pt idx="35">
                  <c:v>-0.61805900000000003</c:v>
                </c:pt>
                <c:pt idx="36">
                  <c:v>-0.67446499999999998</c:v>
                </c:pt>
                <c:pt idx="37">
                  <c:v>-0.74160800000000004</c:v>
                </c:pt>
                <c:pt idx="38">
                  <c:v>-0.76374699999999995</c:v>
                </c:pt>
                <c:pt idx="39">
                  <c:v>-0.81440800000000002</c:v>
                </c:pt>
                <c:pt idx="40">
                  <c:v>-0.84527099999999999</c:v>
                </c:pt>
                <c:pt idx="41">
                  <c:v>-0.88113900000000001</c:v>
                </c:pt>
                <c:pt idx="42">
                  <c:v>-0.929145</c:v>
                </c:pt>
                <c:pt idx="43">
                  <c:v>-0.96815700000000005</c:v>
                </c:pt>
                <c:pt idx="44">
                  <c:v>-0.97048900000000005</c:v>
                </c:pt>
                <c:pt idx="45">
                  <c:v>-0.843059</c:v>
                </c:pt>
                <c:pt idx="46">
                  <c:v>-0.81476300000000001</c:v>
                </c:pt>
                <c:pt idx="47">
                  <c:v>-0.83116500000000004</c:v>
                </c:pt>
                <c:pt idx="48">
                  <c:v>-0.86881200000000003</c:v>
                </c:pt>
                <c:pt idx="49">
                  <c:v>-0.92398100000000005</c:v>
                </c:pt>
                <c:pt idx="50">
                  <c:v>-1.0854200000000001</c:v>
                </c:pt>
                <c:pt idx="51">
                  <c:v>-0.97750000000000004</c:v>
                </c:pt>
                <c:pt idx="52">
                  <c:v>-0.87444299999999997</c:v>
                </c:pt>
                <c:pt idx="53">
                  <c:v>-0.79620500000000005</c:v>
                </c:pt>
                <c:pt idx="54">
                  <c:v>-0.736321</c:v>
                </c:pt>
                <c:pt idx="55">
                  <c:v>-0.64037699999999997</c:v>
                </c:pt>
                <c:pt idx="56">
                  <c:v>-0.58709100000000003</c:v>
                </c:pt>
                <c:pt idx="57">
                  <c:v>-0.53017199999999998</c:v>
                </c:pt>
                <c:pt idx="58">
                  <c:v>-0.52412999999999998</c:v>
                </c:pt>
                <c:pt idx="59">
                  <c:v>-0.40851100000000001</c:v>
                </c:pt>
                <c:pt idx="60">
                  <c:v>-0.36818299999999998</c:v>
                </c:pt>
                <c:pt idx="61">
                  <c:v>-0.326652</c:v>
                </c:pt>
                <c:pt idx="62">
                  <c:v>-0.22076999999999999</c:v>
                </c:pt>
                <c:pt idx="63">
                  <c:v>-0.19075</c:v>
                </c:pt>
                <c:pt idx="64">
                  <c:v>-8.1208300000000008E-3</c:v>
                </c:pt>
                <c:pt idx="65">
                  <c:v>0.212835</c:v>
                </c:pt>
                <c:pt idx="66">
                  <c:v>0.129382</c:v>
                </c:pt>
                <c:pt idx="67">
                  <c:v>1.5697900000000001E-2</c:v>
                </c:pt>
                <c:pt idx="68">
                  <c:v>-0.13866500000000001</c:v>
                </c:pt>
                <c:pt idx="69">
                  <c:v>-0.16466800000000001</c:v>
                </c:pt>
                <c:pt idx="70">
                  <c:v>-0.25161</c:v>
                </c:pt>
                <c:pt idx="71">
                  <c:v>-0.24058499999999999</c:v>
                </c:pt>
                <c:pt idx="72">
                  <c:v>-0.20135600000000001</c:v>
                </c:pt>
                <c:pt idx="73">
                  <c:v>-1.4016199999999999E-2</c:v>
                </c:pt>
                <c:pt idx="74">
                  <c:v>-8.3385699999999993E-2</c:v>
                </c:pt>
                <c:pt idx="75">
                  <c:v>-7.1487599999999998E-2</c:v>
                </c:pt>
                <c:pt idx="76">
                  <c:v>-3.3176400000000002E-2</c:v>
                </c:pt>
                <c:pt idx="77">
                  <c:v>4.8953299999999998E-3</c:v>
                </c:pt>
                <c:pt idx="78">
                  <c:v>3.9373900000000003E-2</c:v>
                </c:pt>
                <c:pt idx="79">
                  <c:v>6.2241999999999999E-2</c:v>
                </c:pt>
                <c:pt idx="80">
                  <c:v>0.117053</c:v>
                </c:pt>
                <c:pt idx="81">
                  <c:v>0.30079099999999998</c:v>
                </c:pt>
                <c:pt idx="82">
                  <c:v>0.50769399999999998</c:v>
                </c:pt>
                <c:pt idx="83">
                  <c:v>0.70056700000000005</c:v>
                </c:pt>
                <c:pt idx="84">
                  <c:v>0.93008500000000005</c:v>
                </c:pt>
                <c:pt idx="85">
                  <c:v>0.97115899999999999</c:v>
                </c:pt>
                <c:pt idx="86">
                  <c:v>1.0119100000000001</c:v>
                </c:pt>
                <c:pt idx="87">
                  <c:v>1.0375000000000001</c:v>
                </c:pt>
                <c:pt idx="88">
                  <c:v>1.0818000000000001</c:v>
                </c:pt>
                <c:pt idx="89">
                  <c:v>1.12229</c:v>
                </c:pt>
                <c:pt idx="90">
                  <c:v>1.1528400000000001</c:v>
                </c:pt>
                <c:pt idx="91">
                  <c:v>1.17238</c:v>
                </c:pt>
                <c:pt idx="92">
                  <c:v>1.1865600000000001</c:v>
                </c:pt>
                <c:pt idx="93">
                  <c:v>1.20248</c:v>
                </c:pt>
                <c:pt idx="94">
                  <c:v>1.20052</c:v>
                </c:pt>
                <c:pt idx="95">
                  <c:v>1.18496</c:v>
                </c:pt>
                <c:pt idx="96">
                  <c:v>1.0658000000000001</c:v>
                </c:pt>
                <c:pt idx="97">
                  <c:v>1.0293099999999999</c:v>
                </c:pt>
                <c:pt idx="98">
                  <c:v>1.0038899999999999</c:v>
                </c:pt>
                <c:pt idx="99">
                  <c:v>0.90837400000000001</c:v>
                </c:pt>
                <c:pt idx="100">
                  <c:v>0.88056100000000004</c:v>
                </c:pt>
                <c:pt idx="101">
                  <c:v>0.86693500000000001</c:v>
                </c:pt>
                <c:pt idx="102">
                  <c:v>0.83518400000000004</c:v>
                </c:pt>
                <c:pt idx="103">
                  <c:v>0.78457399999999999</c:v>
                </c:pt>
                <c:pt idx="104">
                  <c:v>0.79221699999999995</c:v>
                </c:pt>
                <c:pt idx="105">
                  <c:v>0.80080099999999999</c:v>
                </c:pt>
                <c:pt idx="106">
                  <c:v>0.91116600000000003</c:v>
                </c:pt>
                <c:pt idx="107">
                  <c:v>0.95001199999999997</c:v>
                </c:pt>
                <c:pt idx="108">
                  <c:v>0.99801300000000004</c:v>
                </c:pt>
                <c:pt idx="109">
                  <c:v>1.05471</c:v>
                </c:pt>
                <c:pt idx="110">
                  <c:v>1.08456</c:v>
                </c:pt>
                <c:pt idx="111">
                  <c:v>1.1085499999999999</c:v>
                </c:pt>
                <c:pt idx="112">
                  <c:v>1.2617400000000001</c:v>
                </c:pt>
                <c:pt idx="113">
                  <c:v>1.45543</c:v>
                </c:pt>
                <c:pt idx="114">
                  <c:v>1.66625</c:v>
                </c:pt>
                <c:pt idx="115">
                  <c:v>1.7946500000000001</c:v>
                </c:pt>
                <c:pt idx="116">
                  <c:v>1.88645</c:v>
                </c:pt>
                <c:pt idx="117">
                  <c:v>1.94865</c:v>
                </c:pt>
                <c:pt idx="118">
                  <c:v>1.95383</c:v>
                </c:pt>
                <c:pt idx="119">
                  <c:v>1.9075800000000001</c:v>
                </c:pt>
                <c:pt idx="120">
                  <c:v>1.85243</c:v>
                </c:pt>
                <c:pt idx="121">
                  <c:v>1.7966</c:v>
                </c:pt>
                <c:pt idx="122">
                  <c:v>1.7323</c:v>
                </c:pt>
                <c:pt idx="123">
                  <c:v>1.67363</c:v>
                </c:pt>
                <c:pt idx="124">
                  <c:v>1.6156999999999999</c:v>
                </c:pt>
                <c:pt idx="125">
                  <c:v>1.54925</c:v>
                </c:pt>
                <c:pt idx="126">
                  <c:v>1.48359</c:v>
                </c:pt>
                <c:pt idx="127">
                  <c:v>1.42971</c:v>
                </c:pt>
                <c:pt idx="128">
                  <c:v>1.37175</c:v>
                </c:pt>
                <c:pt idx="129">
                  <c:v>1.31521</c:v>
                </c:pt>
                <c:pt idx="130">
                  <c:v>1.25526</c:v>
                </c:pt>
                <c:pt idx="131">
                  <c:v>1.18466</c:v>
                </c:pt>
                <c:pt idx="132">
                  <c:v>1.1325799999999999</c:v>
                </c:pt>
                <c:pt idx="133">
                  <c:v>1.0580799999999999</c:v>
                </c:pt>
                <c:pt idx="134">
                  <c:v>1.13754</c:v>
                </c:pt>
                <c:pt idx="135">
                  <c:v>1.23142</c:v>
                </c:pt>
                <c:pt idx="136">
                  <c:v>1.3176300000000001</c:v>
                </c:pt>
                <c:pt idx="137">
                  <c:v>1.4054</c:v>
                </c:pt>
                <c:pt idx="138">
                  <c:v>1.49491</c:v>
                </c:pt>
                <c:pt idx="139">
                  <c:v>1.57609</c:v>
                </c:pt>
                <c:pt idx="140">
                  <c:v>1.64954</c:v>
                </c:pt>
                <c:pt idx="141">
                  <c:v>1.73708</c:v>
                </c:pt>
                <c:pt idx="142">
                  <c:v>1.8047899999999999</c:v>
                </c:pt>
                <c:pt idx="143">
                  <c:v>1.89781</c:v>
                </c:pt>
                <c:pt idx="144">
                  <c:v>1.84484</c:v>
                </c:pt>
                <c:pt idx="145">
                  <c:v>1.7259199999999999</c:v>
                </c:pt>
                <c:pt idx="146">
                  <c:v>1.6774100000000001</c:v>
                </c:pt>
                <c:pt idx="147">
                  <c:v>1.7270099999999999</c:v>
                </c:pt>
                <c:pt idx="148">
                  <c:v>1.74447</c:v>
                </c:pt>
                <c:pt idx="149">
                  <c:v>1.7605200000000001</c:v>
                </c:pt>
                <c:pt idx="150">
                  <c:v>1.7913699999999999</c:v>
                </c:pt>
                <c:pt idx="151">
                  <c:v>1.8142400000000001</c:v>
                </c:pt>
                <c:pt idx="152">
                  <c:v>1.84429</c:v>
                </c:pt>
                <c:pt idx="153">
                  <c:v>1.8787499999999999</c:v>
                </c:pt>
                <c:pt idx="154">
                  <c:v>1.8934299999999999</c:v>
                </c:pt>
                <c:pt idx="155">
                  <c:v>1.92449</c:v>
                </c:pt>
                <c:pt idx="156">
                  <c:v>2.0131600000000001</c:v>
                </c:pt>
                <c:pt idx="157">
                  <c:v>2.1787399999999999</c:v>
                </c:pt>
                <c:pt idx="158">
                  <c:v>2.3759899999999998</c:v>
                </c:pt>
                <c:pt idx="159">
                  <c:v>2.55667</c:v>
                </c:pt>
                <c:pt idx="160">
                  <c:v>2.7426300000000001</c:v>
                </c:pt>
                <c:pt idx="161">
                  <c:v>2.92883</c:v>
                </c:pt>
                <c:pt idx="162">
                  <c:v>3.10372</c:v>
                </c:pt>
                <c:pt idx="163">
                  <c:v>3.28152</c:v>
                </c:pt>
                <c:pt idx="164">
                  <c:v>3.4805000000000001</c:v>
                </c:pt>
                <c:pt idx="165">
                  <c:v>3.6677499999999998</c:v>
                </c:pt>
                <c:pt idx="166">
                  <c:v>3.8610699999999998</c:v>
                </c:pt>
                <c:pt idx="167">
                  <c:v>4.0593399999999997</c:v>
                </c:pt>
                <c:pt idx="168">
                  <c:v>4.24925</c:v>
                </c:pt>
                <c:pt idx="169">
                  <c:v>4.4336200000000003</c:v>
                </c:pt>
                <c:pt idx="170">
                  <c:v>4.6121299999999996</c:v>
                </c:pt>
                <c:pt idx="171">
                  <c:v>4.7999099999999997</c:v>
                </c:pt>
                <c:pt idx="172">
                  <c:v>4.8005599999999999</c:v>
                </c:pt>
                <c:pt idx="173">
                  <c:v>4.8207300000000002</c:v>
                </c:pt>
                <c:pt idx="174">
                  <c:v>4.8339699999999999</c:v>
                </c:pt>
                <c:pt idx="175">
                  <c:v>4.8403200000000002</c:v>
                </c:pt>
                <c:pt idx="176">
                  <c:v>4.8420899999999998</c:v>
                </c:pt>
                <c:pt idx="177">
                  <c:v>4.8405300000000002</c:v>
                </c:pt>
                <c:pt idx="178">
                  <c:v>4.8392999999999997</c:v>
                </c:pt>
                <c:pt idx="179">
                  <c:v>4.8187300000000004</c:v>
                </c:pt>
                <c:pt idx="180">
                  <c:v>4.6718500000000001</c:v>
                </c:pt>
                <c:pt idx="181">
                  <c:v>4.5039199999999999</c:v>
                </c:pt>
                <c:pt idx="182">
                  <c:v>4.5968299999999997</c:v>
                </c:pt>
                <c:pt idx="183">
                  <c:v>4.7270099999999999</c:v>
                </c:pt>
                <c:pt idx="184">
                  <c:v>4.8316299999999996</c:v>
                </c:pt>
                <c:pt idx="185">
                  <c:v>4.85276</c:v>
                </c:pt>
                <c:pt idx="186">
                  <c:v>4.8359199999999998</c:v>
                </c:pt>
                <c:pt idx="187">
                  <c:v>4.8297400000000001</c:v>
                </c:pt>
                <c:pt idx="188">
                  <c:v>4.8330599999999997</c:v>
                </c:pt>
                <c:pt idx="189">
                  <c:v>4.8263499999999997</c:v>
                </c:pt>
                <c:pt idx="190">
                  <c:v>4.8095100000000004</c:v>
                </c:pt>
                <c:pt idx="191">
                  <c:v>4.7886199999999999</c:v>
                </c:pt>
                <c:pt idx="192">
                  <c:v>4.7659399999999996</c:v>
                </c:pt>
                <c:pt idx="193">
                  <c:v>4.7794499999999998</c:v>
                </c:pt>
                <c:pt idx="194">
                  <c:v>4.8609400000000003</c:v>
                </c:pt>
                <c:pt idx="195">
                  <c:v>4.9278000000000004</c:v>
                </c:pt>
                <c:pt idx="196">
                  <c:v>5.03451</c:v>
                </c:pt>
                <c:pt idx="197">
                  <c:v>5.26084</c:v>
                </c:pt>
                <c:pt idx="198">
                  <c:v>5.4082600000000003</c:v>
                </c:pt>
                <c:pt idx="199">
                  <c:v>5.5053900000000002</c:v>
                </c:pt>
                <c:pt idx="200">
                  <c:v>5.6128799999999996</c:v>
                </c:pt>
                <c:pt idx="201">
                  <c:v>5.73855</c:v>
                </c:pt>
                <c:pt idx="202">
                  <c:v>5.7918700000000003</c:v>
                </c:pt>
                <c:pt idx="203">
                  <c:v>5.8034100000000004</c:v>
                </c:pt>
                <c:pt idx="204">
                  <c:v>5.8163499999999999</c:v>
                </c:pt>
                <c:pt idx="205">
                  <c:v>5.9395899999999999</c:v>
                </c:pt>
                <c:pt idx="206">
                  <c:v>6.1750999999999996</c:v>
                </c:pt>
                <c:pt idx="207">
                  <c:v>6.3916599999999999</c:v>
                </c:pt>
                <c:pt idx="208">
                  <c:v>6.6122800000000002</c:v>
                </c:pt>
                <c:pt idx="209">
                  <c:v>6.8173199999999996</c:v>
                </c:pt>
                <c:pt idx="210">
                  <c:v>6.9941500000000003</c:v>
                </c:pt>
                <c:pt idx="211">
                  <c:v>7.1237000000000004</c:v>
                </c:pt>
                <c:pt idx="212">
                  <c:v>7.19841</c:v>
                </c:pt>
                <c:pt idx="213">
                  <c:v>7.2350300000000001</c:v>
                </c:pt>
                <c:pt idx="214">
                  <c:v>7.25962</c:v>
                </c:pt>
                <c:pt idx="215">
                  <c:v>7.2809699999999999</c:v>
                </c:pt>
                <c:pt idx="216">
                  <c:v>7.30722</c:v>
                </c:pt>
                <c:pt idx="217">
                  <c:v>7.3435199999999998</c:v>
                </c:pt>
                <c:pt idx="218">
                  <c:v>7.3898700000000002</c:v>
                </c:pt>
                <c:pt idx="219">
                  <c:v>7.4366399999999997</c:v>
                </c:pt>
                <c:pt idx="220">
                  <c:v>7.4906100000000002</c:v>
                </c:pt>
                <c:pt idx="221">
                  <c:v>7.5447499999999996</c:v>
                </c:pt>
                <c:pt idx="222">
                  <c:v>7.6746400000000001</c:v>
                </c:pt>
                <c:pt idx="223">
                  <c:v>7.8253000000000004</c:v>
                </c:pt>
                <c:pt idx="224">
                  <c:v>7.8881699999999997</c:v>
                </c:pt>
                <c:pt idx="225">
                  <c:v>7.86381</c:v>
                </c:pt>
                <c:pt idx="226">
                  <c:v>7.8104800000000001</c:v>
                </c:pt>
                <c:pt idx="227">
                  <c:v>7.7549700000000001</c:v>
                </c:pt>
                <c:pt idx="228">
                  <c:v>7.6979199999999999</c:v>
                </c:pt>
                <c:pt idx="229">
                  <c:v>7.6366899999999998</c:v>
                </c:pt>
                <c:pt idx="230">
                  <c:v>7.5632299999999999</c:v>
                </c:pt>
                <c:pt idx="231">
                  <c:v>7.4701899999999997</c:v>
                </c:pt>
                <c:pt idx="232">
                  <c:v>7.3506600000000004</c:v>
                </c:pt>
                <c:pt idx="233">
                  <c:v>7.2087000000000003</c:v>
                </c:pt>
                <c:pt idx="234">
                  <c:v>7.0704500000000001</c:v>
                </c:pt>
                <c:pt idx="235">
                  <c:v>6.91723</c:v>
                </c:pt>
                <c:pt idx="236">
                  <c:v>6.7491899999999996</c:v>
                </c:pt>
                <c:pt idx="237">
                  <c:v>6.56426</c:v>
                </c:pt>
                <c:pt idx="238">
                  <c:v>6.38347</c:v>
                </c:pt>
                <c:pt idx="239">
                  <c:v>6.1833099999999996</c:v>
                </c:pt>
                <c:pt idx="240">
                  <c:v>5.9905299999999997</c:v>
                </c:pt>
                <c:pt idx="241">
                  <c:v>5.7802100000000003</c:v>
                </c:pt>
                <c:pt idx="242">
                  <c:v>5.5708599999999997</c:v>
                </c:pt>
                <c:pt idx="243">
                  <c:v>5.3741700000000003</c:v>
                </c:pt>
                <c:pt idx="244">
                  <c:v>5.2257400000000001</c:v>
                </c:pt>
                <c:pt idx="245">
                  <c:v>5.1564199999999998</c:v>
                </c:pt>
                <c:pt idx="246">
                  <c:v>5.0512199999999998</c:v>
                </c:pt>
                <c:pt idx="247">
                  <c:v>5.0308099999999998</c:v>
                </c:pt>
                <c:pt idx="248">
                  <c:v>5.0276899999999998</c:v>
                </c:pt>
                <c:pt idx="249">
                  <c:v>5.0318399999999999</c:v>
                </c:pt>
                <c:pt idx="250">
                  <c:v>5.0210699999999999</c:v>
                </c:pt>
                <c:pt idx="251">
                  <c:v>4.9174300000000004</c:v>
                </c:pt>
                <c:pt idx="252">
                  <c:v>4.8002599999999997</c:v>
                </c:pt>
                <c:pt idx="253">
                  <c:v>4.7178899999999997</c:v>
                </c:pt>
                <c:pt idx="254">
                  <c:v>4.6432799999999999</c:v>
                </c:pt>
                <c:pt idx="255">
                  <c:v>4.6250900000000001</c:v>
                </c:pt>
                <c:pt idx="256">
                  <c:v>4.6394099999999998</c:v>
                </c:pt>
                <c:pt idx="257">
                  <c:v>4.6391499999999999</c:v>
                </c:pt>
                <c:pt idx="258">
                  <c:v>4.6431500000000003</c:v>
                </c:pt>
                <c:pt idx="259">
                  <c:v>4.64201</c:v>
                </c:pt>
                <c:pt idx="260">
                  <c:v>4.6418499999999998</c:v>
                </c:pt>
                <c:pt idx="261">
                  <c:v>4.6433099999999996</c:v>
                </c:pt>
                <c:pt idx="262">
                  <c:v>4.6418400000000002</c:v>
                </c:pt>
                <c:pt idx="263">
                  <c:v>4.6364900000000002</c:v>
                </c:pt>
                <c:pt idx="264">
                  <c:v>4.6322599999999996</c:v>
                </c:pt>
                <c:pt idx="265">
                  <c:v>4.6109099999999996</c:v>
                </c:pt>
                <c:pt idx="266">
                  <c:v>4.5591600000000003</c:v>
                </c:pt>
                <c:pt idx="267">
                  <c:v>4.5626100000000003</c:v>
                </c:pt>
                <c:pt idx="268">
                  <c:v>4.5682700000000001</c:v>
                </c:pt>
                <c:pt idx="269">
                  <c:v>4.5191699999999999</c:v>
                </c:pt>
                <c:pt idx="270">
                  <c:v>4.4365699999999997</c:v>
                </c:pt>
                <c:pt idx="271">
                  <c:v>4.4273400000000001</c:v>
                </c:pt>
                <c:pt idx="272">
                  <c:v>4.4417400000000002</c:v>
                </c:pt>
                <c:pt idx="273">
                  <c:v>4.4579800000000001</c:v>
                </c:pt>
                <c:pt idx="274">
                  <c:v>4.4813799999999997</c:v>
                </c:pt>
                <c:pt idx="275">
                  <c:v>4.5015799999999997</c:v>
                </c:pt>
                <c:pt idx="276">
                  <c:v>4.5010199999999996</c:v>
                </c:pt>
                <c:pt idx="277">
                  <c:v>4.3393499999999996</c:v>
                </c:pt>
                <c:pt idx="278">
                  <c:v>4.1642099999999997</c:v>
                </c:pt>
                <c:pt idx="279">
                  <c:v>4.0117599999999998</c:v>
                </c:pt>
                <c:pt idx="280">
                  <c:v>3.8631500000000001</c:v>
                </c:pt>
                <c:pt idx="281">
                  <c:v>3.72695</c:v>
                </c:pt>
                <c:pt idx="282">
                  <c:v>3.5594100000000002</c:v>
                </c:pt>
                <c:pt idx="283">
                  <c:v>3.2956699999999999</c:v>
                </c:pt>
                <c:pt idx="284">
                  <c:v>3.0930399999999998</c:v>
                </c:pt>
                <c:pt idx="285">
                  <c:v>2.9169100000000001</c:v>
                </c:pt>
                <c:pt idx="286">
                  <c:v>2.7381700000000002</c:v>
                </c:pt>
                <c:pt idx="287">
                  <c:v>2.55613</c:v>
                </c:pt>
                <c:pt idx="288">
                  <c:v>2.3574700000000002</c:v>
                </c:pt>
                <c:pt idx="289">
                  <c:v>2.1429900000000002</c:v>
                </c:pt>
                <c:pt idx="290">
                  <c:v>1.9321299999999999</c:v>
                </c:pt>
                <c:pt idx="291">
                  <c:v>1.7292099999999999</c:v>
                </c:pt>
                <c:pt idx="292">
                  <c:v>1.7303299999999999</c:v>
                </c:pt>
                <c:pt idx="293">
                  <c:v>1.7208399999999999</c:v>
                </c:pt>
                <c:pt idx="294">
                  <c:v>1.71824</c:v>
                </c:pt>
                <c:pt idx="295">
                  <c:v>1.7264699999999999</c:v>
                </c:pt>
                <c:pt idx="296">
                  <c:v>1.6139300000000001</c:v>
                </c:pt>
                <c:pt idx="297">
                  <c:v>1.45496</c:v>
                </c:pt>
                <c:pt idx="298">
                  <c:v>1.4459200000000001</c:v>
                </c:pt>
                <c:pt idx="299">
                  <c:v>1.54792</c:v>
                </c:pt>
                <c:pt idx="300">
                  <c:v>1.67717</c:v>
                </c:pt>
                <c:pt idx="301">
                  <c:v>1.6896599999999999</c:v>
                </c:pt>
                <c:pt idx="302">
                  <c:v>1.6242799999999999</c:v>
                </c:pt>
                <c:pt idx="303">
                  <c:v>1.5641099999999999</c:v>
                </c:pt>
                <c:pt idx="304">
                  <c:v>1.4389400000000001</c:v>
                </c:pt>
                <c:pt idx="305">
                  <c:v>1.34558</c:v>
                </c:pt>
                <c:pt idx="306">
                  <c:v>1.1959900000000001</c:v>
                </c:pt>
                <c:pt idx="307">
                  <c:v>1.1811400000000001</c:v>
                </c:pt>
                <c:pt idx="308">
                  <c:v>1.20835</c:v>
                </c:pt>
                <c:pt idx="309">
                  <c:v>1.2331099999999999</c:v>
                </c:pt>
                <c:pt idx="310">
                  <c:v>1.21336</c:v>
                </c:pt>
                <c:pt idx="311">
                  <c:v>1.181</c:v>
                </c:pt>
                <c:pt idx="312">
                  <c:v>1.21706</c:v>
                </c:pt>
                <c:pt idx="313">
                  <c:v>1.3674900000000001</c:v>
                </c:pt>
                <c:pt idx="314">
                  <c:v>1.4169499999999999</c:v>
                </c:pt>
                <c:pt idx="315">
                  <c:v>1.44876</c:v>
                </c:pt>
                <c:pt idx="316">
                  <c:v>1.32935</c:v>
                </c:pt>
                <c:pt idx="317">
                  <c:v>1.21753</c:v>
                </c:pt>
                <c:pt idx="318">
                  <c:v>1.17733</c:v>
                </c:pt>
                <c:pt idx="319">
                  <c:v>1.0385599999999999</c:v>
                </c:pt>
                <c:pt idx="320">
                  <c:v>0.99089899999999997</c:v>
                </c:pt>
                <c:pt idx="321">
                  <c:v>0.93267100000000003</c:v>
                </c:pt>
                <c:pt idx="322">
                  <c:v>0.89429899999999996</c:v>
                </c:pt>
                <c:pt idx="323">
                  <c:v>0.83947099999999997</c:v>
                </c:pt>
                <c:pt idx="324">
                  <c:v>0.77493800000000002</c:v>
                </c:pt>
                <c:pt idx="325">
                  <c:v>0.70201999999999998</c:v>
                </c:pt>
                <c:pt idx="326">
                  <c:v>0.68696000000000002</c:v>
                </c:pt>
                <c:pt idx="327">
                  <c:v>0.65278199999999997</c:v>
                </c:pt>
                <c:pt idx="328">
                  <c:v>0.65173899999999996</c:v>
                </c:pt>
                <c:pt idx="329">
                  <c:v>0.66277799999999998</c:v>
                </c:pt>
                <c:pt idx="330">
                  <c:v>0.80325299999999999</c:v>
                </c:pt>
                <c:pt idx="331">
                  <c:v>0.89526700000000003</c:v>
                </c:pt>
                <c:pt idx="332">
                  <c:v>0.91491</c:v>
                </c:pt>
                <c:pt idx="333">
                  <c:v>0.89507099999999995</c:v>
                </c:pt>
                <c:pt idx="334">
                  <c:v>0.90081800000000001</c:v>
                </c:pt>
                <c:pt idx="335">
                  <c:v>0.901173</c:v>
                </c:pt>
                <c:pt idx="336">
                  <c:v>0.90687899999999999</c:v>
                </c:pt>
                <c:pt idx="337">
                  <c:v>0.92384200000000005</c:v>
                </c:pt>
                <c:pt idx="338">
                  <c:v>0.93628299999999998</c:v>
                </c:pt>
                <c:pt idx="339">
                  <c:v>0.93969800000000003</c:v>
                </c:pt>
                <c:pt idx="340">
                  <c:v>0.98228300000000002</c:v>
                </c:pt>
                <c:pt idx="341">
                  <c:v>0.97226999999999997</c:v>
                </c:pt>
                <c:pt idx="342">
                  <c:v>0.99021199999999998</c:v>
                </c:pt>
                <c:pt idx="343">
                  <c:v>0.85585999999999995</c:v>
                </c:pt>
                <c:pt idx="344">
                  <c:v>0.63752200000000003</c:v>
                </c:pt>
                <c:pt idx="345">
                  <c:v>0.40088299999999999</c:v>
                </c:pt>
                <c:pt idx="346">
                  <c:v>0.16039400000000001</c:v>
                </c:pt>
                <c:pt idx="347">
                  <c:v>-3.9336000000000003E-2</c:v>
                </c:pt>
                <c:pt idx="348">
                  <c:v>-0.18107799999999999</c:v>
                </c:pt>
                <c:pt idx="349">
                  <c:v>-0.24940100000000001</c:v>
                </c:pt>
                <c:pt idx="350">
                  <c:v>-0.205676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-9.6764000000000003E-2</c:v>
                </c:pt>
                <c:pt idx="1">
                  <c:v>-5.00834E-3</c:v>
                </c:pt>
                <c:pt idx="2">
                  <c:v>6.3619300000000004E-2</c:v>
                </c:pt>
                <c:pt idx="3">
                  <c:v>0.11097700000000001</c:v>
                </c:pt>
                <c:pt idx="4">
                  <c:v>0.14115900000000001</c:v>
                </c:pt>
                <c:pt idx="5">
                  <c:v>0.13746700000000001</c:v>
                </c:pt>
                <c:pt idx="6">
                  <c:v>0.196988</c:v>
                </c:pt>
                <c:pt idx="7">
                  <c:v>0.18626000000000001</c:v>
                </c:pt>
                <c:pt idx="8">
                  <c:v>0.19203100000000001</c:v>
                </c:pt>
                <c:pt idx="9">
                  <c:v>0.18046400000000001</c:v>
                </c:pt>
                <c:pt idx="10">
                  <c:v>5.4306100000000003E-2</c:v>
                </c:pt>
                <c:pt idx="11">
                  <c:v>3.2768800000000001E-2</c:v>
                </c:pt>
                <c:pt idx="12">
                  <c:v>4.2940800000000001E-2</c:v>
                </c:pt>
                <c:pt idx="13">
                  <c:v>5.3756600000000002E-2</c:v>
                </c:pt>
                <c:pt idx="14">
                  <c:v>6.2657299999999999E-2</c:v>
                </c:pt>
                <c:pt idx="15">
                  <c:v>7.0323999999999998E-2</c:v>
                </c:pt>
                <c:pt idx="16">
                  <c:v>7.6991699999999996E-2</c:v>
                </c:pt>
                <c:pt idx="17">
                  <c:v>8.4302299999999997E-2</c:v>
                </c:pt>
                <c:pt idx="18">
                  <c:v>9.1509400000000005E-2</c:v>
                </c:pt>
                <c:pt idx="19">
                  <c:v>9.7797700000000001E-2</c:v>
                </c:pt>
                <c:pt idx="20">
                  <c:v>0.102538</c:v>
                </c:pt>
                <c:pt idx="21">
                  <c:v>0.10340199999999999</c:v>
                </c:pt>
                <c:pt idx="22">
                  <c:v>0.104036</c:v>
                </c:pt>
                <c:pt idx="23">
                  <c:v>0.104394</c:v>
                </c:pt>
                <c:pt idx="24">
                  <c:v>0.10535799999999999</c:v>
                </c:pt>
                <c:pt idx="25">
                  <c:v>0.1065</c:v>
                </c:pt>
                <c:pt idx="26">
                  <c:v>0.10606500000000001</c:v>
                </c:pt>
                <c:pt idx="27">
                  <c:v>-1.8819200000000001E-2</c:v>
                </c:pt>
                <c:pt idx="28">
                  <c:v>-0.19057299999999999</c:v>
                </c:pt>
                <c:pt idx="29">
                  <c:v>-0.233794</c:v>
                </c:pt>
                <c:pt idx="30">
                  <c:v>-0.20047899999999999</c:v>
                </c:pt>
                <c:pt idx="31">
                  <c:v>-0.140765</c:v>
                </c:pt>
                <c:pt idx="32">
                  <c:v>-0.136018</c:v>
                </c:pt>
                <c:pt idx="33">
                  <c:v>-0.15878100000000001</c:v>
                </c:pt>
                <c:pt idx="34">
                  <c:v>-0.30691099999999999</c:v>
                </c:pt>
                <c:pt idx="35">
                  <c:v>-0.360406</c:v>
                </c:pt>
                <c:pt idx="36">
                  <c:v>-0.44851400000000002</c:v>
                </c:pt>
                <c:pt idx="37">
                  <c:v>-0.58407900000000001</c:v>
                </c:pt>
                <c:pt idx="38">
                  <c:v>-0.57930000000000004</c:v>
                </c:pt>
                <c:pt idx="39">
                  <c:v>-0.67733500000000002</c:v>
                </c:pt>
                <c:pt idx="40">
                  <c:v>-0.83895299999999995</c:v>
                </c:pt>
                <c:pt idx="41">
                  <c:v>-0.89287499999999997</c:v>
                </c:pt>
                <c:pt idx="42">
                  <c:v>-1.0109300000000001</c:v>
                </c:pt>
                <c:pt idx="43">
                  <c:v>-1.07745</c:v>
                </c:pt>
                <c:pt idx="44">
                  <c:v>-1.08307</c:v>
                </c:pt>
                <c:pt idx="45">
                  <c:v>-1.1289800000000001</c:v>
                </c:pt>
                <c:pt idx="46">
                  <c:v>-1.1555800000000001</c:v>
                </c:pt>
                <c:pt idx="47">
                  <c:v>-1.1491400000000001</c:v>
                </c:pt>
                <c:pt idx="48">
                  <c:v>-1.16865</c:v>
                </c:pt>
                <c:pt idx="49">
                  <c:v>-1.18492</c:v>
                </c:pt>
                <c:pt idx="50">
                  <c:v>-1.0635300000000001</c:v>
                </c:pt>
                <c:pt idx="51">
                  <c:v>-0.98088600000000004</c:v>
                </c:pt>
                <c:pt idx="52">
                  <c:v>-0.79986400000000002</c:v>
                </c:pt>
                <c:pt idx="53">
                  <c:v>-0.60051100000000002</c:v>
                </c:pt>
                <c:pt idx="54">
                  <c:v>-0.37965900000000002</c:v>
                </c:pt>
                <c:pt idx="55">
                  <c:v>-0.25640499999999999</c:v>
                </c:pt>
                <c:pt idx="56">
                  <c:v>-0.28900500000000001</c:v>
                </c:pt>
                <c:pt idx="57">
                  <c:v>-0.333291</c:v>
                </c:pt>
                <c:pt idx="58">
                  <c:v>-0.37867499999999998</c:v>
                </c:pt>
                <c:pt idx="59">
                  <c:v>-0.48099900000000001</c:v>
                </c:pt>
                <c:pt idx="60">
                  <c:v>-0.58502500000000002</c:v>
                </c:pt>
                <c:pt idx="61">
                  <c:v>-0.51796900000000001</c:v>
                </c:pt>
                <c:pt idx="62">
                  <c:v>-0.29356399999999999</c:v>
                </c:pt>
                <c:pt idx="63">
                  <c:v>-0.122017</c:v>
                </c:pt>
                <c:pt idx="64">
                  <c:v>2.3052699999999999E-2</c:v>
                </c:pt>
                <c:pt idx="65">
                  <c:v>0.19405800000000001</c:v>
                </c:pt>
                <c:pt idx="66">
                  <c:v>0.136627</c:v>
                </c:pt>
                <c:pt idx="67">
                  <c:v>0.13109799999999999</c:v>
                </c:pt>
                <c:pt idx="68">
                  <c:v>0.110497</c:v>
                </c:pt>
                <c:pt idx="69">
                  <c:v>0.16389799999999999</c:v>
                </c:pt>
                <c:pt idx="70">
                  <c:v>0.17838300000000001</c:v>
                </c:pt>
                <c:pt idx="71">
                  <c:v>0.198764</c:v>
                </c:pt>
                <c:pt idx="72">
                  <c:v>0.13866500000000001</c:v>
                </c:pt>
                <c:pt idx="73">
                  <c:v>-0.10682700000000001</c:v>
                </c:pt>
                <c:pt idx="74">
                  <c:v>-3.57571E-2</c:v>
                </c:pt>
                <c:pt idx="75">
                  <c:v>3.7315800000000003E-2</c:v>
                </c:pt>
                <c:pt idx="76">
                  <c:v>-1.33434E-2</c:v>
                </c:pt>
                <c:pt idx="77">
                  <c:v>-0.14747499999999999</c:v>
                </c:pt>
                <c:pt idx="78">
                  <c:v>-0.14765300000000001</c:v>
                </c:pt>
                <c:pt idx="79">
                  <c:v>-0.102433</c:v>
                </c:pt>
                <c:pt idx="80">
                  <c:v>-8.8417899999999994E-2</c:v>
                </c:pt>
                <c:pt idx="81">
                  <c:v>-0.12055200000000001</c:v>
                </c:pt>
                <c:pt idx="82">
                  <c:v>-0.18542500000000001</c:v>
                </c:pt>
                <c:pt idx="83">
                  <c:v>-0.34961300000000001</c:v>
                </c:pt>
                <c:pt idx="84">
                  <c:v>-0.43446899999999999</c:v>
                </c:pt>
                <c:pt idx="85">
                  <c:v>-0.58033800000000002</c:v>
                </c:pt>
                <c:pt idx="86">
                  <c:v>-0.67639099999999996</c:v>
                </c:pt>
                <c:pt idx="87">
                  <c:v>-0.82791499999999996</c:v>
                </c:pt>
                <c:pt idx="88">
                  <c:v>-0.86016099999999995</c:v>
                </c:pt>
                <c:pt idx="89">
                  <c:v>-0.85405299999999995</c:v>
                </c:pt>
                <c:pt idx="90">
                  <c:v>-0.84630000000000005</c:v>
                </c:pt>
                <c:pt idx="91">
                  <c:v>-0.841692</c:v>
                </c:pt>
                <c:pt idx="92">
                  <c:v>-0.84150100000000005</c:v>
                </c:pt>
                <c:pt idx="93">
                  <c:v>-0.84566699999999995</c:v>
                </c:pt>
                <c:pt idx="94">
                  <c:v>-0.97864399999999996</c:v>
                </c:pt>
                <c:pt idx="95">
                  <c:v>-0.97832600000000003</c:v>
                </c:pt>
                <c:pt idx="96">
                  <c:v>-0.924543</c:v>
                </c:pt>
                <c:pt idx="97">
                  <c:v>-0.91925100000000004</c:v>
                </c:pt>
                <c:pt idx="98">
                  <c:v>-1.0448599999999999</c:v>
                </c:pt>
                <c:pt idx="99">
                  <c:v>-1.2558199999999999</c:v>
                </c:pt>
                <c:pt idx="100">
                  <c:v>-1.3535999999999999</c:v>
                </c:pt>
                <c:pt idx="101">
                  <c:v>-1.38876</c:v>
                </c:pt>
                <c:pt idx="102">
                  <c:v>-1.4764699999999999</c:v>
                </c:pt>
                <c:pt idx="103">
                  <c:v>-1.5790900000000001</c:v>
                </c:pt>
                <c:pt idx="104">
                  <c:v>-1.59504</c:v>
                </c:pt>
                <c:pt idx="105">
                  <c:v>-1.5861000000000001</c:v>
                </c:pt>
                <c:pt idx="106">
                  <c:v>-1.3754299999999999</c:v>
                </c:pt>
                <c:pt idx="107">
                  <c:v>-1.2264699999999999</c:v>
                </c:pt>
                <c:pt idx="108">
                  <c:v>-1.0864100000000001</c:v>
                </c:pt>
                <c:pt idx="109">
                  <c:v>-0.92934099999999997</c:v>
                </c:pt>
                <c:pt idx="110">
                  <c:v>-0.87857300000000005</c:v>
                </c:pt>
                <c:pt idx="111">
                  <c:v>-0.87564399999999998</c:v>
                </c:pt>
                <c:pt idx="112">
                  <c:v>-0.93063499999999999</c:v>
                </c:pt>
                <c:pt idx="113">
                  <c:v>-0.99844599999999994</c:v>
                </c:pt>
                <c:pt idx="114">
                  <c:v>-1.01972</c:v>
                </c:pt>
                <c:pt idx="115">
                  <c:v>-0.998614</c:v>
                </c:pt>
                <c:pt idx="116">
                  <c:v>-0.82782100000000003</c:v>
                </c:pt>
                <c:pt idx="117">
                  <c:v>-0.71118899999999996</c:v>
                </c:pt>
                <c:pt idx="118">
                  <c:v>-0.72686099999999998</c:v>
                </c:pt>
                <c:pt idx="119">
                  <c:v>-0.86775400000000003</c:v>
                </c:pt>
                <c:pt idx="120">
                  <c:v>-1.03023</c:v>
                </c:pt>
                <c:pt idx="121">
                  <c:v>-1.1930799999999999</c:v>
                </c:pt>
                <c:pt idx="122">
                  <c:v>-1.36734</c:v>
                </c:pt>
                <c:pt idx="123">
                  <c:v>-1.5391699999999999</c:v>
                </c:pt>
                <c:pt idx="124">
                  <c:v>-1.7044900000000001</c:v>
                </c:pt>
                <c:pt idx="125">
                  <c:v>-1.86111</c:v>
                </c:pt>
                <c:pt idx="126">
                  <c:v>-2.0250599999999999</c:v>
                </c:pt>
                <c:pt idx="127">
                  <c:v>-2.18547</c:v>
                </c:pt>
                <c:pt idx="128">
                  <c:v>-2.35555</c:v>
                </c:pt>
                <c:pt idx="129">
                  <c:v>-2.5119699999999998</c:v>
                </c:pt>
                <c:pt idx="130">
                  <c:v>-2.6722299999999999</c:v>
                </c:pt>
                <c:pt idx="131">
                  <c:v>-2.8443800000000001</c:v>
                </c:pt>
                <c:pt idx="132">
                  <c:v>-2.9653</c:v>
                </c:pt>
                <c:pt idx="133">
                  <c:v>-2.83447</c:v>
                </c:pt>
                <c:pt idx="134">
                  <c:v>-2.7172499999999999</c:v>
                </c:pt>
                <c:pt idx="135">
                  <c:v>-2.5561600000000002</c:v>
                </c:pt>
                <c:pt idx="136">
                  <c:v>-2.39717</c:v>
                </c:pt>
                <c:pt idx="137">
                  <c:v>-2.22682</c:v>
                </c:pt>
                <c:pt idx="138">
                  <c:v>-2.0426199999999999</c:v>
                </c:pt>
                <c:pt idx="139">
                  <c:v>-1.8674999999999999</c:v>
                </c:pt>
                <c:pt idx="140">
                  <c:v>-1.65225</c:v>
                </c:pt>
                <c:pt idx="141">
                  <c:v>-1.4684299999999999</c:v>
                </c:pt>
                <c:pt idx="142">
                  <c:v>-1.3083499999999999</c:v>
                </c:pt>
                <c:pt idx="143">
                  <c:v>-1.1140600000000001</c:v>
                </c:pt>
                <c:pt idx="144">
                  <c:v>-1.0256000000000001</c:v>
                </c:pt>
                <c:pt idx="145">
                  <c:v>-0.89545200000000003</c:v>
                </c:pt>
                <c:pt idx="146">
                  <c:v>-0.77761499999999995</c:v>
                </c:pt>
                <c:pt idx="147">
                  <c:v>-0.68088499999999996</c:v>
                </c:pt>
                <c:pt idx="148">
                  <c:v>-0.66474900000000003</c:v>
                </c:pt>
                <c:pt idx="149">
                  <c:v>-0.66067100000000001</c:v>
                </c:pt>
                <c:pt idx="150">
                  <c:v>-0.64882399999999996</c:v>
                </c:pt>
                <c:pt idx="151">
                  <c:v>-0.63238099999999997</c:v>
                </c:pt>
                <c:pt idx="152">
                  <c:v>-0.55974699999999999</c:v>
                </c:pt>
                <c:pt idx="153">
                  <c:v>-0.36884400000000001</c:v>
                </c:pt>
                <c:pt idx="154">
                  <c:v>-0.138735</c:v>
                </c:pt>
                <c:pt idx="155">
                  <c:v>0.101572</c:v>
                </c:pt>
                <c:pt idx="156">
                  <c:v>0.32092799999999999</c:v>
                </c:pt>
                <c:pt idx="157">
                  <c:v>0.46505000000000002</c:v>
                </c:pt>
                <c:pt idx="158">
                  <c:v>0.49599399999999999</c:v>
                </c:pt>
                <c:pt idx="159">
                  <c:v>0.46673399999999998</c:v>
                </c:pt>
                <c:pt idx="160">
                  <c:v>0.41409800000000002</c:v>
                </c:pt>
                <c:pt idx="161">
                  <c:v>0.34098000000000001</c:v>
                </c:pt>
                <c:pt idx="162">
                  <c:v>0.25928899999999999</c:v>
                </c:pt>
                <c:pt idx="163">
                  <c:v>0.16803399999999999</c:v>
                </c:pt>
                <c:pt idx="164">
                  <c:v>8.6143800000000006E-2</c:v>
                </c:pt>
                <c:pt idx="165">
                  <c:v>-1.2027599999999999E-2</c:v>
                </c:pt>
                <c:pt idx="166">
                  <c:v>-0.13334699999999999</c:v>
                </c:pt>
                <c:pt idx="167">
                  <c:v>-0.26268799999999998</c:v>
                </c:pt>
                <c:pt idx="168">
                  <c:v>-0.38741399999999998</c:v>
                </c:pt>
                <c:pt idx="169">
                  <c:v>-0.50333700000000003</c:v>
                </c:pt>
                <c:pt idx="170">
                  <c:v>-0.60540400000000005</c:v>
                </c:pt>
                <c:pt idx="171">
                  <c:v>-0.69774999999999998</c:v>
                </c:pt>
                <c:pt idx="172">
                  <c:v>-0.77707899999999996</c:v>
                </c:pt>
                <c:pt idx="173">
                  <c:v>-0.82563299999999995</c:v>
                </c:pt>
                <c:pt idx="174">
                  <c:v>-0.853962</c:v>
                </c:pt>
                <c:pt idx="175">
                  <c:v>-0.86859200000000003</c:v>
                </c:pt>
                <c:pt idx="176">
                  <c:v>-0.86614500000000005</c:v>
                </c:pt>
                <c:pt idx="177">
                  <c:v>-0.85336699999999999</c:v>
                </c:pt>
                <c:pt idx="178">
                  <c:v>-0.82335700000000001</c:v>
                </c:pt>
                <c:pt idx="179">
                  <c:v>-0.79993000000000003</c:v>
                </c:pt>
                <c:pt idx="180">
                  <c:v>-0.90773800000000004</c:v>
                </c:pt>
                <c:pt idx="181">
                  <c:v>-0.92781499999999995</c:v>
                </c:pt>
                <c:pt idx="182">
                  <c:v>-0.87265300000000001</c:v>
                </c:pt>
                <c:pt idx="183">
                  <c:v>-0.79876000000000003</c:v>
                </c:pt>
                <c:pt idx="184">
                  <c:v>-0.74259900000000001</c:v>
                </c:pt>
                <c:pt idx="185">
                  <c:v>-0.78517300000000001</c:v>
                </c:pt>
                <c:pt idx="186">
                  <c:v>-0.83745099999999995</c:v>
                </c:pt>
                <c:pt idx="187">
                  <c:v>-0.86982099999999996</c:v>
                </c:pt>
                <c:pt idx="188">
                  <c:v>-0.91004499999999999</c:v>
                </c:pt>
                <c:pt idx="189">
                  <c:v>-0.93321900000000002</c:v>
                </c:pt>
                <c:pt idx="190">
                  <c:v>-0.91354900000000006</c:v>
                </c:pt>
                <c:pt idx="191">
                  <c:v>-0.89310900000000004</c:v>
                </c:pt>
                <c:pt idx="192">
                  <c:v>-0.90787799999999996</c:v>
                </c:pt>
                <c:pt idx="193">
                  <c:v>-0.88465800000000006</c:v>
                </c:pt>
                <c:pt idx="194">
                  <c:v>-0.79216399999999998</c:v>
                </c:pt>
                <c:pt idx="195">
                  <c:v>-0.67740400000000001</c:v>
                </c:pt>
                <c:pt idx="196">
                  <c:v>-0.63168400000000002</c:v>
                </c:pt>
                <c:pt idx="197">
                  <c:v>-0.65626099999999998</c:v>
                </c:pt>
                <c:pt idx="198">
                  <c:v>-0.68552900000000005</c:v>
                </c:pt>
                <c:pt idx="199">
                  <c:v>-0.62646400000000002</c:v>
                </c:pt>
                <c:pt idx="200">
                  <c:v>-0.712704</c:v>
                </c:pt>
                <c:pt idx="201">
                  <c:v>-0.89992700000000003</c:v>
                </c:pt>
                <c:pt idx="202">
                  <c:v>-1.0017499999999999</c:v>
                </c:pt>
                <c:pt idx="203">
                  <c:v>-1.03213</c:v>
                </c:pt>
                <c:pt idx="204">
                  <c:v>-1.04095</c:v>
                </c:pt>
                <c:pt idx="205">
                  <c:v>-1.0907800000000001</c:v>
                </c:pt>
                <c:pt idx="206">
                  <c:v>-1.10419</c:v>
                </c:pt>
                <c:pt idx="207">
                  <c:v>-1.07148</c:v>
                </c:pt>
                <c:pt idx="208">
                  <c:v>-1.01058</c:v>
                </c:pt>
                <c:pt idx="209">
                  <c:v>-0.91669500000000004</c:v>
                </c:pt>
                <c:pt idx="210">
                  <c:v>-0.78766899999999995</c:v>
                </c:pt>
                <c:pt idx="211">
                  <c:v>-0.60861500000000002</c:v>
                </c:pt>
                <c:pt idx="212">
                  <c:v>-0.37952900000000001</c:v>
                </c:pt>
                <c:pt idx="213">
                  <c:v>-0.14507</c:v>
                </c:pt>
                <c:pt idx="214">
                  <c:v>8.7332000000000007E-2</c:v>
                </c:pt>
                <c:pt idx="215">
                  <c:v>0.339277</c:v>
                </c:pt>
                <c:pt idx="216">
                  <c:v>0.57516599999999996</c:v>
                </c:pt>
                <c:pt idx="217">
                  <c:v>0.79376899999999995</c:v>
                </c:pt>
                <c:pt idx="218">
                  <c:v>1.0196400000000001</c:v>
                </c:pt>
                <c:pt idx="219">
                  <c:v>1.23902</c:v>
                </c:pt>
                <c:pt idx="220">
                  <c:v>1.44374</c:v>
                </c:pt>
                <c:pt idx="221">
                  <c:v>1.5815300000000001</c:v>
                </c:pt>
                <c:pt idx="222">
                  <c:v>1.64595</c:v>
                </c:pt>
                <c:pt idx="223">
                  <c:v>1.5805100000000001</c:v>
                </c:pt>
                <c:pt idx="224">
                  <c:v>1.4251499999999999</c:v>
                </c:pt>
                <c:pt idx="225">
                  <c:v>1.2623800000000001</c:v>
                </c:pt>
                <c:pt idx="226">
                  <c:v>1.0991200000000001</c:v>
                </c:pt>
                <c:pt idx="227">
                  <c:v>0.93682500000000002</c:v>
                </c:pt>
                <c:pt idx="228">
                  <c:v>0.76856000000000002</c:v>
                </c:pt>
                <c:pt idx="229">
                  <c:v>0.58615899999999999</c:v>
                </c:pt>
                <c:pt idx="230">
                  <c:v>0.40382800000000002</c:v>
                </c:pt>
                <c:pt idx="231">
                  <c:v>0.24368699999999999</c:v>
                </c:pt>
                <c:pt idx="232">
                  <c:v>0.101865</c:v>
                </c:pt>
                <c:pt idx="233">
                  <c:v>-3.7104600000000001E-2</c:v>
                </c:pt>
                <c:pt idx="234">
                  <c:v>-0.16298399999999999</c:v>
                </c:pt>
                <c:pt idx="235">
                  <c:v>-0.29407</c:v>
                </c:pt>
                <c:pt idx="236">
                  <c:v>-0.420653</c:v>
                </c:pt>
                <c:pt idx="237">
                  <c:v>-0.53469299999999997</c:v>
                </c:pt>
                <c:pt idx="238">
                  <c:v>-0.62878299999999998</c:v>
                </c:pt>
                <c:pt idx="239">
                  <c:v>-0.70597500000000002</c:v>
                </c:pt>
                <c:pt idx="240">
                  <c:v>-0.74195</c:v>
                </c:pt>
                <c:pt idx="241">
                  <c:v>-0.74815399999999999</c:v>
                </c:pt>
                <c:pt idx="242">
                  <c:v>-0.72426299999999999</c:v>
                </c:pt>
                <c:pt idx="243">
                  <c:v>-0.64558499999999996</c:v>
                </c:pt>
                <c:pt idx="244">
                  <c:v>-0.53405999999999998</c:v>
                </c:pt>
                <c:pt idx="245">
                  <c:v>-0.49361699999999997</c:v>
                </c:pt>
                <c:pt idx="246">
                  <c:v>-0.40820200000000001</c:v>
                </c:pt>
                <c:pt idx="247">
                  <c:v>-0.40354699999999999</c:v>
                </c:pt>
                <c:pt idx="248">
                  <c:v>-0.40723999999999999</c:v>
                </c:pt>
                <c:pt idx="249">
                  <c:v>-0.410825</c:v>
                </c:pt>
                <c:pt idx="250">
                  <c:v>-0.40334500000000001</c:v>
                </c:pt>
                <c:pt idx="251">
                  <c:v>-0.302649</c:v>
                </c:pt>
                <c:pt idx="252">
                  <c:v>-0.19560900000000001</c:v>
                </c:pt>
                <c:pt idx="253">
                  <c:v>-0.15198</c:v>
                </c:pt>
                <c:pt idx="254">
                  <c:v>-9.9380099999999999E-2</c:v>
                </c:pt>
                <c:pt idx="255">
                  <c:v>-9.3503199999999995E-2</c:v>
                </c:pt>
                <c:pt idx="256">
                  <c:v>-0.101673</c:v>
                </c:pt>
                <c:pt idx="257">
                  <c:v>-0.104004</c:v>
                </c:pt>
                <c:pt idx="258">
                  <c:v>-0.10646600000000001</c:v>
                </c:pt>
                <c:pt idx="259">
                  <c:v>-0.109135</c:v>
                </c:pt>
                <c:pt idx="260">
                  <c:v>-0.109346</c:v>
                </c:pt>
                <c:pt idx="261">
                  <c:v>-0.11115899999999999</c:v>
                </c:pt>
                <c:pt idx="262">
                  <c:v>-0.112774</c:v>
                </c:pt>
                <c:pt idx="263">
                  <c:v>-0.110836</c:v>
                </c:pt>
                <c:pt idx="264">
                  <c:v>-0.101175</c:v>
                </c:pt>
                <c:pt idx="265">
                  <c:v>1.5643600000000001E-2</c:v>
                </c:pt>
                <c:pt idx="266">
                  <c:v>6.5282000000000007E-2</c:v>
                </c:pt>
                <c:pt idx="267">
                  <c:v>3.07056E-2</c:v>
                </c:pt>
                <c:pt idx="268">
                  <c:v>-8.7477000000000006E-3</c:v>
                </c:pt>
                <c:pt idx="269">
                  <c:v>-0.15002199999999999</c:v>
                </c:pt>
                <c:pt idx="270">
                  <c:v>-0.26934799999999998</c:v>
                </c:pt>
                <c:pt idx="271">
                  <c:v>-0.27870800000000001</c:v>
                </c:pt>
                <c:pt idx="272">
                  <c:v>-0.25063200000000002</c:v>
                </c:pt>
                <c:pt idx="273">
                  <c:v>-0.21378900000000001</c:v>
                </c:pt>
                <c:pt idx="274">
                  <c:v>-0.18948699999999999</c:v>
                </c:pt>
                <c:pt idx="275">
                  <c:v>-0.17011699999999999</c:v>
                </c:pt>
                <c:pt idx="276">
                  <c:v>-0.14974499999999999</c:v>
                </c:pt>
                <c:pt idx="277">
                  <c:v>-0.105281</c:v>
                </c:pt>
                <c:pt idx="278">
                  <c:v>-1.31786E-2</c:v>
                </c:pt>
                <c:pt idx="279">
                  <c:v>0.109149</c:v>
                </c:pt>
                <c:pt idx="280">
                  <c:v>0.24074899999999999</c:v>
                </c:pt>
                <c:pt idx="281">
                  <c:v>0.30210999999999999</c:v>
                </c:pt>
                <c:pt idx="282">
                  <c:v>0.44173099999999998</c:v>
                </c:pt>
                <c:pt idx="283">
                  <c:v>0.52200400000000002</c:v>
                </c:pt>
                <c:pt idx="284">
                  <c:v>0.48517199999999999</c:v>
                </c:pt>
                <c:pt idx="285">
                  <c:v>0.35603499999999999</c:v>
                </c:pt>
                <c:pt idx="286">
                  <c:v>0.22070400000000001</c:v>
                </c:pt>
                <c:pt idx="287">
                  <c:v>0.121527</c:v>
                </c:pt>
                <c:pt idx="288">
                  <c:v>5.1080500000000001E-2</c:v>
                </c:pt>
                <c:pt idx="289">
                  <c:v>-9.7864200000000005E-3</c:v>
                </c:pt>
                <c:pt idx="290">
                  <c:v>-9.1348600000000002E-2</c:v>
                </c:pt>
                <c:pt idx="291">
                  <c:v>-0.20947099999999999</c:v>
                </c:pt>
                <c:pt idx="292">
                  <c:v>-0.231961</c:v>
                </c:pt>
                <c:pt idx="293">
                  <c:v>-0.24438499999999999</c:v>
                </c:pt>
                <c:pt idx="294">
                  <c:v>-0.25559300000000001</c:v>
                </c:pt>
                <c:pt idx="295">
                  <c:v>-0.27992699999999998</c:v>
                </c:pt>
                <c:pt idx="296">
                  <c:v>-0.416854</c:v>
                </c:pt>
                <c:pt idx="297">
                  <c:v>-0.44524599999999998</c:v>
                </c:pt>
                <c:pt idx="298">
                  <c:v>-0.41711799999999999</c:v>
                </c:pt>
                <c:pt idx="299">
                  <c:v>-0.29611399999999999</c:v>
                </c:pt>
                <c:pt idx="300">
                  <c:v>-0.16986799999999999</c:v>
                </c:pt>
                <c:pt idx="301">
                  <c:v>-0.16767499999999999</c:v>
                </c:pt>
                <c:pt idx="302">
                  <c:v>-0.25892700000000002</c:v>
                </c:pt>
                <c:pt idx="303">
                  <c:v>-0.50846000000000002</c:v>
                </c:pt>
                <c:pt idx="304">
                  <c:v>-0.68582200000000004</c:v>
                </c:pt>
                <c:pt idx="305">
                  <c:v>-0.66110800000000003</c:v>
                </c:pt>
                <c:pt idx="306">
                  <c:v>-0.54830299999999998</c:v>
                </c:pt>
                <c:pt idx="307">
                  <c:v>-0.54937800000000003</c:v>
                </c:pt>
                <c:pt idx="308">
                  <c:v>-0.47861999999999999</c:v>
                </c:pt>
                <c:pt idx="309">
                  <c:v>-0.45260600000000001</c:v>
                </c:pt>
                <c:pt idx="310">
                  <c:v>-0.44011899999999998</c:v>
                </c:pt>
                <c:pt idx="311">
                  <c:v>-0.45797900000000002</c:v>
                </c:pt>
                <c:pt idx="312">
                  <c:v>-0.52512199999999998</c:v>
                </c:pt>
                <c:pt idx="313">
                  <c:v>-0.51383999999999996</c:v>
                </c:pt>
                <c:pt idx="314">
                  <c:v>-0.79060299999999994</c:v>
                </c:pt>
                <c:pt idx="315">
                  <c:v>-1.0946199999999999</c:v>
                </c:pt>
                <c:pt idx="316">
                  <c:v>-0.96017699999999995</c:v>
                </c:pt>
                <c:pt idx="317">
                  <c:v>-1.00501</c:v>
                </c:pt>
                <c:pt idx="318">
                  <c:v>-1.0058499999999999</c:v>
                </c:pt>
                <c:pt idx="319">
                  <c:v>-1.0140800000000001</c:v>
                </c:pt>
                <c:pt idx="320">
                  <c:v>-1.12565</c:v>
                </c:pt>
                <c:pt idx="321">
                  <c:v>-1.1829700000000001</c:v>
                </c:pt>
                <c:pt idx="322">
                  <c:v>-1.25315</c:v>
                </c:pt>
                <c:pt idx="323">
                  <c:v>-1.38473</c:v>
                </c:pt>
                <c:pt idx="324">
                  <c:v>-1.5879099999999999</c:v>
                </c:pt>
                <c:pt idx="325">
                  <c:v>-1.8412500000000001</c:v>
                </c:pt>
                <c:pt idx="326">
                  <c:v>-2.0001799999999998</c:v>
                </c:pt>
                <c:pt idx="327">
                  <c:v>-1.89876</c:v>
                </c:pt>
                <c:pt idx="328">
                  <c:v>-1.7499499999999999</c:v>
                </c:pt>
                <c:pt idx="329">
                  <c:v>-1.60859</c:v>
                </c:pt>
                <c:pt idx="330">
                  <c:v>-1.5343</c:v>
                </c:pt>
                <c:pt idx="331">
                  <c:v>-1.29992</c:v>
                </c:pt>
                <c:pt idx="332">
                  <c:v>-1.2416199999999999</c:v>
                </c:pt>
                <c:pt idx="333">
                  <c:v>-1.25848</c:v>
                </c:pt>
                <c:pt idx="334">
                  <c:v>-1.2378800000000001</c:v>
                </c:pt>
                <c:pt idx="335">
                  <c:v>-1.2386900000000001</c:v>
                </c:pt>
                <c:pt idx="336">
                  <c:v>-1.2351799999999999</c:v>
                </c:pt>
                <c:pt idx="337">
                  <c:v>-1.2170000000000001</c:v>
                </c:pt>
                <c:pt idx="338">
                  <c:v>-1.20875</c:v>
                </c:pt>
                <c:pt idx="339">
                  <c:v>-1.23163</c:v>
                </c:pt>
                <c:pt idx="340">
                  <c:v>-1.10737</c:v>
                </c:pt>
                <c:pt idx="341">
                  <c:v>-1.0933900000000001</c:v>
                </c:pt>
                <c:pt idx="342">
                  <c:v>-0.90703</c:v>
                </c:pt>
                <c:pt idx="343">
                  <c:v>-0.58550899999999995</c:v>
                </c:pt>
                <c:pt idx="344">
                  <c:v>-0.356323</c:v>
                </c:pt>
                <c:pt idx="345">
                  <c:v>-0.220105</c:v>
                </c:pt>
                <c:pt idx="346">
                  <c:v>-0.103987</c:v>
                </c:pt>
                <c:pt idx="347">
                  <c:v>-2.27903E-4</c:v>
                </c:pt>
                <c:pt idx="348">
                  <c:v>7.7307899999999999E-2</c:v>
                </c:pt>
                <c:pt idx="349">
                  <c:v>0.12424</c:v>
                </c:pt>
                <c:pt idx="350">
                  <c:v>0.12939999999999999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trajectory'!$A$2:$A$352</c:f>
              <c:numCache>
                <c:formatCode>General</c:formatCode>
                <c:ptCount val="351"/>
                <c:pt idx="0">
                  <c:v>-0.1293000898765348</c:v>
                </c:pt>
                <c:pt idx="1">
                  <c:v>-3.8759725528858695E-2</c:v>
                </c:pt>
                <c:pt idx="2">
                  <c:v>1.428533698376272E-2</c:v>
                </c:pt>
                <c:pt idx="3">
                  <c:v>3.3638783622330984E-2</c:v>
                </c:pt>
                <c:pt idx="4">
                  <c:v>2.4856543251258745E-4</c:v>
                </c:pt>
                <c:pt idx="5">
                  <c:v>-4.8204605490136734E-2</c:v>
                </c:pt>
                <c:pt idx="6">
                  <c:v>-9.4412478745090872E-2</c:v>
                </c:pt>
                <c:pt idx="7">
                  <c:v>-6.7660781254656327E-2</c:v>
                </c:pt>
                <c:pt idx="8">
                  <c:v>-7.8411015604243031E-2</c:v>
                </c:pt>
                <c:pt idx="9">
                  <c:v>-7.2281161447403069E-2</c:v>
                </c:pt>
                <c:pt idx="10">
                  <c:v>5.6847654178034911E-2</c:v>
                </c:pt>
                <c:pt idx="11">
                  <c:v>7.4748649901712719E-2</c:v>
                </c:pt>
                <c:pt idx="12">
                  <c:v>6.0360487188189378E-2</c:v>
                </c:pt>
                <c:pt idx="13">
                  <c:v>4.7383988093903061E-2</c:v>
                </c:pt>
                <c:pt idx="14">
                  <c:v>3.8145838940472056E-2</c:v>
                </c:pt>
                <c:pt idx="15">
                  <c:v>3.1522650868219884E-2</c:v>
                </c:pt>
                <c:pt idx="16">
                  <c:v>2.6956459920673692E-2</c:v>
                </c:pt>
                <c:pt idx="17">
                  <c:v>2.2495689187590984E-2</c:v>
                </c:pt>
                <c:pt idx="18">
                  <c:v>1.8830320378296697E-2</c:v>
                </c:pt>
                <c:pt idx="19">
                  <c:v>1.5773789372823338E-2</c:v>
                </c:pt>
                <c:pt idx="20">
                  <c:v>1.4098183852622515E-2</c:v>
                </c:pt>
                <c:pt idx="21">
                  <c:v>1.5564971507216238E-2</c:v>
                </c:pt>
                <c:pt idx="22">
                  <c:v>1.7069814373044778E-2</c:v>
                </c:pt>
                <c:pt idx="23">
                  <c:v>1.8984803428895608E-2</c:v>
                </c:pt>
                <c:pt idx="24">
                  <c:v>2.0044179506673171E-2</c:v>
                </c:pt>
                <c:pt idx="25">
                  <c:v>2.1012765973165357E-2</c:v>
                </c:pt>
                <c:pt idx="26">
                  <c:v>2.4547612932348944E-2</c:v>
                </c:pt>
                <c:pt idx="27">
                  <c:v>0.16441209468358192</c:v>
                </c:pt>
                <c:pt idx="28">
                  <c:v>0.35382429148522043</c:v>
                </c:pt>
                <c:pt idx="29">
                  <c:v>0.42393500181383342</c:v>
                </c:pt>
                <c:pt idx="30">
                  <c:v>0.43817631462133932</c:v>
                </c:pt>
                <c:pt idx="31">
                  <c:v>0.45151396987229808</c:v>
                </c:pt>
                <c:pt idx="32">
                  <c:v>0.45834267359307124</c:v>
                </c:pt>
                <c:pt idx="33">
                  <c:v>0.46265129888715506</c:v>
                </c:pt>
                <c:pt idx="34">
                  <c:v>0.54962558897850511</c:v>
                </c:pt>
                <c:pt idx="35">
                  <c:v>0.57888383076048922</c:v>
                </c:pt>
                <c:pt idx="36">
                  <c:v>0.68225045026673814</c:v>
                </c:pt>
                <c:pt idx="37">
                  <c:v>0.83337755554690851</c:v>
                </c:pt>
                <c:pt idx="38">
                  <c:v>0.83792385232249111</c:v>
                </c:pt>
                <c:pt idx="39">
                  <c:v>0.94806125299370581</c:v>
                </c:pt>
                <c:pt idx="40">
                  <c:v>1.1084151223100089</c:v>
                </c:pt>
                <c:pt idx="41">
                  <c:v>1.1722183493392482</c:v>
                </c:pt>
                <c:pt idx="42">
                  <c:v>1.2996090250988386</c:v>
                </c:pt>
                <c:pt idx="43">
                  <c:v>1.376209169644439</c:v>
                </c:pt>
                <c:pt idx="44">
                  <c:v>1.3822924011503965</c:v>
                </c:pt>
                <c:pt idx="45">
                  <c:v>1.3729669977159391</c:v>
                </c:pt>
                <c:pt idx="46">
                  <c:v>1.3859112958863256</c:v>
                </c:pt>
                <c:pt idx="47">
                  <c:v>1.3866258432280361</c:v>
                </c:pt>
                <c:pt idx="48">
                  <c:v>1.4196507632064628</c:v>
                </c:pt>
                <c:pt idx="49">
                  <c:v>1.4567702540479466</c:v>
                </c:pt>
                <c:pt idx="50">
                  <c:v>1.4107164996164034</c:v>
                </c:pt>
                <c:pt idx="51">
                  <c:v>1.2915947935078893</c:v>
                </c:pt>
                <c:pt idx="52">
                  <c:v>1.0843933990937737</c:v>
                </c:pt>
                <c:pt idx="53">
                  <c:v>0.87041484531450997</c:v>
                </c:pt>
                <c:pt idx="54">
                  <c:v>0.64415479763468464</c:v>
                </c:pt>
                <c:pt idx="55">
                  <c:v>0.49269071056982661</c:v>
                </c:pt>
                <c:pt idx="56">
                  <c:v>0.50105749482717121</c:v>
                </c:pt>
                <c:pt idx="57">
                  <c:v>0.51865592379714798</c:v>
                </c:pt>
                <c:pt idx="58">
                  <c:v>0.55775855854876299</c:v>
                </c:pt>
                <c:pt idx="59">
                  <c:v>0.60482414340905222</c:v>
                </c:pt>
                <c:pt idx="60">
                  <c:v>0.68378358507157033</c:v>
                </c:pt>
                <c:pt idx="61">
                  <c:v>0.60567792275234977</c:v>
                </c:pt>
                <c:pt idx="62">
                  <c:v>0.35763260369928784</c:v>
                </c:pt>
                <c:pt idx="63">
                  <c:v>0.18853101701001052</c:v>
                </c:pt>
                <c:pt idx="64">
                  <c:v>-1.7826627902705814E-2</c:v>
                </c:pt>
                <c:pt idx="65">
                  <c:v>-0.26336398026303637</c:v>
                </c:pt>
                <c:pt idx="66">
                  <c:v>-0.17717632082502199</c:v>
                </c:pt>
                <c:pt idx="67">
                  <c:v>-0.1263105717407933</c:v>
                </c:pt>
                <c:pt idx="68">
                  <c:v>-4.5260151887265322E-2</c:v>
                </c:pt>
                <c:pt idx="69">
                  <c:v>-8.365757996089164E-2</c:v>
                </c:pt>
                <c:pt idx="70">
                  <c:v>-6.1884245482998021E-2</c:v>
                </c:pt>
                <c:pt idx="71">
                  <c:v>-8.4979843726358986E-2</c:v>
                </c:pt>
                <c:pt idx="72">
                  <c:v>-4.5781163455227675E-2</c:v>
                </c:pt>
                <c:pt idx="73">
                  <c:v>0.10341929272341815</c:v>
                </c:pt>
                <c:pt idx="74">
                  <c:v>6.6323811031044899E-2</c:v>
                </c:pt>
                <c:pt idx="75">
                  <c:v>-5.3490952698472399E-3</c:v>
                </c:pt>
                <c:pt idx="76">
                  <c:v>2.5579739337134588E-2</c:v>
                </c:pt>
                <c:pt idx="77">
                  <c:v>0.1330020003630899</c:v>
                </c:pt>
                <c:pt idx="78">
                  <c:v>0.11927286393306807</c:v>
                </c:pt>
                <c:pt idx="79">
                  <c:v>6.8671918175185406E-2</c:v>
                </c:pt>
                <c:pt idx="80">
                  <c:v>3.3760437598238116E-2</c:v>
                </c:pt>
                <c:pt idx="81">
                  <c:v>-1.0860690744143656E-2</c:v>
                </c:pt>
                <c:pt idx="82">
                  <c:v>-3.4851605033835859E-2</c:v>
                </c:pt>
                <c:pt idx="83">
                  <c:v>3.7707081374194429E-2</c:v>
                </c:pt>
                <c:pt idx="84">
                  <c:v>2.2893328240818855E-2</c:v>
                </c:pt>
                <c:pt idx="85">
                  <c:v>0.13984840979505331</c:v>
                </c:pt>
                <c:pt idx="86">
                  <c:v>0.211340240934698</c:v>
                </c:pt>
                <c:pt idx="87">
                  <c:v>0.33970976934988645</c:v>
                </c:pt>
                <c:pt idx="88">
                  <c:v>0.35137318435294929</c:v>
                </c:pt>
                <c:pt idx="89">
                  <c:v>0.32946875943536619</c:v>
                </c:pt>
                <c:pt idx="90">
                  <c:v>0.31006377978199606</c:v>
                </c:pt>
                <c:pt idx="91">
                  <c:v>0.29797334812400378</c:v>
                </c:pt>
                <c:pt idx="92">
                  <c:v>0.29208515590353962</c:v>
                </c:pt>
                <c:pt idx="93">
                  <c:v>0.28948356870238334</c:v>
                </c:pt>
                <c:pt idx="94">
                  <c:v>0.41197861679693942</c:v>
                </c:pt>
                <c:pt idx="95">
                  <c:v>0.4179569812481494</c:v>
                </c:pt>
                <c:pt idx="96">
                  <c:v>0.41674459748507808</c:v>
                </c:pt>
                <c:pt idx="97">
                  <c:v>0.42660365942439482</c:v>
                </c:pt>
                <c:pt idx="98">
                  <c:v>0.55180771361043135</c:v>
                </c:pt>
                <c:pt idx="99">
                  <c:v>0.78337103401445174</c:v>
                </c:pt>
                <c:pt idx="100">
                  <c:v>0.88406917113544015</c:v>
                </c:pt>
                <c:pt idx="101">
                  <c:v>0.9217390317940517</c:v>
                </c:pt>
                <c:pt idx="102">
                  <c:v>1.0148074355595047</c:v>
                </c:pt>
                <c:pt idx="103">
                  <c:v>1.1291206441296391</c:v>
                </c:pt>
                <c:pt idx="104">
                  <c:v>1.1406391522728803</c:v>
                </c:pt>
                <c:pt idx="105">
                  <c:v>1.1289982919781714</c:v>
                </c:pt>
                <c:pt idx="106">
                  <c:v>0.89171745546152259</c:v>
                </c:pt>
                <c:pt idx="107">
                  <c:v>0.73973214537216858</c:v>
                </c:pt>
                <c:pt idx="108">
                  <c:v>0.59220371758598267</c:v>
                </c:pt>
                <c:pt idx="109">
                  <c:v>0.42560426393889067</c:v>
                </c:pt>
                <c:pt idx="110">
                  <c:v>0.36711245364102574</c:v>
                </c:pt>
                <c:pt idx="111">
                  <c:v>0.35476571646449268</c:v>
                </c:pt>
                <c:pt idx="112">
                  <c:v>0.34337239388728058</c:v>
                </c:pt>
                <c:pt idx="113">
                  <c:v>0.32739420287371879</c:v>
                </c:pt>
                <c:pt idx="114">
                  <c:v>0.26192168614967315</c:v>
                </c:pt>
                <c:pt idx="115">
                  <c:v>0.1908700008988421</c:v>
                </c:pt>
                <c:pt idx="116">
                  <c:v>-2.4337933669722478E-3</c:v>
                </c:pt>
                <c:pt idx="117">
                  <c:v>-0.13424111141442596</c:v>
                </c:pt>
                <c:pt idx="118">
                  <c:v>-0.12198465097121836</c:v>
                </c:pt>
                <c:pt idx="119">
                  <c:v>2.5600658318554959E-2</c:v>
                </c:pt>
                <c:pt idx="120">
                  <c:v>0.19652547795137554</c:v>
                </c:pt>
                <c:pt idx="121">
                  <c:v>0.36806658029749684</c:v>
                </c:pt>
                <c:pt idx="122">
                  <c:v>0.55346324299149541</c:v>
                </c:pt>
                <c:pt idx="123">
                  <c:v>0.73436745208530729</c:v>
                </c:pt>
                <c:pt idx="124">
                  <c:v>0.90901531570447391</c:v>
                </c:pt>
                <c:pt idx="125">
                  <c:v>1.0791334910560431</c:v>
                </c:pt>
                <c:pt idx="126">
                  <c:v>1.2556420402734165</c:v>
                </c:pt>
                <c:pt idx="127">
                  <c:v>1.4241642761763877</c:v>
                </c:pt>
                <c:pt idx="128">
                  <c:v>1.6031807503681472</c:v>
                </c:pt>
                <c:pt idx="129">
                  <c:v>1.7691229577168457</c:v>
                </c:pt>
                <c:pt idx="130">
                  <c:v>1.9399536225957072</c:v>
                </c:pt>
                <c:pt idx="131">
                  <c:v>2.1259575230644656</c:v>
                </c:pt>
                <c:pt idx="132">
                  <c:v>2.257611839105707</c:v>
                </c:pt>
                <c:pt idx="133">
                  <c:v>2.1678889393492407</c:v>
                </c:pt>
                <c:pt idx="134">
                  <c:v>2.0285890919092671</c:v>
                </c:pt>
                <c:pt idx="135">
                  <c:v>1.8433277617014401</c:v>
                </c:pt>
                <c:pt idx="136">
                  <c:v>1.6630788106647483</c:v>
                </c:pt>
                <c:pt idx="137">
                  <c:v>1.4718042268532108</c:v>
                </c:pt>
                <c:pt idx="138">
                  <c:v>1.2671525475011118</c:v>
                </c:pt>
                <c:pt idx="139">
                  <c:v>1.0741675202136918</c:v>
                </c:pt>
                <c:pt idx="140">
                  <c:v>0.84756863391523185</c:v>
                </c:pt>
                <c:pt idx="141">
                  <c:v>0.64405849335941545</c:v>
                </c:pt>
                <c:pt idx="142">
                  <c:v>0.47026592457639549</c:v>
                </c:pt>
                <c:pt idx="143">
                  <c:v>0.25496527130300661</c:v>
                </c:pt>
                <c:pt idx="144">
                  <c:v>0.195346085852385</c:v>
                </c:pt>
                <c:pt idx="145">
                  <c:v>0.1241450099656124</c:v>
                </c:pt>
                <c:pt idx="146">
                  <c:v>3.5841922800990855E-2</c:v>
                </c:pt>
                <c:pt idx="147">
                  <c:v>-7.2673598616853852E-2</c:v>
                </c:pt>
                <c:pt idx="148">
                  <c:v>-9.4476799903315034E-2</c:v>
                </c:pt>
                <c:pt idx="149">
                  <c:v>-0.10467597148849161</c:v>
                </c:pt>
                <c:pt idx="150">
                  <c:v>-0.12794880253936358</c:v>
                </c:pt>
                <c:pt idx="151">
                  <c:v>-0.15221276951237628</c:v>
                </c:pt>
                <c:pt idx="152">
                  <c:v>-0.23079771230380164</c:v>
                </c:pt>
                <c:pt idx="153">
                  <c:v>-0.4194035630953214</c:v>
                </c:pt>
                <c:pt idx="154">
                  <c:v>-0.63592242882018046</c:v>
                </c:pt>
                <c:pt idx="155">
                  <c:v>-0.86837467307033978</c:v>
                </c:pt>
                <c:pt idx="156">
                  <c:v>-1.1048639353321219</c:v>
                </c:pt>
                <c:pt idx="157">
                  <c:v>-1.3034847877637079</c:v>
                </c:pt>
                <c:pt idx="158">
                  <c:v>-1.4112814922634469</c:v>
                </c:pt>
                <c:pt idx="159">
                  <c:v>-1.4573009758848576</c:v>
                </c:pt>
                <c:pt idx="160">
                  <c:v>-1.4840533133004876</c:v>
                </c:pt>
                <c:pt idx="161">
                  <c:v>-1.4921564888209402</c:v>
                </c:pt>
                <c:pt idx="162">
                  <c:v>-1.4878563402191858</c:v>
                </c:pt>
                <c:pt idx="163">
                  <c:v>-1.4759753675814469</c:v>
                </c:pt>
                <c:pt idx="164">
                  <c:v>-1.4811992069577131</c:v>
                </c:pt>
                <c:pt idx="165">
                  <c:v>-1.4667956749179465</c:v>
                </c:pt>
                <c:pt idx="166">
                  <c:v>-1.4336519759582123</c:v>
                </c:pt>
                <c:pt idx="167">
                  <c:v>-1.39516106628696</c:v>
                </c:pt>
                <c:pt idx="168">
                  <c:v>-1.3575255730487057</c:v>
                </c:pt>
                <c:pt idx="169">
                  <c:v>-1.3257147340522859</c:v>
                </c:pt>
                <c:pt idx="170">
                  <c:v>-1.3042243025761098</c:v>
                </c:pt>
                <c:pt idx="171">
                  <c:v>-1.29536593264114</c:v>
                </c:pt>
                <c:pt idx="172">
                  <c:v>-1.2230230785524672</c:v>
                </c:pt>
                <c:pt idx="173">
                  <c:v>-1.1867115763098077</c:v>
                </c:pt>
                <c:pt idx="174">
                  <c:v>-1.1661184965882856</c:v>
                </c:pt>
                <c:pt idx="175">
                  <c:v>-1.1552871264489175</c:v>
                </c:pt>
                <c:pt idx="176">
                  <c:v>-1.1582398742411417</c:v>
                </c:pt>
                <c:pt idx="177">
                  <c:v>-1.1693062063212505</c:v>
                </c:pt>
                <c:pt idx="178">
                  <c:v>-1.1962768469848761</c:v>
                </c:pt>
                <c:pt idx="179">
                  <c:v>-1.2094300487000393</c:v>
                </c:pt>
                <c:pt idx="180">
                  <c:v>-1.0515796468809713</c:v>
                </c:pt>
                <c:pt idx="181">
                  <c:v>-0.9655423771510071</c:v>
                </c:pt>
                <c:pt idx="182">
                  <c:v>-1.0534637650720011</c:v>
                </c:pt>
                <c:pt idx="183">
                  <c:v>-1.1735452039659524</c:v>
                </c:pt>
                <c:pt idx="184">
                  <c:v>-1.2670990864214029</c:v>
                </c:pt>
                <c:pt idx="185">
                  <c:v>-1.2366474966473047</c:v>
                </c:pt>
                <c:pt idx="186">
                  <c:v>-1.1820156477888333</c:v>
                </c:pt>
                <c:pt idx="187">
                  <c:v>-1.1498994253826991</c:v>
                </c:pt>
                <c:pt idx="188">
                  <c:v>-1.114422664284819</c:v>
                </c:pt>
                <c:pt idx="189">
                  <c:v>-1.0905094047582367</c:v>
                </c:pt>
                <c:pt idx="190">
                  <c:v>-1.1017269505216976</c:v>
                </c:pt>
                <c:pt idx="191">
                  <c:v>-1.1120174086458596</c:v>
                </c:pt>
                <c:pt idx="192">
                  <c:v>-1.089362101103942</c:v>
                </c:pt>
                <c:pt idx="193">
                  <c:v>-1.1160573062416899</c:v>
                </c:pt>
                <c:pt idx="194">
                  <c:v>-1.2335449543445001</c:v>
                </c:pt>
                <c:pt idx="195">
                  <c:v>-1.3655165502290254</c:v>
                </c:pt>
                <c:pt idx="196">
                  <c:v>-1.4503565536943321</c:v>
                </c:pt>
                <c:pt idx="197">
                  <c:v>-1.5190553097040882</c:v>
                </c:pt>
                <c:pt idx="198">
                  <c:v>-1.5516664072225712</c:v>
                </c:pt>
                <c:pt idx="199">
                  <c:v>-1.6448602763981874</c:v>
                </c:pt>
                <c:pt idx="200">
                  <c:v>-1.6092400229790709</c:v>
                </c:pt>
                <c:pt idx="201">
                  <c:v>-1.4885215552839344</c:v>
                </c:pt>
                <c:pt idx="202">
                  <c:v>-1.4168130935350596</c:v>
                </c:pt>
                <c:pt idx="203">
                  <c:v>-1.3936579037334877</c:v>
                </c:pt>
                <c:pt idx="204">
                  <c:v>-1.3907992862473857</c:v>
                </c:pt>
                <c:pt idx="205">
                  <c:v>-1.3948487369668321</c:v>
                </c:pt>
                <c:pt idx="206">
                  <c:v>-1.477466723019959</c:v>
                </c:pt>
                <c:pt idx="207">
                  <c:v>-1.5946600874476133</c:v>
                </c:pt>
                <c:pt idx="208">
                  <c:v>-1.7392898012027769</c:v>
                </c:pt>
                <c:pt idx="209">
                  <c:v>-1.9078311042334537</c:v>
                </c:pt>
                <c:pt idx="210">
                  <c:v>-2.0971683864821995</c:v>
                </c:pt>
                <c:pt idx="211">
                  <c:v>-2.3132431123504924</c:v>
                </c:pt>
                <c:pt idx="212">
                  <c:v>-2.5530128800800305</c:v>
                </c:pt>
                <c:pt idx="213">
                  <c:v>-2.7823530506255785</c:v>
                </c:pt>
                <c:pt idx="214">
                  <c:v>-3.0049634731527703</c:v>
                </c:pt>
                <c:pt idx="215">
                  <c:v>-3.244154895997295</c:v>
                </c:pt>
                <c:pt idx="216">
                  <c:v>-3.4706255906647532</c:v>
                </c:pt>
                <c:pt idx="217">
                  <c:v>-3.6853248464485984</c:v>
                </c:pt>
                <c:pt idx="218">
                  <c:v>-3.9107253663502628</c:v>
                </c:pt>
                <c:pt idx="219">
                  <c:v>-4.1303543155422533</c:v>
                </c:pt>
                <c:pt idx="220">
                  <c:v>-4.3394669181118086</c:v>
                </c:pt>
                <c:pt idx="221">
                  <c:v>-4.4873912760702694</c:v>
                </c:pt>
                <c:pt idx="222">
                  <c:v>-4.5986858386879295</c:v>
                </c:pt>
                <c:pt idx="223">
                  <c:v>-4.5994964776252205</c:v>
                </c:pt>
                <c:pt idx="224">
                  <c:v>-4.4826369001560114</c:v>
                </c:pt>
                <c:pt idx="225">
                  <c:v>-4.3238488570588869</c:v>
                </c:pt>
                <c:pt idx="226">
                  <c:v>-4.1529398038489322</c:v>
                </c:pt>
                <c:pt idx="227">
                  <c:v>-3.9820355913144088</c:v>
                </c:pt>
                <c:pt idx="228">
                  <c:v>-3.8050469260294535</c:v>
                </c:pt>
                <c:pt idx="229">
                  <c:v>-3.6134362869619743</c:v>
                </c:pt>
                <c:pt idx="230">
                  <c:v>-3.4169620230278221</c:v>
                </c:pt>
                <c:pt idx="231">
                  <c:v>-3.2329077031279807</c:v>
                </c:pt>
                <c:pt idx="232">
                  <c:v>-3.0549462832045906</c:v>
                </c:pt>
                <c:pt idx="233">
                  <c:v>-2.870558023725819</c:v>
                </c:pt>
                <c:pt idx="234">
                  <c:v>-2.6996452126719821</c:v>
                </c:pt>
                <c:pt idx="235">
                  <c:v>-2.5179354465780386</c:v>
                </c:pt>
                <c:pt idx="236">
                  <c:v>-2.3343757379725334</c:v>
                </c:pt>
                <c:pt idx="237">
                  <c:v>-2.1554905427469424</c:v>
                </c:pt>
                <c:pt idx="238">
                  <c:v>-1.9965323862613902</c:v>
                </c:pt>
                <c:pt idx="239">
                  <c:v>-1.8452353581265495</c:v>
                </c:pt>
                <c:pt idx="240">
                  <c:v>-1.7346351466781758</c:v>
                </c:pt>
                <c:pt idx="241">
                  <c:v>-1.644215236269627</c:v>
                </c:pt>
                <c:pt idx="242">
                  <c:v>-1.5817301819416922</c:v>
                </c:pt>
                <c:pt idx="243">
                  <c:v>-1.5744891047284284</c:v>
                </c:pt>
                <c:pt idx="244">
                  <c:v>-1.6167556214939638</c:v>
                </c:pt>
                <c:pt idx="245">
                  <c:v>-1.625840208369661</c:v>
                </c:pt>
                <c:pt idx="246">
                  <c:v>-1.6616280751615622</c:v>
                </c:pt>
                <c:pt idx="247">
                  <c:v>-1.657664934952445</c:v>
                </c:pt>
                <c:pt idx="248">
                  <c:v>-1.6530278634244302</c:v>
                </c:pt>
                <c:pt idx="249">
                  <c:v>-1.6514188537581891</c:v>
                </c:pt>
                <c:pt idx="250">
                  <c:v>-1.6539253879120059</c:v>
                </c:pt>
                <c:pt idx="251">
                  <c:v>-1.704327527556484</c:v>
                </c:pt>
                <c:pt idx="252">
                  <c:v>-1.7550844387021534</c:v>
                </c:pt>
                <c:pt idx="253">
                  <c:v>-1.7618268828216403</c:v>
                </c:pt>
                <c:pt idx="254">
                  <c:v>-1.7799064633082571</c:v>
                </c:pt>
                <c:pt idx="255">
                  <c:v>-1.7779561286107812</c:v>
                </c:pt>
                <c:pt idx="256">
                  <c:v>-1.7762486248443579</c:v>
                </c:pt>
                <c:pt idx="257">
                  <c:v>-1.774010451123611</c:v>
                </c:pt>
                <c:pt idx="258">
                  <c:v>-1.7733688136536481</c:v>
                </c:pt>
                <c:pt idx="259">
                  <c:v>-1.7704667220436798</c:v>
                </c:pt>
                <c:pt idx="260">
                  <c:v>-1.7702091403271618</c:v>
                </c:pt>
                <c:pt idx="261">
                  <c:v>-1.769138078374197</c:v>
                </c:pt>
                <c:pt idx="262">
                  <c:v>-1.767067682378975</c:v>
                </c:pt>
                <c:pt idx="263">
                  <c:v>-1.7666857964539082</c:v>
                </c:pt>
                <c:pt idx="264">
                  <c:v>-1.7738235461571958</c:v>
                </c:pt>
                <c:pt idx="265">
                  <c:v>-1.8721378193515372</c:v>
                </c:pt>
                <c:pt idx="266">
                  <c:v>-1.8967176420428138</c:v>
                </c:pt>
                <c:pt idx="267">
                  <c:v>-1.8664621467628177</c:v>
                </c:pt>
                <c:pt idx="268">
                  <c:v>-1.8326335869270194</c:v>
                </c:pt>
                <c:pt idx="269">
                  <c:v>-1.683550980889047</c:v>
                </c:pt>
                <c:pt idx="270">
                  <c:v>-1.5410584829734943</c:v>
                </c:pt>
                <c:pt idx="271">
                  <c:v>-1.5287729383365418</c:v>
                </c:pt>
                <c:pt idx="272">
                  <c:v>-1.5602711264743414</c:v>
                </c:pt>
                <c:pt idx="273">
                  <c:v>-1.6005345577601204</c:v>
                </c:pt>
                <c:pt idx="274">
                  <c:v>-1.6322049106232075</c:v>
                </c:pt>
                <c:pt idx="275">
                  <c:v>-1.6580719811744637</c:v>
                </c:pt>
                <c:pt idx="276">
                  <c:v>-1.6764915332464625</c:v>
                </c:pt>
                <c:pt idx="277">
                  <c:v>-1.6520467744632394</c:v>
                </c:pt>
                <c:pt idx="278">
                  <c:v>-1.6657750808298015</c:v>
                </c:pt>
                <c:pt idx="279">
                  <c:v>-1.7163087934880403</c:v>
                </c:pt>
                <c:pt idx="280">
                  <c:v>-1.7768761462264464</c:v>
                </c:pt>
                <c:pt idx="281">
                  <c:v>-1.7781584592297688</c:v>
                </c:pt>
                <c:pt idx="282">
                  <c:v>-1.8384396750494818</c:v>
                </c:pt>
                <c:pt idx="283">
                  <c:v>-1.8056427239882127</c:v>
                </c:pt>
                <c:pt idx="284">
                  <c:v>-1.6902894096324044</c:v>
                </c:pt>
                <c:pt idx="285">
                  <c:v>-1.5011325790383157</c:v>
                </c:pt>
                <c:pt idx="286">
                  <c:v>-1.3052551602145877</c:v>
                </c:pt>
                <c:pt idx="287">
                  <c:v>-1.1411375506245189</c:v>
                </c:pt>
                <c:pt idx="288">
                  <c:v>-0.9966186239692002</c:v>
                </c:pt>
                <c:pt idx="289">
                  <c:v>-0.85449310486809249</c:v>
                </c:pt>
                <c:pt idx="290">
                  <c:v>-0.69488510466986042</c:v>
                </c:pt>
                <c:pt idx="291">
                  <c:v>-0.50501504922815932</c:v>
                </c:pt>
                <c:pt idx="292">
                  <c:v>-0.48488266173269629</c:v>
                </c:pt>
                <c:pt idx="293">
                  <c:v>-0.46968807543901686</c:v>
                </c:pt>
                <c:pt idx="294">
                  <c:v>-0.45838252344468333</c:v>
                </c:pt>
                <c:pt idx="295">
                  <c:v>-0.43942719034203326</c:v>
                </c:pt>
                <c:pt idx="296">
                  <c:v>-0.26876224953557715</c:v>
                </c:pt>
                <c:pt idx="297">
                  <c:v>-0.17872494144329681</c:v>
                </c:pt>
                <c:pt idx="298">
                  <c:v>-0.20082631579976057</c:v>
                </c:pt>
                <c:pt idx="299">
                  <c:v>-0.352671195532688</c:v>
                </c:pt>
                <c:pt idx="300">
                  <c:v>-0.52029326695665656</c:v>
                </c:pt>
                <c:pt idx="301">
                  <c:v>-0.52733282950090199</c:v>
                </c:pt>
                <c:pt idx="302">
                  <c:v>-0.41747291898934585</c:v>
                </c:pt>
                <c:pt idx="303">
                  <c:v>-0.16484775498178567</c:v>
                </c:pt>
                <c:pt idx="304">
                  <c:v>4.79136093354805E-2</c:v>
                </c:pt>
                <c:pt idx="305">
                  <c:v>6.2910925445256005E-2</c:v>
                </c:pt>
                <c:pt idx="306">
                  <c:v>1.9940291972881385E-2</c:v>
                </c:pt>
                <c:pt idx="307">
                  <c:v>2.6907508046983997E-2</c:v>
                </c:pt>
                <c:pt idx="308">
                  <c:v>-4.8816164036587839E-2</c:v>
                </c:pt>
                <c:pt idx="309">
                  <c:v>-8.2601369761862109E-2</c:v>
                </c:pt>
                <c:pt idx="310">
                  <c:v>-8.6072283457823306E-2</c:v>
                </c:pt>
                <c:pt idx="311">
                  <c:v>-5.668773206197697E-2</c:v>
                </c:pt>
                <c:pt idx="312">
                  <c:v>-9.7652816656528252E-3</c:v>
                </c:pt>
                <c:pt idx="313">
                  <c:v>-8.0701980330300294E-2</c:v>
                </c:pt>
                <c:pt idx="314">
                  <c:v>0.15267311966203723</c:v>
                </c:pt>
                <c:pt idx="315">
                  <c:v>0.41810356848570129</c:v>
                </c:pt>
                <c:pt idx="316">
                  <c:v>0.34316898427368536</c:v>
                </c:pt>
                <c:pt idx="317">
                  <c:v>0.4292560862222321</c:v>
                </c:pt>
                <c:pt idx="318">
                  <c:v>0.44622220194509904</c:v>
                </c:pt>
                <c:pt idx="319">
                  <c:v>0.50966757263033058</c:v>
                </c:pt>
                <c:pt idx="320">
                  <c:v>0.63098393656049812</c:v>
                </c:pt>
                <c:pt idx="321">
                  <c:v>0.70690638951165674</c:v>
                </c:pt>
                <c:pt idx="322">
                  <c:v>0.78659842981554129</c:v>
                </c:pt>
                <c:pt idx="323">
                  <c:v>0.92911638047733724</c:v>
                </c:pt>
                <c:pt idx="324">
                  <c:v>1.141075546213727</c:v>
                </c:pt>
                <c:pt idx="325">
                  <c:v>1.4023214164884708</c:v>
                </c:pt>
                <c:pt idx="326">
                  <c:v>1.553847812992617</c:v>
                </c:pt>
                <c:pt idx="327">
                  <c:v>1.4747955283281624</c:v>
                </c:pt>
                <c:pt idx="328">
                  <c:v>1.3390195135647807</c:v>
                </c:pt>
                <c:pt idx="329">
                  <c:v>1.205193947006306</c:v>
                </c:pt>
                <c:pt idx="330">
                  <c:v>1.0806011150679364</c:v>
                </c:pt>
                <c:pt idx="331">
                  <c:v>0.82901398925659797</c:v>
                </c:pt>
                <c:pt idx="332">
                  <c:v>0.76774120950734259</c:v>
                </c:pt>
                <c:pt idx="333">
                  <c:v>0.79116558435352613</c:v>
                </c:pt>
                <c:pt idx="334">
                  <c:v>0.76999615247626485</c:v>
                </c:pt>
                <c:pt idx="335">
                  <c:v>0.77059445756565603</c:v>
                </c:pt>
                <c:pt idx="336">
                  <c:v>0.76508292736775685</c:v>
                </c:pt>
                <c:pt idx="337">
                  <c:v>0.74160923426072956</c:v>
                </c:pt>
                <c:pt idx="338">
                  <c:v>0.72904583069333695</c:v>
                </c:pt>
                <c:pt idx="339">
                  <c:v>0.74861046259515196</c:v>
                </c:pt>
                <c:pt idx="340">
                  <c:v>0.61772496825407774</c:v>
                </c:pt>
                <c:pt idx="341">
                  <c:v>0.60896439137301006</c:v>
                </c:pt>
                <c:pt idx="342">
                  <c:v>0.43117186265998164</c:v>
                </c:pt>
                <c:pt idx="343">
                  <c:v>0.19103717725498109</c:v>
                </c:pt>
                <c:pt idx="344">
                  <c:v>6.9250301633757061E-2</c:v>
                </c:pt>
                <c:pt idx="345">
                  <c:v>3.9924888527996749E-2</c:v>
                </c:pt>
                <c:pt idx="346">
                  <c:v>3.0546953231049598E-2</c:v>
                </c:pt>
                <c:pt idx="347">
                  <c:v>1.605778110475552E-2</c:v>
                </c:pt>
                <c:pt idx="348">
                  <c:v>2.2046807289528847E-3</c:v>
                </c:pt>
                <c:pt idx="349">
                  <c:v>-1.3220673205607963E-2</c:v>
                </c:pt>
                <c:pt idx="350">
                  <c:v>-3.5560895314457733E-2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trajectory'!$B$2:$B$352</c:f>
              <c:numCache>
                <c:formatCode>General</c:formatCode>
                <c:ptCount val="351"/>
                <c:pt idx="0">
                  <c:v>1.333865210098879</c:v>
                </c:pt>
                <c:pt idx="1">
                  <c:v>0.90047354190274742</c:v>
                </c:pt>
                <c:pt idx="2">
                  <c:v>0.60965435237770649</c:v>
                </c:pt>
                <c:pt idx="3">
                  <c:v>0.44815594897538774</c:v>
                </c:pt>
                <c:pt idx="4">
                  <c:v>0.44909392404772225</c:v>
                </c:pt>
                <c:pt idx="5">
                  <c:v>0.56831927896663426</c:v>
                </c:pt>
                <c:pt idx="6">
                  <c:v>0.52555653478137299</c:v>
                </c:pt>
                <c:pt idx="7">
                  <c:v>0.49141533765267992</c:v>
                </c:pt>
                <c:pt idx="8">
                  <c:v>0.50151167790194684</c:v>
                </c:pt>
                <c:pt idx="9">
                  <c:v>0.51629565903071839</c:v>
                </c:pt>
                <c:pt idx="10">
                  <c:v>0.53608768024083353</c:v>
                </c:pt>
                <c:pt idx="11">
                  <c:v>0.54887852381703561</c:v>
                </c:pt>
                <c:pt idx="12">
                  <c:v>0.55631567204261079</c:v>
                </c:pt>
                <c:pt idx="13">
                  <c:v>0.55894835981292967</c:v>
                </c:pt>
                <c:pt idx="14">
                  <c:v>0.5578423938509931</c:v>
                </c:pt>
                <c:pt idx="15">
                  <c:v>0.55385915425870436</c:v>
                </c:pt>
                <c:pt idx="16">
                  <c:v>0.5476828210001643</c:v>
                </c:pt>
                <c:pt idx="17">
                  <c:v>0.53967141526665707</c:v>
                </c:pt>
                <c:pt idx="18">
                  <c:v>0.53011011630146143</c:v>
                </c:pt>
                <c:pt idx="19">
                  <c:v>0.5214461946084531</c:v>
                </c:pt>
                <c:pt idx="20">
                  <c:v>0.51348744651401812</c:v>
                </c:pt>
                <c:pt idx="21">
                  <c:v>0.50801125815199732</c:v>
                </c:pt>
                <c:pt idx="22">
                  <c:v>0.50301946198737235</c:v>
                </c:pt>
                <c:pt idx="23">
                  <c:v>0.49778101403822067</c:v>
                </c:pt>
                <c:pt idx="24">
                  <c:v>0.49298207880987754</c:v>
                </c:pt>
                <c:pt idx="25">
                  <c:v>0.48794759688450251</c:v>
                </c:pt>
                <c:pt idx="26">
                  <c:v>0.48099775465786521</c:v>
                </c:pt>
                <c:pt idx="27">
                  <c:v>0.47324233989790404</c:v>
                </c:pt>
                <c:pt idx="28">
                  <c:v>0.46926374740590993</c:v>
                </c:pt>
                <c:pt idx="29">
                  <c:v>0.41727594077572677</c:v>
                </c:pt>
                <c:pt idx="30">
                  <c:v>0.30224230797419005</c:v>
                </c:pt>
                <c:pt idx="31">
                  <c:v>0.12374187020327987</c:v>
                </c:pt>
                <c:pt idx="32">
                  <c:v>9.6448809262925539E-2</c:v>
                </c:pt>
                <c:pt idx="33">
                  <c:v>0.14315701074912257</c:v>
                </c:pt>
                <c:pt idx="34">
                  <c:v>0.31323614798854316</c:v>
                </c:pt>
                <c:pt idx="35">
                  <c:v>0.37954438664579426</c:v>
                </c:pt>
                <c:pt idx="36">
                  <c:v>0.36341991853517502</c:v>
                </c:pt>
                <c:pt idx="37">
                  <c:v>0.35658985823995903</c:v>
                </c:pt>
                <c:pt idx="38">
                  <c:v>0.3344019032276484</c:v>
                </c:pt>
                <c:pt idx="39">
                  <c:v>0.32753523595827322</c:v>
                </c:pt>
                <c:pt idx="40">
                  <c:v>0.36440716685821384</c:v>
                </c:pt>
                <c:pt idx="41">
                  <c:v>0.35330564765337807</c:v>
                </c:pt>
                <c:pt idx="42">
                  <c:v>0.35693535707907487</c:v>
                </c:pt>
                <c:pt idx="43">
                  <c:v>0.34803230144670277</c:v>
                </c:pt>
                <c:pt idx="44">
                  <c:v>0.34816237236937486</c:v>
                </c:pt>
                <c:pt idx="45">
                  <c:v>0.48328886810868071</c:v>
                </c:pt>
                <c:pt idx="46">
                  <c:v>0.5199040119821674</c:v>
                </c:pt>
                <c:pt idx="47">
                  <c:v>0.50229751812062706</c:v>
                </c:pt>
                <c:pt idx="48">
                  <c:v>0.47570256804700378</c:v>
                </c:pt>
                <c:pt idx="49">
                  <c:v>0.43176539858117463</c:v>
                </c:pt>
                <c:pt idx="50">
                  <c:v>0.23510036731288053</c:v>
                </c:pt>
                <c:pt idx="51">
                  <c:v>0.30057384491867734</c:v>
                </c:pt>
                <c:pt idx="52">
                  <c:v>0.32195822907736249</c:v>
                </c:pt>
                <c:pt idx="53">
                  <c:v>0.31324147649772188</c:v>
                </c:pt>
                <c:pt idx="54">
                  <c:v>0.27906414213819131</c:v>
                </c:pt>
                <c:pt idx="55">
                  <c:v>0.31721424019323091</c:v>
                </c:pt>
                <c:pt idx="56">
                  <c:v>0.379118640014173</c:v>
                </c:pt>
                <c:pt idx="57">
                  <c:v>0.44905659576631579</c:v>
                </c:pt>
                <c:pt idx="58">
                  <c:v>0.47287249750195848</c:v>
                </c:pt>
                <c:pt idx="59">
                  <c:v>0.61991937730142554</c:v>
                </c:pt>
                <c:pt idx="60">
                  <c:v>0.69874299579451038</c:v>
                </c:pt>
                <c:pt idx="61">
                  <c:v>0.70973556649821212</c:v>
                </c:pt>
                <c:pt idx="62">
                  <c:v>0.71622568551597621</c:v>
                </c:pt>
                <c:pt idx="63">
                  <c:v>0.67458163446220842</c:v>
                </c:pt>
                <c:pt idx="64">
                  <c:v>0.78327916883652704</c:v>
                </c:pt>
                <c:pt idx="65">
                  <c:v>0.91660471040661695</c:v>
                </c:pt>
                <c:pt idx="66">
                  <c:v>0.86336552999785354</c:v>
                </c:pt>
                <c:pt idx="67">
                  <c:v>0.76154549265789639</c:v>
                </c:pt>
                <c:pt idx="68">
                  <c:v>0.62856754133145709</c:v>
                </c:pt>
                <c:pt idx="69">
                  <c:v>0.58325241882990486</c:v>
                </c:pt>
                <c:pt idx="70">
                  <c:v>0.49784370443427789</c:v>
                </c:pt>
                <c:pt idx="71">
                  <c:v>0.49972230172514709</c:v>
                </c:pt>
                <c:pt idx="72">
                  <c:v>0.55984108171111835</c:v>
                </c:pt>
                <c:pt idx="73">
                  <c:v>0.83021442840809589</c:v>
                </c:pt>
                <c:pt idx="74">
                  <c:v>0.7380896030119477</c:v>
                </c:pt>
                <c:pt idx="75">
                  <c:v>0.71953675955323393</c:v>
                </c:pt>
                <c:pt idx="76">
                  <c:v>0.77501206739315465</c:v>
                </c:pt>
                <c:pt idx="77">
                  <c:v>0.86390076509890579</c:v>
                </c:pt>
                <c:pt idx="78">
                  <c:v>0.89552851061025629</c:v>
                </c:pt>
                <c:pt idx="79">
                  <c:v>0.89823824971537636</c:v>
                </c:pt>
                <c:pt idx="80">
                  <c:v>0.94275630529887455</c:v>
                </c:pt>
                <c:pt idx="81">
                  <c:v>1.1238673428759993</c:v>
                </c:pt>
                <c:pt idx="82">
                  <c:v>1.3393709242140936</c:v>
                </c:pt>
                <c:pt idx="83">
                  <c:v>1.5820495810830923</c:v>
                </c:pt>
                <c:pt idx="84">
                  <c:v>1.8263027402808873</c:v>
                </c:pt>
                <c:pt idx="85">
                  <c:v>1.9226684371633485</c:v>
                </c:pt>
                <c:pt idx="86">
                  <c:v>1.9986667324751548</c:v>
                </c:pt>
                <c:pt idx="87">
                  <c:v>2.0831394194838095</c:v>
                </c:pt>
                <c:pt idx="88">
                  <c:v>2.1366768761517005</c:v>
                </c:pt>
                <c:pt idx="89">
                  <c:v>2.1712737536557469</c:v>
                </c:pt>
                <c:pt idx="90">
                  <c:v>2.1961103853446913</c:v>
                </c:pt>
                <c:pt idx="91">
                  <c:v>2.2121374476557767</c:v>
                </c:pt>
                <c:pt idx="92">
                  <c:v>2.2250385357251945</c:v>
                </c:pt>
                <c:pt idx="93">
                  <c:v>2.241287649548255</c:v>
                </c:pt>
                <c:pt idx="94">
                  <c:v>2.2930726601334852</c:v>
                </c:pt>
                <c:pt idx="95">
                  <c:v>2.2787034610434693</c:v>
                </c:pt>
                <c:pt idx="96">
                  <c:v>2.1479737902926752</c:v>
                </c:pt>
                <c:pt idx="97">
                  <c:v>2.1124445873509154</c:v>
                </c:pt>
                <c:pt idx="98">
                  <c:v>2.1397894606616474</c:v>
                </c:pt>
                <c:pt idx="99">
                  <c:v>2.1373694401111196</c:v>
                </c:pt>
                <c:pt idx="100">
                  <c:v>2.1513113391698067</c:v>
                </c:pt>
                <c:pt idx="101">
                  <c:v>2.1530069434752965</c:v>
                </c:pt>
                <c:pt idx="102">
                  <c:v>2.1592872556929024</c:v>
                </c:pt>
                <c:pt idx="103">
                  <c:v>2.1543146460761138</c:v>
                </c:pt>
                <c:pt idx="104">
                  <c:v>2.1677363419136038</c:v>
                </c:pt>
                <c:pt idx="105">
                  <c:v>2.1719906371077657</c:v>
                </c:pt>
                <c:pt idx="106">
                  <c:v>2.1881178422890573</c:v>
                </c:pt>
                <c:pt idx="107">
                  <c:v>2.1636523802447192</c:v>
                </c:pt>
                <c:pt idx="108">
                  <c:v>2.1511518764174298</c:v>
                </c:pt>
                <c:pt idx="109">
                  <c:v>2.1397570260677998</c:v>
                </c:pt>
                <c:pt idx="110">
                  <c:v>2.1466214599176214</c:v>
                </c:pt>
                <c:pt idx="111">
                  <c:v>2.1673978220172194</c:v>
                </c:pt>
                <c:pt idx="112">
                  <c:v>2.3297596967959118</c:v>
                </c:pt>
                <c:pt idx="113">
                  <c:v>2.5343540399066979</c:v>
                </c:pt>
                <c:pt idx="114">
                  <c:v>2.735875763375458</c:v>
                </c:pt>
                <c:pt idx="115">
                  <c:v>2.8448880620349071</c:v>
                </c:pt>
                <c:pt idx="116">
                  <c:v>2.8600910871101908</c:v>
                </c:pt>
                <c:pt idx="117">
                  <c:v>2.8700255892686979</c:v>
                </c:pt>
                <c:pt idx="118">
                  <c:v>2.8810810477125655</c:v>
                </c:pt>
                <c:pt idx="119">
                  <c:v>2.895519760634496</c:v>
                </c:pt>
                <c:pt idx="120">
                  <c:v>2.9105090604676365</c:v>
                </c:pt>
                <c:pt idx="121">
                  <c:v>2.9250266913307481</c:v>
                </c:pt>
                <c:pt idx="122">
                  <c:v>2.9363895722122724</c:v>
                </c:pt>
                <c:pt idx="123">
                  <c:v>2.9519261397914507</c:v>
                </c:pt>
                <c:pt idx="124">
                  <c:v>2.9655169835202626</c:v>
                </c:pt>
                <c:pt idx="125">
                  <c:v>2.9678046275163261</c:v>
                </c:pt>
                <c:pt idx="126">
                  <c:v>2.9737686993785726</c:v>
                </c:pt>
                <c:pt idx="127">
                  <c:v>2.9890879195370355</c:v>
                </c:pt>
                <c:pt idx="128">
                  <c:v>3.0045691975188769</c:v>
                </c:pt>
                <c:pt idx="129">
                  <c:v>3.0158462459022735</c:v>
                </c:pt>
                <c:pt idx="130">
                  <c:v>3.0255495462194935</c:v>
                </c:pt>
                <c:pt idx="131">
                  <c:v>3.0302962830363152</c:v>
                </c:pt>
                <c:pt idx="132">
                  <c:v>3.0313516823508007</c:v>
                </c:pt>
                <c:pt idx="133">
                  <c:v>2.9104527983224893</c:v>
                </c:pt>
                <c:pt idx="134">
                  <c:v>2.9359473566281391</c:v>
                </c:pt>
                <c:pt idx="135">
                  <c:v>2.9569635891550785</c:v>
                </c:pt>
                <c:pt idx="136">
                  <c:v>2.9718060906346881</c:v>
                </c:pt>
                <c:pt idx="137">
                  <c:v>2.9834992077436215</c:v>
                </c:pt>
                <c:pt idx="138">
                  <c:v>2.9912044162655027</c:v>
                </c:pt>
                <c:pt idx="139">
                  <c:v>2.9949442080877517</c:v>
                </c:pt>
                <c:pt idx="140">
                  <c:v>2.9754401129203876</c:v>
                </c:pt>
                <c:pt idx="141">
                  <c:v>2.981495415633872</c:v>
                </c:pt>
                <c:pt idx="142">
                  <c:v>2.978966871428363</c:v>
                </c:pt>
                <c:pt idx="143">
                  <c:v>2.98581911194165</c:v>
                </c:pt>
                <c:pt idx="144">
                  <c:v>2.9016969078204768</c:v>
                </c:pt>
                <c:pt idx="145">
                  <c:v>2.7404180341371385</c:v>
                </c:pt>
                <c:pt idx="146">
                  <c:v>2.6485412499846817</c:v>
                </c:pt>
                <c:pt idx="147">
                  <c:v>2.6549626603759648</c:v>
                </c:pt>
                <c:pt idx="148">
                  <c:v>2.6644411892524338</c:v>
                </c:pt>
                <c:pt idx="149">
                  <c:v>2.6774876248950195</c:v>
                </c:pt>
                <c:pt idx="150">
                  <c:v>2.7009492796507599</c:v>
                </c:pt>
                <c:pt idx="151">
                  <c:v>2.7152555389708111</c:v>
                </c:pt>
                <c:pt idx="152">
                  <c:v>2.7134928074347009</c:v>
                </c:pt>
                <c:pt idx="153">
                  <c:v>2.6681135163846306</c:v>
                </c:pt>
                <c:pt idx="154">
                  <c:v>2.588834041952591</c:v>
                </c:pt>
                <c:pt idx="155">
                  <c:v>2.5204371707371305</c:v>
                </c:pt>
                <c:pt idx="156">
                  <c:v>2.5132085836775442</c:v>
                </c:pt>
                <c:pt idx="157">
                  <c:v>2.6066839508249915</c:v>
                </c:pt>
                <c:pt idx="158">
                  <c:v>2.7747463325021418</c:v>
                </c:pt>
                <c:pt idx="159">
                  <c:v>2.9519005509876717</c:v>
                </c:pt>
                <c:pt idx="160">
                  <c:v>3.1433058344539342</c:v>
                </c:pt>
                <c:pt idx="161">
                  <c:v>3.3431833481228921</c:v>
                </c:pt>
                <c:pt idx="162">
                  <c:v>3.5361637624218645</c:v>
                </c:pt>
                <c:pt idx="163">
                  <c:v>3.7356610243433783</c:v>
                </c:pt>
                <c:pt idx="164">
                  <c:v>3.9507697335073981</c:v>
                </c:pt>
                <c:pt idx="165">
                  <c:v>4.1617027194122569</c:v>
                </c:pt>
                <c:pt idx="166">
                  <c:v>4.3875179412987073</c:v>
                </c:pt>
                <c:pt idx="167">
                  <c:v>4.621095630844775</c:v>
                </c:pt>
                <c:pt idx="168">
                  <c:v>4.8451624798535331</c:v>
                </c:pt>
                <c:pt idx="169">
                  <c:v>5.0606120316083318</c:v>
                </c:pt>
                <c:pt idx="170">
                  <c:v>5.265115464205361</c:v>
                </c:pt>
                <c:pt idx="171">
                  <c:v>5.4741863646149955</c:v>
                </c:pt>
                <c:pt idx="172">
                  <c:v>5.5067443775043747</c:v>
                </c:pt>
                <c:pt idx="173">
                  <c:v>5.5447679836048138</c:v>
                </c:pt>
                <c:pt idx="174">
                  <c:v>5.5682999811524736</c:v>
                </c:pt>
                <c:pt idx="175">
                  <c:v>5.5800064247159131</c:v>
                </c:pt>
                <c:pt idx="176">
                  <c:v>5.5806404511156096</c:v>
                </c:pt>
                <c:pt idx="177">
                  <c:v>5.5740641924305558</c:v>
                </c:pt>
                <c:pt idx="178">
                  <c:v>5.5608468726495417</c:v>
                </c:pt>
                <c:pt idx="179">
                  <c:v>5.5325813014782348</c:v>
                </c:pt>
                <c:pt idx="180">
                  <c:v>5.4415892693569612</c:v>
                </c:pt>
                <c:pt idx="181">
                  <c:v>5.2959830914440262</c:v>
                </c:pt>
                <c:pt idx="182">
                  <c:v>5.3587918797625891</c:v>
                </c:pt>
                <c:pt idx="183">
                  <c:v>5.4481644476017106</c:v>
                </c:pt>
                <c:pt idx="184">
                  <c:v>5.5212881332207466</c:v>
                </c:pt>
                <c:pt idx="185">
                  <c:v>5.557780914099026</c:v>
                </c:pt>
                <c:pt idx="186">
                  <c:v>5.5634321063896088</c:v>
                </c:pt>
                <c:pt idx="187">
                  <c:v>5.5708184152350153</c:v>
                </c:pt>
                <c:pt idx="188">
                  <c:v>5.5900639861022023</c:v>
                </c:pt>
                <c:pt idx="189">
                  <c:v>5.5932599827877931</c:v>
                </c:pt>
                <c:pt idx="190">
                  <c:v>5.5699220058608052</c:v>
                </c:pt>
                <c:pt idx="191">
                  <c:v>5.5425670762941817</c:v>
                </c:pt>
                <c:pt idx="192">
                  <c:v>5.5277602264880565</c:v>
                </c:pt>
                <c:pt idx="193">
                  <c:v>5.5307692998759235</c:v>
                </c:pt>
                <c:pt idx="194">
                  <c:v>5.5680843461611742</c:v>
                </c:pt>
                <c:pt idx="195">
                  <c:v>5.5830381108942282</c:v>
                </c:pt>
                <c:pt idx="196">
                  <c:v>5.6622815100641688</c:v>
                </c:pt>
                <c:pt idx="197">
                  <c:v>5.8793293820917754</c:v>
                </c:pt>
                <c:pt idx="198">
                  <c:v>6.0260460769245041</c:v>
                </c:pt>
                <c:pt idx="199">
                  <c:v>6.09114457055591</c:v>
                </c:pt>
                <c:pt idx="200">
                  <c:v>6.2242709587979022</c:v>
                </c:pt>
                <c:pt idx="201">
                  <c:v>6.414724239647402</c:v>
                </c:pt>
                <c:pt idx="202">
                  <c:v>6.5045509742123979</c:v>
                </c:pt>
                <c:pt idx="203">
                  <c:v>6.5273534562100481</c:v>
                </c:pt>
                <c:pt idx="204">
                  <c:v>6.542750348950733</c:v>
                </c:pt>
                <c:pt idx="205">
                  <c:v>6.6756214460669634</c:v>
                </c:pt>
                <c:pt idx="206">
                  <c:v>6.8965717947440481</c:v>
                </c:pt>
                <c:pt idx="207">
                  <c:v>7.0815958284102907</c:v>
                </c:pt>
                <c:pt idx="208">
                  <c:v>7.2589774517513233</c:v>
                </c:pt>
                <c:pt idx="209">
                  <c:v>7.4088094376479301</c:v>
                </c:pt>
                <c:pt idx="210">
                  <c:v>7.5186636643606937</c:v>
                </c:pt>
                <c:pt idx="211">
                  <c:v>7.5650883372937576</c:v>
                </c:pt>
                <c:pt idx="212">
                  <c:v>7.5411626611502616</c:v>
                </c:pt>
                <c:pt idx="213">
                  <c:v>7.480210768192463</c:v>
                </c:pt>
                <c:pt idx="214">
                  <c:v>7.4090773900478455</c:v>
                </c:pt>
                <c:pt idx="215">
                  <c:v>7.3271044142411093</c:v>
                </c:pt>
                <c:pt idx="216">
                  <c:v>7.2560853514632955</c:v>
                </c:pt>
                <c:pt idx="217">
                  <c:v>7.2012292563155098</c:v>
                </c:pt>
                <c:pt idx="218">
                  <c:v>7.1526428717097428</c:v>
                </c:pt>
                <c:pt idx="219">
                  <c:v>7.1070562291834278</c:v>
                </c:pt>
                <c:pt idx="220">
                  <c:v>7.0739660683106349</c:v>
                </c:pt>
                <c:pt idx="221">
                  <c:v>7.067998822498966</c:v>
                </c:pt>
                <c:pt idx="222">
                  <c:v>7.1609228174181689</c:v>
                </c:pt>
                <c:pt idx="223">
                  <c:v>7.3251792391024173</c:v>
                </c:pt>
                <c:pt idx="224">
                  <c:v>7.4453175163237839</c:v>
                </c:pt>
                <c:pt idx="225">
                  <c:v>7.4886053884057597</c:v>
                </c:pt>
                <c:pt idx="226">
                  <c:v>7.5055763056136486</c:v>
                </c:pt>
                <c:pt idx="227">
                  <c:v>7.5201631922915615</c:v>
                </c:pt>
                <c:pt idx="228">
                  <c:v>7.5357460381693286</c:v>
                </c:pt>
                <c:pt idx="229">
                  <c:v>7.5531988516145043</c:v>
                </c:pt>
                <c:pt idx="230">
                  <c:v>7.5594301253633516</c:v>
                </c:pt>
                <c:pt idx="231">
                  <c:v>7.5388003215056587</c:v>
                </c:pt>
                <c:pt idx="232">
                  <c:v>7.4865448566923902</c:v>
                </c:pt>
                <c:pt idx="233">
                  <c:v>7.4126113656984627</c:v>
                </c:pt>
                <c:pt idx="234">
                  <c:v>7.336799118257594</c:v>
                </c:pt>
                <c:pt idx="235">
                  <c:v>7.2493836236237224</c:v>
                </c:pt>
                <c:pt idx="236">
                  <c:v>7.1465899912058433</c:v>
                </c:pt>
                <c:pt idx="237">
                  <c:v>7.0232842191223668</c:v>
                </c:pt>
                <c:pt idx="238">
                  <c:v>6.8957293027658633</c:v>
                </c:pt>
                <c:pt idx="239">
                  <c:v>6.7436377522393292</c:v>
                </c:pt>
                <c:pt idx="240">
                  <c:v>6.5816935573678395</c:v>
                </c:pt>
                <c:pt idx="241">
                  <c:v>6.3917008421977322</c:v>
                </c:pt>
                <c:pt idx="242">
                  <c:v>6.1904700782309972</c:v>
                </c:pt>
                <c:pt idx="243">
                  <c:v>5.9787515136581399</c:v>
                </c:pt>
                <c:pt idx="244">
                  <c:v>5.797967576082069</c:v>
                </c:pt>
                <c:pt idx="245">
                  <c:v>5.7182281947808704</c:v>
                </c:pt>
                <c:pt idx="246">
                  <c:v>5.5875301044524912</c:v>
                </c:pt>
                <c:pt idx="247">
                  <c:v>5.5669745542364817</c:v>
                </c:pt>
                <c:pt idx="248">
                  <c:v>5.5656069955927396</c:v>
                </c:pt>
                <c:pt idx="249">
                  <c:v>5.5708496869715969</c:v>
                </c:pt>
                <c:pt idx="250">
                  <c:v>5.5579787667816598</c:v>
                </c:pt>
                <c:pt idx="251">
                  <c:v>5.4225514492446925</c:v>
                </c:pt>
                <c:pt idx="252">
                  <c:v>5.2721848755956566</c:v>
                </c:pt>
                <c:pt idx="253">
                  <c:v>5.1792179675676095</c:v>
                </c:pt>
                <c:pt idx="254">
                  <c:v>5.0897387501512839</c:v>
                </c:pt>
                <c:pt idx="255">
                  <c:v>5.0707226977697353</c:v>
                </c:pt>
                <c:pt idx="256">
                  <c:v>5.0871206385833752</c:v>
                </c:pt>
                <c:pt idx="257">
                  <c:v>5.0878218799082831</c:v>
                </c:pt>
                <c:pt idx="258">
                  <c:v>5.0924748085942984</c:v>
                </c:pt>
                <c:pt idx="259">
                  <c:v>5.0925068287028861</c:v>
                </c:pt>
                <c:pt idx="260">
                  <c:v>5.0924454067254219</c:v>
                </c:pt>
                <c:pt idx="261">
                  <c:v>5.0945121421446053</c:v>
                </c:pt>
                <c:pt idx="262">
                  <c:v>5.0938174584590579</c:v>
                </c:pt>
                <c:pt idx="263">
                  <c:v>5.0881400904825886</c:v>
                </c:pt>
                <c:pt idx="264">
                  <c:v>5.0803760483540819</c:v>
                </c:pt>
                <c:pt idx="265">
                  <c:v>5.0137674040785196</c:v>
                </c:pt>
                <c:pt idx="266">
                  <c:v>4.9464037226839777</c:v>
                </c:pt>
                <c:pt idx="267">
                  <c:v>4.9634927525663954</c:v>
                </c:pt>
                <c:pt idx="268">
                  <c:v>4.9845694463376162</c:v>
                </c:pt>
                <c:pt idx="269">
                  <c:v>4.9965533696274527</c:v>
                </c:pt>
                <c:pt idx="270">
                  <c:v>4.9690335165430639</c:v>
                </c:pt>
                <c:pt idx="271">
                  <c:v>4.9643572046444167</c:v>
                </c:pt>
                <c:pt idx="272">
                  <c:v>4.9662242665169254</c:v>
                </c:pt>
                <c:pt idx="273">
                  <c:v>4.966242977352211</c:v>
                </c:pt>
                <c:pt idx="274">
                  <c:v>4.9778677764269288</c:v>
                </c:pt>
                <c:pt idx="275">
                  <c:v>4.9885510138153011</c:v>
                </c:pt>
                <c:pt idx="276">
                  <c:v>4.9798302291334657</c:v>
                </c:pt>
                <c:pt idx="277">
                  <c:v>4.8139486751136475</c:v>
                </c:pt>
                <c:pt idx="278">
                  <c:v>4.6165445077562541</c:v>
                </c:pt>
                <c:pt idx="279">
                  <c:v>4.4277287560120353</c:v>
                </c:pt>
                <c:pt idx="280">
                  <c:v>4.2386914901561692</c:v>
                </c:pt>
                <c:pt idx="281">
                  <c:v>4.0893128839424229</c:v>
                </c:pt>
                <c:pt idx="282">
                  <c:v>3.8797183938900899</c:v>
                </c:pt>
                <c:pt idx="283">
                  <c:v>3.6059906055125044</c:v>
                </c:pt>
                <c:pt idx="284">
                  <c:v>3.4353766377632891</c:v>
                </c:pt>
                <c:pt idx="285">
                  <c:v>3.3262078001373476</c:v>
                </c:pt>
                <c:pt idx="286">
                  <c:v>3.2171458729768858</c:v>
                </c:pt>
                <c:pt idx="287">
                  <c:v>3.0904965573394065</c:v>
                </c:pt>
                <c:pt idx="288">
                  <c:v>2.9370599749978918</c:v>
                </c:pt>
                <c:pt idx="289">
                  <c:v>2.7652845717221988</c:v>
                </c:pt>
                <c:pt idx="290">
                  <c:v>2.6051608224559706</c:v>
                </c:pt>
                <c:pt idx="291">
                  <c:v>2.4670348298683145</c:v>
                </c:pt>
                <c:pt idx="292">
                  <c:v>2.4771215277289884</c:v>
                </c:pt>
                <c:pt idx="293">
                  <c:v>2.4734417963034723</c:v>
                </c:pt>
                <c:pt idx="294">
                  <c:v>2.4755780917192385</c:v>
                </c:pt>
                <c:pt idx="295">
                  <c:v>2.4929150984668746</c:v>
                </c:pt>
                <c:pt idx="296">
                  <c:v>2.4450848474898113</c:v>
                </c:pt>
                <c:pt idx="297">
                  <c:v>2.3110294495548693</c:v>
                </c:pt>
                <c:pt idx="298">
                  <c:v>2.291422429496853</c:v>
                </c:pt>
                <c:pt idx="299">
                  <c:v>2.3360217626184676</c:v>
                </c:pt>
                <c:pt idx="300">
                  <c:v>2.4034491768321096</c:v>
                </c:pt>
                <c:pt idx="301">
                  <c:v>2.413996873651115</c:v>
                </c:pt>
                <c:pt idx="302">
                  <c:v>2.3909258535957969</c:v>
                </c:pt>
                <c:pt idx="303">
                  <c:v>2.4363975315849951</c:v>
                </c:pt>
                <c:pt idx="304">
                  <c:v>2.3932998541782551</c:v>
                </c:pt>
                <c:pt idx="305">
                  <c:v>2.2978957038204033</c:v>
                </c:pt>
                <c:pt idx="306">
                  <c:v>2.1155343570827165</c:v>
                </c:pt>
                <c:pt idx="307">
                  <c:v>2.102376240759444</c:v>
                </c:pt>
                <c:pt idx="308">
                  <c:v>2.0987701140035346</c:v>
                </c:pt>
                <c:pt idx="309">
                  <c:v>2.1109498377319644</c:v>
                </c:pt>
                <c:pt idx="310">
                  <c:v>2.0878426867367601</c:v>
                </c:pt>
                <c:pt idx="311">
                  <c:v>2.0654217737476586</c:v>
                </c:pt>
                <c:pt idx="312">
                  <c:v>2.1254783279095855</c:v>
                </c:pt>
                <c:pt idx="313">
                  <c:v>2.2586115439248271</c:v>
                </c:pt>
                <c:pt idx="314">
                  <c:v>2.415392003397832</c:v>
                </c:pt>
                <c:pt idx="315">
                  <c:v>2.5669996853478843</c:v>
                </c:pt>
                <c:pt idx="316">
                  <c:v>2.4035418117596956</c:v>
                </c:pt>
                <c:pt idx="317">
                  <c:v>2.3192641684187683</c:v>
                </c:pt>
                <c:pt idx="318">
                  <c:v>2.2828101354830519</c:v>
                </c:pt>
                <c:pt idx="319">
                  <c:v>2.1591188636057947</c:v>
                </c:pt>
                <c:pt idx="320">
                  <c:v>2.1604514039478286</c:v>
                </c:pt>
                <c:pt idx="321">
                  <c:v>2.1302543259123778</c:v>
                </c:pt>
                <c:pt idx="322">
                  <c:v>2.1234117024239758</c:v>
                </c:pt>
                <c:pt idx="323">
                  <c:v>2.126247142982669</c:v>
                </c:pt>
                <c:pt idx="324">
                  <c:v>2.1490491724829921</c:v>
                </c:pt>
                <c:pt idx="325">
                  <c:v>2.184387332995275</c:v>
                </c:pt>
                <c:pt idx="326">
                  <c:v>2.2346396927654206</c:v>
                </c:pt>
                <c:pt idx="327">
                  <c:v>2.162494780447711</c:v>
                </c:pt>
                <c:pt idx="328">
                  <c:v>2.1015819101822748</c:v>
                </c:pt>
                <c:pt idx="329">
                  <c:v>2.0547286620952603</c:v>
                </c:pt>
                <c:pt idx="330">
                  <c:v>2.1533636252400656</c:v>
                </c:pt>
                <c:pt idx="331">
                  <c:v>2.1431421418844181</c:v>
                </c:pt>
                <c:pt idx="332">
                  <c:v>2.1376299816183106</c:v>
                </c:pt>
                <c:pt idx="333">
                  <c:v>2.1262658193497801</c:v>
                </c:pt>
                <c:pt idx="334">
                  <c:v>2.1232255622892682</c:v>
                </c:pt>
                <c:pt idx="335">
                  <c:v>2.1238768349050048</c:v>
                </c:pt>
                <c:pt idx="336">
                  <c:v>2.1276849277186902</c:v>
                </c:pt>
                <c:pt idx="337">
                  <c:v>2.1358850192375147</c:v>
                </c:pt>
                <c:pt idx="338">
                  <c:v>2.143947393069261</c:v>
                </c:pt>
                <c:pt idx="339">
                  <c:v>2.1562916955423241</c:v>
                </c:pt>
                <c:pt idx="340">
                  <c:v>2.1452003838032825</c:v>
                </c:pt>
                <c:pt idx="341">
                  <c:v>2.1304033279572403</c:v>
                </c:pt>
                <c:pt idx="342">
                  <c:v>2.0717366278810729</c:v>
                </c:pt>
                <c:pt idx="343">
                  <c:v>1.8192261405534342</c:v>
                </c:pt>
                <c:pt idx="344">
                  <c:v>1.5270521140445394</c:v>
                </c:pt>
                <c:pt idx="345">
                  <c:v>1.2555868676663398</c:v>
                </c:pt>
                <c:pt idx="346">
                  <c:v>0.98869662173261097</c:v>
                </c:pt>
                <c:pt idx="347">
                  <c:v>0.76409010579562842</c:v>
                </c:pt>
                <c:pt idx="348">
                  <c:v>0.60312213717816476</c:v>
                </c:pt>
                <c:pt idx="349">
                  <c:v>0.52168066865380958</c:v>
                </c:pt>
                <c:pt idx="350">
                  <c:v>0.55962030098106419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trajectory'!$C$2:$C$352</c:f>
              <c:numCache>
                <c:formatCode>General</c:formatCode>
                <c:ptCount val="351"/>
                <c:pt idx="0">
                  <c:v>0.75375117217599996</c:v>
                </c:pt>
                <c:pt idx="1">
                  <c:v>0.79891407217599997</c:v>
                </c:pt>
                <c:pt idx="2">
                  <c:v>0.83225527217600004</c:v>
                </c:pt>
                <c:pt idx="3">
                  <c:v>0.85682167217600003</c:v>
                </c:pt>
                <c:pt idx="4">
                  <c:v>0.86919427217599998</c:v>
                </c:pt>
                <c:pt idx="5">
                  <c:v>0.86267017217600006</c:v>
                </c:pt>
                <c:pt idx="6">
                  <c:v>0.86271737217599997</c:v>
                </c:pt>
                <c:pt idx="7">
                  <c:v>0.86551487217599998</c:v>
                </c:pt>
                <c:pt idx="8">
                  <c:v>0.86434847217599997</c:v>
                </c:pt>
                <c:pt idx="9">
                  <c:v>0.86426017217600004</c:v>
                </c:pt>
                <c:pt idx="10">
                  <c:v>0.86330087217600004</c:v>
                </c:pt>
                <c:pt idx="11">
                  <c:v>0.86337147217599997</c:v>
                </c:pt>
                <c:pt idx="12">
                  <c:v>0.86228097217599997</c:v>
                </c:pt>
                <c:pt idx="13">
                  <c:v>0.86288137217600003</c:v>
                </c:pt>
                <c:pt idx="14">
                  <c:v>0.86281247217599999</c:v>
                </c:pt>
                <c:pt idx="15">
                  <c:v>0.86101227217600007</c:v>
                </c:pt>
                <c:pt idx="16">
                  <c:v>0.85839977217600005</c:v>
                </c:pt>
                <c:pt idx="17">
                  <c:v>0.85588397217599999</c:v>
                </c:pt>
                <c:pt idx="18">
                  <c:v>0.85274947217600006</c:v>
                </c:pt>
                <c:pt idx="19">
                  <c:v>0.84785487217599997</c:v>
                </c:pt>
                <c:pt idx="20">
                  <c:v>0.84407477217600002</c:v>
                </c:pt>
                <c:pt idx="21">
                  <c:v>0.84312467217599996</c:v>
                </c:pt>
                <c:pt idx="22">
                  <c:v>0.843324972176</c:v>
                </c:pt>
                <c:pt idx="23">
                  <c:v>0.84629377217599999</c:v>
                </c:pt>
                <c:pt idx="24">
                  <c:v>0.84952037217600007</c:v>
                </c:pt>
                <c:pt idx="25">
                  <c:v>0.85092267217600004</c:v>
                </c:pt>
                <c:pt idx="26">
                  <c:v>0.85137577217600002</c:v>
                </c:pt>
                <c:pt idx="27">
                  <c:v>0.84965857217600005</c:v>
                </c:pt>
                <c:pt idx="28">
                  <c:v>0.85104257217599999</c:v>
                </c:pt>
                <c:pt idx="29">
                  <c:v>0.85752027217600002</c:v>
                </c:pt>
                <c:pt idx="30">
                  <c:v>0.86669347217600001</c:v>
                </c:pt>
                <c:pt idx="31">
                  <c:v>0.87941037217600004</c:v>
                </c:pt>
                <c:pt idx="32">
                  <c:v>0.88966757217600001</c:v>
                </c:pt>
                <c:pt idx="33">
                  <c:v>0.89786237217599996</c:v>
                </c:pt>
                <c:pt idx="34">
                  <c:v>0.89075747217599999</c:v>
                </c:pt>
                <c:pt idx="35">
                  <c:v>0.87224477217600005</c:v>
                </c:pt>
                <c:pt idx="36">
                  <c:v>0.85588487217599996</c:v>
                </c:pt>
                <c:pt idx="37">
                  <c:v>0.84282007217599997</c:v>
                </c:pt>
                <c:pt idx="38">
                  <c:v>0.82713147217600003</c:v>
                </c:pt>
                <c:pt idx="39">
                  <c:v>0.81170607217599999</c:v>
                </c:pt>
                <c:pt idx="40">
                  <c:v>0.78898028217600003</c:v>
                </c:pt>
                <c:pt idx="41">
                  <c:v>0.78147027217599996</c:v>
                </c:pt>
                <c:pt idx="42">
                  <c:v>0.77368797217600005</c:v>
                </c:pt>
                <c:pt idx="43">
                  <c:v>0.762829372176</c:v>
                </c:pt>
                <c:pt idx="44">
                  <c:v>0.75334747217600007</c:v>
                </c:pt>
                <c:pt idx="45">
                  <c:v>0.74776427217600006</c:v>
                </c:pt>
                <c:pt idx="46">
                  <c:v>0.750183072176</c:v>
                </c:pt>
                <c:pt idx="47">
                  <c:v>0.73889377217600005</c:v>
                </c:pt>
                <c:pt idx="48">
                  <c:v>0.74000057217600002</c:v>
                </c:pt>
                <c:pt idx="49">
                  <c:v>0.75318787217600003</c:v>
                </c:pt>
                <c:pt idx="50">
                  <c:v>0.77398287217600004</c:v>
                </c:pt>
                <c:pt idx="51">
                  <c:v>0.749459172176</c:v>
                </c:pt>
                <c:pt idx="52">
                  <c:v>0.73664637217600004</c:v>
                </c:pt>
                <c:pt idx="53">
                  <c:v>0.74305717217599998</c:v>
                </c:pt>
                <c:pt idx="54">
                  <c:v>0.75447867217600006</c:v>
                </c:pt>
                <c:pt idx="55">
                  <c:v>0.77432067217599998</c:v>
                </c:pt>
                <c:pt idx="56">
                  <c:v>0.83354217217600002</c:v>
                </c:pt>
                <c:pt idx="57">
                  <c:v>0.79819919217599999</c:v>
                </c:pt>
                <c:pt idx="58">
                  <c:v>0.79462381217599998</c:v>
                </c:pt>
                <c:pt idx="59">
                  <c:v>0.73128327217599998</c:v>
                </c:pt>
                <c:pt idx="60">
                  <c:v>0.75114877217599996</c:v>
                </c:pt>
                <c:pt idx="61">
                  <c:v>0.79591648217599997</c:v>
                </c:pt>
                <c:pt idx="62">
                  <c:v>0.76641207217600005</c:v>
                </c:pt>
                <c:pt idx="63">
                  <c:v>0.76249767217600006</c:v>
                </c:pt>
                <c:pt idx="64">
                  <c:v>0.77355337217600006</c:v>
                </c:pt>
                <c:pt idx="65">
                  <c:v>0.80508227217600004</c:v>
                </c:pt>
                <c:pt idx="66">
                  <c:v>0.80514347217600002</c:v>
                </c:pt>
                <c:pt idx="67">
                  <c:v>0.78949746217600003</c:v>
                </c:pt>
                <c:pt idx="68">
                  <c:v>0.79329826817600002</c:v>
                </c:pt>
                <c:pt idx="69">
                  <c:v>0.79967402217600003</c:v>
                </c:pt>
                <c:pt idx="70">
                  <c:v>0.85243127217600001</c:v>
                </c:pt>
                <c:pt idx="71">
                  <c:v>0.83764567217600006</c:v>
                </c:pt>
                <c:pt idx="72">
                  <c:v>0.79246491117600004</c:v>
                </c:pt>
                <c:pt idx="73">
                  <c:v>0.81623067217599998</c:v>
                </c:pt>
                <c:pt idx="74">
                  <c:v>0.82135697217600001</c:v>
                </c:pt>
                <c:pt idx="75">
                  <c:v>0.82796877217600007</c:v>
                </c:pt>
                <c:pt idx="76">
                  <c:v>0.83653407217599995</c:v>
                </c:pt>
                <c:pt idx="77">
                  <c:v>0.84247047217600002</c:v>
                </c:pt>
                <c:pt idx="78">
                  <c:v>0.85297207217600002</c:v>
                </c:pt>
                <c:pt idx="79">
                  <c:v>0.85917047217600007</c:v>
                </c:pt>
                <c:pt idx="80">
                  <c:v>0.87217197217599995</c:v>
                </c:pt>
                <c:pt idx="81">
                  <c:v>0.87559337217599997</c:v>
                </c:pt>
                <c:pt idx="82">
                  <c:v>0.88174627217599999</c:v>
                </c:pt>
                <c:pt idx="83">
                  <c:v>0.88699977217600001</c:v>
                </c:pt>
                <c:pt idx="84">
                  <c:v>0.888692472176</c:v>
                </c:pt>
                <c:pt idx="85">
                  <c:v>0.88906907217599995</c:v>
                </c:pt>
                <c:pt idx="86">
                  <c:v>0.88971897217600004</c:v>
                </c:pt>
                <c:pt idx="87">
                  <c:v>0.88360677217600003</c:v>
                </c:pt>
                <c:pt idx="88">
                  <c:v>0.87855657217600003</c:v>
                </c:pt>
                <c:pt idx="89">
                  <c:v>0.87304147217600003</c:v>
                </c:pt>
                <c:pt idx="90">
                  <c:v>0.86715237217600005</c:v>
                </c:pt>
                <c:pt idx="91">
                  <c:v>0.86415587217599998</c:v>
                </c:pt>
                <c:pt idx="92">
                  <c:v>0.86309417217600004</c:v>
                </c:pt>
                <c:pt idx="93">
                  <c:v>0.86552987217599997</c:v>
                </c:pt>
                <c:pt idx="94">
                  <c:v>0.860832272176</c:v>
                </c:pt>
                <c:pt idx="95">
                  <c:v>0.85031207217600002</c:v>
                </c:pt>
                <c:pt idx="96">
                  <c:v>0.83983267217599999</c:v>
                </c:pt>
                <c:pt idx="97">
                  <c:v>0.82788607217599997</c:v>
                </c:pt>
                <c:pt idx="98">
                  <c:v>0.80754887217600002</c:v>
                </c:pt>
                <c:pt idx="99">
                  <c:v>0.77999077217599999</c:v>
                </c:pt>
                <c:pt idx="100">
                  <c:v>0.77543197217600002</c:v>
                </c:pt>
                <c:pt idx="101">
                  <c:v>0.76481097217600003</c:v>
                </c:pt>
                <c:pt idx="102">
                  <c:v>0.75326277217600002</c:v>
                </c:pt>
                <c:pt idx="103">
                  <c:v>0.74327367217600004</c:v>
                </c:pt>
                <c:pt idx="104">
                  <c:v>0.73971077217600001</c:v>
                </c:pt>
                <c:pt idx="105">
                  <c:v>0.74270617217599999</c:v>
                </c:pt>
                <c:pt idx="106">
                  <c:v>0.73409397217600003</c:v>
                </c:pt>
                <c:pt idx="107">
                  <c:v>0.72928547217600004</c:v>
                </c:pt>
                <c:pt idx="108">
                  <c:v>0.72765827217599999</c:v>
                </c:pt>
                <c:pt idx="109">
                  <c:v>0.72562667217599996</c:v>
                </c:pt>
                <c:pt idx="110">
                  <c:v>0.73157857217599997</c:v>
                </c:pt>
                <c:pt idx="111">
                  <c:v>0.74173487217599998</c:v>
                </c:pt>
                <c:pt idx="112">
                  <c:v>0.74637847217600006</c:v>
                </c:pt>
                <c:pt idx="113">
                  <c:v>0.748563572176</c:v>
                </c:pt>
                <c:pt idx="114">
                  <c:v>0.750631072176</c:v>
                </c:pt>
                <c:pt idx="115">
                  <c:v>0.760721572176</c:v>
                </c:pt>
                <c:pt idx="116">
                  <c:v>0.76400857217600004</c:v>
                </c:pt>
                <c:pt idx="117">
                  <c:v>0.77046957217599998</c:v>
                </c:pt>
                <c:pt idx="118">
                  <c:v>0.77925977217600007</c:v>
                </c:pt>
                <c:pt idx="119">
                  <c:v>0.78150767217600003</c:v>
                </c:pt>
                <c:pt idx="120">
                  <c:v>0.78105987217600004</c:v>
                </c:pt>
                <c:pt idx="121">
                  <c:v>0.77737357217600001</c:v>
                </c:pt>
                <c:pt idx="122">
                  <c:v>0.77014737217600004</c:v>
                </c:pt>
                <c:pt idx="123">
                  <c:v>0.76078647217600004</c:v>
                </c:pt>
                <c:pt idx="124">
                  <c:v>0.75284537217600001</c:v>
                </c:pt>
                <c:pt idx="125">
                  <c:v>0.74690197217599996</c:v>
                </c:pt>
                <c:pt idx="126">
                  <c:v>0.73989137217599998</c:v>
                </c:pt>
                <c:pt idx="127">
                  <c:v>0.73481127217600006</c:v>
                </c:pt>
                <c:pt idx="128">
                  <c:v>0.73054747217600002</c:v>
                </c:pt>
                <c:pt idx="129">
                  <c:v>0.72714307217600005</c:v>
                </c:pt>
                <c:pt idx="130">
                  <c:v>0.72369517217599999</c:v>
                </c:pt>
                <c:pt idx="131">
                  <c:v>0.71819677217599998</c:v>
                </c:pt>
                <c:pt idx="132">
                  <c:v>0.71669717217600004</c:v>
                </c:pt>
                <c:pt idx="133">
                  <c:v>0.76781107217599998</c:v>
                </c:pt>
                <c:pt idx="134">
                  <c:v>0.75574647217599999</c:v>
                </c:pt>
                <c:pt idx="135">
                  <c:v>0.75135087217600005</c:v>
                </c:pt>
                <c:pt idx="136">
                  <c:v>0.750009272176</c:v>
                </c:pt>
                <c:pt idx="137">
                  <c:v>0.75683107217599999</c:v>
                </c:pt>
                <c:pt idx="138">
                  <c:v>0.76442747217600004</c:v>
                </c:pt>
                <c:pt idx="139">
                  <c:v>0.770555172176</c:v>
                </c:pt>
                <c:pt idx="140">
                  <c:v>0.79303993717599996</c:v>
                </c:pt>
                <c:pt idx="141">
                  <c:v>0.79101470217600001</c:v>
                </c:pt>
                <c:pt idx="142">
                  <c:v>0.78150977217600004</c:v>
                </c:pt>
                <c:pt idx="143">
                  <c:v>0.77667287217600001</c:v>
                </c:pt>
                <c:pt idx="144">
                  <c:v>0.77562687217600002</c:v>
                </c:pt>
                <c:pt idx="145">
                  <c:v>0.77193077217600004</c:v>
                </c:pt>
                <c:pt idx="146">
                  <c:v>0.77727007217599997</c:v>
                </c:pt>
                <c:pt idx="147">
                  <c:v>0.78981734217599997</c:v>
                </c:pt>
                <c:pt idx="148">
                  <c:v>0.79991362217600004</c:v>
                </c:pt>
                <c:pt idx="149">
                  <c:v>0.81229077217599999</c:v>
                </c:pt>
                <c:pt idx="150">
                  <c:v>0.83166777217599996</c:v>
                </c:pt>
                <c:pt idx="151">
                  <c:v>0.83974067217600001</c:v>
                </c:pt>
                <c:pt idx="152">
                  <c:v>0.85050867217600001</c:v>
                </c:pt>
                <c:pt idx="153">
                  <c:v>0.850984972176</c:v>
                </c:pt>
                <c:pt idx="154">
                  <c:v>0.85361097217600002</c:v>
                </c:pt>
                <c:pt idx="155">
                  <c:v>0.85775897217600006</c:v>
                </c:pt>
                <c:pt idx="156">
                  <c:v>0.87004377217600004</c:v>
                </c:pt>
                <c:pt idx="157">
                  <c:v>0.86457207217599996</c:v>
                </c:pt>
                <c:pt idx="158">
                  <c:v>0.86025477217599999</c:v>
                </c:pt>
                <c:pt idx="159">
                  <c:v>0.85354367217600002</c:v>
                </c:pt>
                <c:pt idx="160">
                  <c:v>0.84640837217600007</c:v>
                </c:pt>
                <c:pt idx="161">
                  <c:v>0.83927637217600004</c:v>
                </c:pt>
                <c:pt idx="162">
                  <c:v>0.83026417217600001</c:v>
                </c:pt>
                <c:pt idx="163">
                  <c:v>0.822470472176</c:v>
                </c:pt>
                <c:pt idx="164">
                  <c:v>0.82057447217599999</c:v>
                </c:pt>
                <c:pt idx="165">
                  <c:v>0.81632057217600007</c:v>
                </c:pt>
                <c:pt idx="166">
                  <c:v>0.81146617217600003</c:v>
                </c:pt>
                <c:pt idx="167">
                  <c:v>0.80461817217599996</c:v>
                </c:pt>
                <c:pt idx="168">
                  <c:v>0.80034392217600003</c:v>
                </c:pt>
                <c:pt idx="169">
                  <c:v>0.79780755217599997</c:v>
                </c:pt>
                <c:pt idx="170">
                  <c:v>0.79481264217600001</c:v>
                </c:pt>
                <c:pt idx="171">
                  <c:v>0.79409120817599999</c:v>
                </c:pt>
                <c:pt idx="172">
                  <c:v>0.78716083217599997</c:v>
                </c:pt>
                <c:pt idx="173">
                  <c:v>0.78132987217600003</c:v>
                </c:pt>
                <c:pt idx="174">
                  <c:v>0.77723737217599997</c:v>
                </c:pt>
                <c:pt idx="175">
                  <c:v>0.77233007217600003</c:v>
                </c:pt>
                <c:pt idx="176">
                  <c:v>0.77158757217600005</c:v>
                </c:pt>
                <c:pt idx="177">
                  <c:v>0.770118772176</c:v>
                </c:pt>
                <c:pt idx="178">
                  <c:v>0.77039477217600005</c:v>
                </c:pt>
                <c:pt idx="179">
                  <c:v>0.76328957217600002</c:v>
                </c:pt>
                <c:pt idx="180">
                  <c:v>0.73369287217599999</c:v>
                </c:pt>
                <c:pt idx="181">
                  <c:v>0.74461297217599998</c:v>
                </c:pt>
                <c:pt idx="182">
                  <c:v>0.76023947217599996</c:v>
                </c:pt>
                <c:pt idx="183">
                  <c:v>0.73943197217599999</c:v>
                </c:pt>
                <c:pt idx="184">
                  <c:v>0.73448667217600005</c:v>
                </c:pt>
                <c:pt idx="185">
                  <c:v>0.730000372176</c:v>
                </c:pt>
                <c:pt idx="186">
                  <c:v>0.73062947217600005</c:v>
                </c:pt>
                <c:pt idx="187">
                  <c:v>0.73520817217599999</c:v>
                </c:pt>
                <c:pt idx="188">
                  <c:v>0.75693617217599996</c:v>
                </c:pt>
                <c:pt idx="189">
                  <c:v>0.77358827217600001</c:v>
                </c:pt>
                <c:pt idx="190">
                  <c:v>0.78052747217600005</c:v>
                </c:pt>
                <c:pt idx="191">
                  <c:v>0.78188837217600005</c:v>
                </c:pt>
                <c:pt idx="192">
                  <c:v>0.78774616217600002</c:v>
                </c:pt>
                <c:pt idx="193">
                  <c:v>0.79384376317600003</c:v>
                </c:pt>
                <c:pt idx="194">
                  <c:v>0.80368497217599999</c:v>
                </c:pt>
                <c:pt idx="195">
                  <c:v>0.82970617217599996</c:v>
                </c:pt>
                <c:pt idx="196">
                  <c:v>0.84229337217599998</c:v>
                </c:pt>
                <c:pt idx="197">
                  <c:v>0.85088197217600003</c:v>
                </c:pt>
                <c:pt idx="198">
                  <c:v>0.85822187217599999</c:v>
                </c:pt>
                <c:pt idx="199">
                  <c:v>0.85717457217600002</c:v>
                </c:pt>
                <c:pt idx="200">
                  <c:v>0.864974872176</c:v>
                </c:pt>
                <c:pt idx="201">
                  <c:v>0.86593957217600004</c:v>
                </c:pt>
                <c:pt idx="202">
                  <c:v>0.86785397217600002</c:v>
                </c:pt>
                <c:pt idx="203">
                  <c:v>0.87291347217600002</c:v>
                </c:pt>
                <c:pt idx="204">
                  <c:v>0.87534607217600002</c:v>
                </c:pt>
                <c:pt idx="205">
                  <c:v>0.88384847217600004</c:v>
                </c:pt>
                <c:pt idx="206">
                  <c:v>0.89083167217600001</c:v>
                </c:pt>
                <c:pt idx="207">
                  <c:v>0.89936137217599998</c:v>
                </c:pt>
                <c:pt idx="208">
                  <c:v>0.90739537217599997</c:v>
                </c:pt>
                <c:pt idx="209">
                  <c:v>0.91767737217599998</c:v>
                </c:pt>
                <c:pt idx="210">
                  <c:v>0.92447137217600006</c:v>
                </c:pt>
                <c:pt idx="211">
                  <c:v>0.92447937217600007</c:v>
                </c:pt>
                <c:pt idx="212">
                  <c:v>0.91696537217600005</c:v>
                </c:pt>
                <c:pt idx="213">
                  <c:v>0.91490337217600004</c:v>
                </c:pt>
                <c:pt idx="214">
                  <c:v>0.91634937217599999</c:v>
                </c:pt>
                <c:pt idx="215">
                  <c:v>0.92168737217600005</c:v>
                </c:pt>
                <c:pt idx="216">
                  <c:v>0.92922037217599995</c:v>
                </c:pt>
                <c:pt idx="217">
                  <c:v>0.93802937217600002</c:v>
                </c:pt>
                <c:pt idx="218">
                  <c:v>0.94973037217599998</c:v>
                </c:pt>
                <c:pt idx="219">
                  <c:v>0.96594837217600005</c:v>
                </c:pt>
                <c:pt idx="220">
                  <c:v>0.98658937217599996</c:v>
                </c:pt>
                <c:pt idx="221">
                  <c:v>1.007326372176</c:v>
                </c:pt>
                <c:pt idx="222">
                  <c:v>1.019221372176</c:v>
                </c:pt>
                <c:pt idx="223">
                  <c:v>1.0271743721760001</c:v>
                </c:pt>
                <c:pt idx="224">
                  <c:v>1.0222753721760001</c:v>
                </c:pt>
                <c:pt idx="225">
                  <c:v>1.0096323721760001</c:v>
                </c:pt>
                <c:pt idx="226">
                  <c:v>0.99380537217600007</c:v>
                </c:pt>
                <c:pt idx="227">
                  <c:v>0.97897237217599997</c:v>
                </c:pt>
                <c:pt idx="228">
                  <c:v>0.96265537217600006</c:v>
                </c:pt>
                <c:pt idx="229">
                  <c:v>0.94586937217599998</c:v>
                </c:pt>
                <c:pt idx="230">
                  <c:v>0.93064437217600005</c:v>
                </c:pt>
                <c:pt idx="231">
                  <c:v>0.91046737217600004</c:v>
                </c:pt>
                <c:pt idx="232">
                  <c:v>0.88666417217600002</c:v>
                </c:pt>
                <c:pt idx="233">
                  <c:v>0.85872917217599998</c:v>
                </c:pt>
                <c:pt idx="234">
                  <c:v>0.83375087217599997</c:v>
                </c:pt>
                <c:pt idx="235">
                  <c:v>0.81022997217600001</c:v>
                </c:pt>
                <c:pt idx="236">
                  <c:v>0.78841498217600003</c:v>
                </c:pt>
                <c:pt idx="237">
                  <c:v>0.76815037217600002</c:v>
                </c:pt>
                <c:pt idx="238">
                  <c:v>0.75422217217599996</c:v>
                </c:pt>
                <c:pt idx="239">
                  <c:v>0.74357927217600006</c:v>
                </c:pt>
                <c:pt idx="240">
                  <c:v>0.73367207217600006</c:v>
                </c:pt>
                <c:pt idx="241">
                  <c:v>0.72568087217599997</c:v>
                </c:pt>
                <c:pt idx="242">
                  <c:v>0.72762247217600007</c:v>
                </c:pt>
                <c:pt idx="243">
                  <c:v>0.720664772176</c:v>
                </c:pt>
                <c:pt idx="244">
                  <c:v>0.71979757217600004</c:v>
                </c:pt>
                <c:pt idx="245">
                  <c:v>0.730276472176</c:v>
                </c:pt>
                <c:pt idx="246">
                  <c:v>0.74388287217600002</c:v>
                </c:pt>
                <c:pt idx="247">
                  <c:v>0.76026647217599996</c:v>
                </c:pt>
                <c:pt idx="248">
                  <c:v>0.77928977217600004</c:v>
                </c:pt>
                <c:pt idx="249">
                  <c:v>0.799353902176</c:v>
                </c:pt>
                <c:pt idx="250">
                  <c:v>0.82131237217600006</c:v>
                </c:pt>
                <c:pt idx="251">
                  <c:v>0.83471857217599998</c:v>
                </c:pt>
                <c:pt idx="252">
                  <c:v>0.84548037217600003</c:v>
                </c:pt>
                <c:pt idx="253">
                  <c:v>0.84525777217599996</c:v>
                </c:pt>
                <c:pt idx="254">
                  <c:v>0.85879187217600006</c:v>
                </c:pt>
                <c:pt idx="255">
                  <c:v>0.85960917217599997</c:v>
                </c:pt>
                <c:pt idx="256">
                  <c:v>0.86268177217600006</c:v>
                </c:pt>
                <c:pt idx="257">
                  <c:v>0.86390517217600005</c:v>
                </c:pt>
                <c:pt idx="258">
                  <c:v>0.86718337217600006</c:v>
                </c:pt>
                <c:pt idx="259">
                  <c:v>0.87123947217599995</c:v>
                </c:pt>
                <c:pt idx="260">
                  <c:v>0.87295517217600005</c:v>
                </c:pt>
                <c:pt idx="261">
                  <c:v>0.87431707217599997</c:v>
                </c:pt>
                <c:pt idx="262">
                  <c:v>0.87366817217600001</c:v>
                </c:pt>
                <c:pt idx="263">
                  <c:v>0.87092817217600005</c:v>
                </c:pt>
                <c:pt idx="264">
                  <c:v>0.86880977217599997</c:v>
                </c:pt>
                <c:pt idx="265">
                  <c:v>0.85578707217600003</c:v>
                </c:pt>
                <c:pt idx="266">
                  <c:v>0.84877007217599998</c:v>
                </c:pt>
                <c:pt idx="267">
                  <c:v>0.840284672176</c:v>
                </c:pt>
                <c:pt idx="268">
                  <c:v>0.82239147217600006</c:v>
                </c:pt>
                <c:pt idx="269">
                  <c:v>0.79978582217600003</c:v>
                </c:pt>
                <c:pt idx="270">
                  <c:v>0.775653472176</c:v>
                </c:pt>
                <c:pt idx="271">
                  <c:v>0.75432647217600002</c:v>
                </c:pt>
                <c:pt idx="272">
                  <c:v>0.73620307217600001</c:v>
                </c:pt>
                <c:pt idx="273">
                  <c:v>0.72117637217600006</c:v>
                </c:pt>
                <c:pt idx="274">
                  <c:v>0.71102767217600005</c:v>
                </c:pt>
                <c:pt idx="275">
                  <c:v>0.701703772176</c:v>
                </c:pt>
                <c:pt idx="276">
                  <c:v>0.70073577217600003</c:v>
                </c:pt>
                <c:pt idx="277">
                  <c:v>0.69916707217600005</c:v>
                </c:pt>
                <c:pt idx="278">
                  <c:v>0.70079317217600001</c:v>
                </c:pt>
                <c:pt idx="279">
                  <c:v>0.70861537217600001</c:v>
                </c:pt>
                <c:pt idx="280">
                  <c:v>0.71863767217600005</c:v>
                </c:pt>
                <c:pt idx="281">
                  <c:v>0.73003617217600003</c:v>
                </c:pt>
                <c:pt idx="282">
                  <c:v>0.750022772176</c:v>
                </c:pt>
                <c:pt idx="283">
                  <c:v>0.74561617217599996</c:v>
                </c:pt>
                <c:pt idx="284">
                  <c:v>0.75370437217600006</c:v>
                </c:pt>
                <c:pt idx="285">
                  <c:v>0.76228277217600005</c:v>
                </c:pt>
                <c:pt idx="286">
                  <c:v>0.77098617217599996</c:v>
                </c:pt>
                <c:pt idx="287">
                  <c:v>0.77497237217600001</c:v>
                </c:pt>
                <c:pt idx="288">
                  <c:v>0.77939757217600003</c:v>
                </c:pt>
                <c:pt idx="289">
                  <c:v>0.78289897217600002</c:v>
                </c:pt>
                <c:pt idx="290">
                  <c:v>0.793447077976</c:v>
                </c:pt>
                <c:pt idx="291">
                  <c:v>0.79780967217599996</c:v>
                </c:pt>
                <c:pt idx="292">
                  <c:v>0.792048462176</c:v>
                </c:pt>
                <c:pt idx="293">
                  <c:v>0.79873552217599997</c:v>
                </c:pt>
                <c:pt idx="294">
                  <c:v>0.80466097217599997</c:v>
                </c:pt>
                <c:pt idx="295">
                  <c:v>0.81404977217600005</c:v>
                </c:pt>
                <c:pt idx="296">
                  <c:v>0.83422907217600006</c:v>
                </c:pt>
                <c:pt idx="297">
                  <c:v>0.82981327217599998</c:v>
                </c:pt>
                <c:pt idx="298">
                  <c:v>0.82190737217599996</c:v>
                </c:pt>
                <c:pt idx="299">
                  <c:v>0.81564037217600005</c:v>
                </c:pt>
                <c:pt idx="300">
                  <c:v>0.81113567217600002</c:v>
                </c:pt>
                <c:pt idx="301">
                  <c:v>0.81010207217600005</c:v>
                </c:pt>
                <c:pt idx="302">
                  <c:v>0.81417177217600001</c:v>
                </c:pt>
                <c:pt idx="303">
                  <c:v>0.81220107217600002</c:v>
                </c:pt>
                <c:pt idx="304">
                  <c:v>0.81173867217600004</c:v>
                </c:pt>
                <c:pt idx="305">
                  <c:v>0.81507017217599997</c:v>
                </c:pt>
                <c:pt idx="306">
                  <c:v>0.80770467217600006</c:v>
                </c:pt>
                <c:pt idx="307">
                  <c:v>0.85681397217599997</c:v>
                </c:pt>
                <c:pt idx="308">
                  <c:v>0.86306287217599997</c:v>
                </c:pt>
                <c:pt idx="309">
                  <c:v>0.85652057217599997</c:v>
                </c:pt>
                <c:pt idx="310">
                  <c:v>0.860787972176</c:v>
                </c:pt>
                <c:pt idx="311">
                  <c:v>0.86423977217600001</c:v>
                </c:pt>
                <c:pt idx="312">
                  <c:v>0.84570817217600003</c:v>
                </c:pt>
                <c:pt idx="313">
                  <c:v>0.799469482176</c:v>
                </c:pt>
                <c:pt idx="314">
                  <c:v>0.82742707217599998</c:v>
                </c:pt>
                <c:pt idx="315">
                  <c:v>0.84535507217600003</c:v>
                </c:pt>
                <c:pt idx="316">
                  <c:v>0.93493737217600004</c:v>
                </c:pt>
                <c:pt idx="317">
                  <c:v>0.94067937217600006</c:v>
                </c:pt>
                <c:pt idx="318">
                  <c:v>0.911481372176</c:v>
                </c:pt>
                <c:pt idx="319">
                  <c:v>0.90641337217600004</c:v>
                </c:pt>
                <c:pt idx="320">
                  <c:v>0.94470237217599995</c:v>
                </c:pt>
                <c:pt idx="321">
                  <c:v>0.97393537217600001</c:v>
                </c:pt>
                <c:pt idx="322">
                  <c:v>0.95788637217600003</c:v>
                </c:pt>
                <c:pt idx="323">
                  <c:v>0.94871737217600005</c:v>
                </c:pt>
                <c:pt idx="324">
                  <c:v>0.94117037217600008</c:v>
                </c:pt>
                <c:pt idx="325">
                  <c:v>0.92263037217600008</c:v>
                </c:pt>
                <c:pt idx="326">
                  <c:v>0.90777137217600001</c:v>
                </c:pt>
                <c:pt idx="327">
                  <c:v>0.93223437217600003</c:v>
                </c:pt>
                <c:pt idx="328">
                  <c:v>0.91162137217600003</c:v>
                </c:pt>
                <c:pt idx="329">
                  <c:v>0.89425237217600007</c:v>
                </c:pt>
                <c:pt idx="330">
                  <c:v>0.88461807217599997</c:v>
                </c:pt>
                <c:pt idx="331">
                  <c:v>0.88167237217600003</c:v>
                </c:pt>
                <c:pt idx="332">
                  <c:v>0.90232937217599996</c:v>
                </c:pt>
                <c:pt idx="333">
                  <c:v>0.91512937217599999</c:v>
                </c:pt>
                <c:pt idx="334">
                  <c:v>0.87573157217599995</c:v>
                </c:pt>
                <c:pt idx="335">
                  <c:v>0.87541887217600001</c:v>
                </c:pt>
                <c:pt idx="336">
                  <c:v>0.86904907217600003</c:v>
                </c:pt>
                <c:pt idx="337">
                  <c:v>0.87079047217600003</c:v>
                </c:pt>
                <c:pt idx="338">
                  <c:v>0.85081827217600003</c:v>
                </c:pt>
                <c:pt idx="339">
                  <c:v>0.87100307217600004</c:v>
                </c:pt>
                <c:pt idx="340">
                  <c:v>0.82795917217600001</c:v>
                </c:pt>
                <c:pt idx="341">
                  <c:v>0.79624753217599997</c:v>
                </c:pt>
                <c:pt idx="342">
                  <c:v>0.77945927217599997</c:v>
                </c:pt>
                <c:pt idx="343">
                  <c:v>0.76866687217600005</c:v>
                </c:pt>
                <c:pt idx="344">
                  <c:v>0.77740237217600006</c:v>
                </c:pt>
                <c:pt idx="345">
                  <c:v>0.79285921617599997</c:v>
                </c:pt>
                <c:pt idx="346">
                  <c:v>0.81663117217600001</c:v>
                </c:pt>
                <c:pt idx="347">
                  <c:v>0.84281597217600002</c:v>
                </c:pt>
                <c:pt idx="348">
                  <c:v>0.86931517217599996</c:v>
                </c:pt>
                <c:pt idx="349">
                  <c:v>0.89147197217600005</c:v>
                </c:pt>
                <c:pt idx="350">
                  <c:v>0.90802437217599996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trajectory'!$D$2:$D$352</c:f>
              <c:numCache>
                <c:formatCode>General</c:formatCode>
                <c:ptCount val="351"/>
                <c:pt idx="0">
                  <c:v>-7.5132052373899999E-2</c:v>
                </c:pt>
                <c:pt idx="1">
                  <c:v>-7.7263108171400002E-2</c:v>
                </c:pt>
                <c:pt idx="2">
                  <c:v>-7.7659179786799995E-2</c:v>
                </c:pt>
                <c:pt idx="3">
                  <c:v>-8.1799442581699994E-2</c:v>
                </c:pt>
                <c:pt idx="4">
                  <c:v>-9.5510939819300006E-2</c:v>
                </c:pt>
                <c:pt idx="5">
                  <c:v>-0.13712101403999999</c:v>
                </c:pt>
                <c:pt idx="6">
                  <c:v>-0.178877158555</c:v>
                </c:pt>
                <c:pt idx="7">
                  <c:v>-0.18260594905200001</c:v>
                </c:pt>
                <c:pt idx="8">
                  <c:v>-0.16982991641100001</c:v>
                </c:pt>
                <c:pt idx="9">
                  <c:v>-0.18255963848099999</c:v>
                </c:pt>
                <c:pt idx="10">
                  <c:v>-0.144995106544</c:v>
                </c:pt>
                <c:pt idx="11">
                  <c:v>-3.7623974165100001E-2</c:v>
                </c:pt>
                <c:pt idx="12">
                  <c:v>-2.9331127732100001E-2</c:v>
                </c:pt>
                <c:pt idx="13">
                  <c:v>-4.3029841132700003E-2</c:v>
                </c:pt>
                <c:pt idx="14">
                  <c:v>-5.5224732851199998E-2</c:v>
                </c:pt>
                <c:pt idx="15">
                  <c:v>-6.5446965426399994E-2</c:v>
                </c:pt>
                <c:pt idx="16">
                  <c:v>-7.4363887152100003E-2</c:v>
                </c:pt>
                <c:pt idx="17">
                  <c:v>-8.2773567923599994E-2</c:v>
                </c:pt>
                <c:pt idx="18">
                  <c:v>-9.0921308111800006E-2</c:v>
                </c:pt>
                <c:pt idx="19">
                  <c:v>-9.8017795106099995E-2</c:v>
                </c:pt>
                <c:pt idx="20">
                  <c:v>-0.10317835392499999</c:v>
                </c:pt>
                <c:pt idx="21">
                  <c:v>-0.105141327417</c:v>
                </c:pt>
                <c:pt idx="22">
                  <c:v>-0.105396042065</c:v>
                </c:pt>
                <c:pt idx="23">
                  <c:v>-0.10417975538300001</c:v>
                </c:pt>
                <c:pt idx="24">
                  <c:v>-0.10136489830500001</c:v>
                </c:pt>
                <c:pt idx="25">
                  <c:v>-9.7405270554000001E-2</c:v>
                </c:pt>
                <c:pt idx="26">
                  <c:v>-9.26748201337E-2</c:v>
                </c:pt>
                <c:pt idx="27">
                  <c:v>-4.4316768297500003E-2</c:v>
                </c:pt>
                <c:pt idx="28">
                  <c:v>0.12704740575099999</c:v>
                </c:pt>
                <c:pt idx="29">
                  <c:v>0.28635055629400002</c:v>
                </c:pt>
                <c:pt idx="30">
                  <c:v>0.32123391647400001</c:v>
                </c:pt>
                <c:pt idx="31">
                  <c:v>0.326951774656</c:v>
                </c:pt>
                <c:pt idx="32">
                  <c:v>0.33004139044199998</c:v>
                </c:pt>
                <c:pt idx="33">
                  <c:v>0.33352053852199998</c:v>
                </c:pt>
                <c:pt idx="34">
                  <c:v>0.35910559866000002</c:v>
                </c:pt>
                <c:pt idx="35">
                  <c:v>0.455425258547</c:v>
                </c:pt>
                <c:pt idx="36">
                  <c:v>0.47225243200700001</c:v>
                </c:pt>
                <c:pt idx="37">
                  <c:v>0.65040100132000001</c:v>
                </c:pt>
                <c:pt idx="38">
                  <c:v>0.71905764191999999</c:v>
                </c:pt>
                <c:pt idx="39">
                  <c:v>0.74793294714900005</c:v>
                </c:pt>
                <c:pt idx="40">
                  <c:v>0.90922986805999995</c:v>
                </c:pt>
                <c:pt idx="41">
                  <c:v>1.0438109162</c:v>
                </c:pt>
                <c:pt idx="42">
                  <c:v>1.0987281850299999</c:v>
                </c:pt>
                <c:pt idx="43">
                  <c:v>1.2507089038500001</c:v>
                </c:pt>
                <c:pt idx="44">
                  <c:v>1.2693247632</c:v>
                </c:pt>
                <c:pt idx="45">
                  <c:v>1.2660885368100001</c:v>
                </c:pt>
                <c:pt idx="46">
                  <c:v>1.2770019829299999</c:v>
                </c:pt>
                <c:pt idx="47">
                  <c:v>1.2898295708</c:v>
                </c:pt>
                <c:pt idx="48">
                  <c:v>1.2865467099800001</c:v>
                </c:pt>
                <c:pt idx="49">
                  <c:v>1.3621472909800001</c:v>
                </c:pt>
                <c:pt idx="50">
                  <c:v>1.37246989114</c:v>
                </c:pt>
                <c:pt idx="51">
                  <c:v>1.30480201637</c:v>
                </c:pt>
                <c:pt idx="52">
                  <c:v>1.1355096845399999</c:v>
                </c:pt>
                <c:pt idx="53">
                  <c:v>0.90006748414500004</c:v>
                </c:pt>
                <c:pt idx="54">
                  <c:v>0.68505366812799995</c:v>
                </c:pt>
                <c:pt idx="55">
                  <c:v>0.51188072394899997</c:v>
                </c:pt>
                <c:pt idx="56">
                  <c:v>0.49586187636700002</c:v>
                </c:pt>
                <c:pt idx="57">
                  <c:v>0.470592180157</c:v>
                </c:pt>
                <c:pt idx="58">
                  <c:v>0.46547424939100002</c:v>
                </c:pt>
                <c:pt idx="59">
                  <c:v>0.45064533237999999</c:v>
                </c:pt>
                <c:pt idx="60">
                  <c:v>0.46331092122799999</c:v>
                </c:pt>
                <c:pt idx="61">
                  <c:v>0.47877602307200001</c:v>
                </c:pt>
                <c:pt idx="62">
                  <c:v>0.32292518068499998</c:v>
                </c:pt>
                <c:pt idx="63">
                  <c:v>0.163010608685</c:v>
                </c:pt>
                <c:pt idx="64">
                  <c:v>5.9313011625200002E-2</c:v>
                </c:pt>
                <c:pt idx="65">
                  <c:v>-7.1403108869699999E-2</c:v>
                </c:pt>
                <c:pt idx="66">
                  <c:v>-0.15091251848100001</c:v>
                </c:pt>
                <c:pt idx="67">
                  <c:v>-0.16111108885600001</c:v>
                </c:pt>
                <c:pt idx="68">
                  <c:v>-0.13674247042000001</c:v>
                </c:pt>
                <c:pt idx="69">
                  <c:v>-0.15323276490000001</c:v>
                </c:pt>
                <c:pt idx="70">
                  <c:v>-0.155362469245</c:v>
                </c:pt>
                <c:pt idx="71">
                  <c:v>-0.17558730147500001</c:v>
                </c:pt>
                <c:pt idx="72">
                  <c:v>-0.20408546361400001</c:v>
                </c:pt>
                <c:pt idx="73">
                  <c:v>-6.6314154236699993E-2</c:v>
                </c:pt>
                <c:pt idx="74">
                  <c:v>-3.2718411139800001E-2</c:v>
                </c:pt>
                <c:pt idx="75">
                  <c:v>-5.6682236935199998E-2</c:v>
                </c:pt>
                <c:pt idx="76">
                  <c:v>-5.0144971326299997E-2</c:v>
                </c:pt>
                <c:pt idx="77">
                  <c:v>5.1846151016700003E-2</c:v>
                </c:pt>
                <c:pt idx="78">
                  <c:v>8.1672956350300002E-2</c:v>
                </c:pt>
                <c:pt idx="79">
                  <c:v>3.6926157208300003E-2</c:v>
                </c:pt>
                <c:pt idx="80">
                  <c:v>7.2304462882999995E-4</c:v>
                </c:pt>
                <c:pt idx="81">
                  <c:v>-3.0650922203799998E-2</c:v>
                </c:pt>
                <c:pt idx="82">
                  <c:v>-5.4199910653100002E-2</c:v>
                </c:pt>
                <c:pt idx="83">
                  <c:v>1.61562668501E-2</c:v>
                </c:pt>
                <c:pt idx="84">
                  <c:v>3.1904152711900002E-2</c:v>
                </c:pt>
                <c:pt idx="85">
                  <c:v>0.11412435342799999</c:v>
                </c:pt>
                <c:pt idx="86">
                  <c:v>0.21633509074000001</c:v>
                </c:pt>
                <c:pt idx="87">
                  <c:v>0.31788611337200001</c:v>
                </c:pt>
                <c:pt idx="88">
                  <c:v>0.35959888774600002</c:v>
                </c:pt>
                <c:pt idx="89">
                  <c:v>0.33809254841399999</c:v>
                </c:pt>
                <c:pt idx="90">
                  <c:v>0.31658485300099998</c:v>
                </c:pt>
                <c:pt idx="91">
                  <c:v>0.302781812165</c:v>
                </c:pt>
                <c:pt idx="92">
                  <c:v>0.29666296922800001</c:v>
                </c:pt>
                <c:pt idx="93">
                  <c:v>0.29954004924599997</c:v>
                </c:pt>
                <c:pt idx="94">
                  <c:v>0.39609349346400002</c:v>
                </c:pt>
                <c:pt idx="95">
                  <c:v>0.43111299037</c:v>
                </c:pt>
                <c:pt idx="96">
                  <c:v>0.41472846017800002</c:v>
                </c:pt>
                <c:pt idx="97">
                  <c:v>0.42642233890100001</c:v>
                </c:pt>
                <c:pt idx="98">
                  <c:v>0.53414262312500005</c:v>
                </c:pt>
                <c:pt idx="99">
                  <c:v>0.76812965879600004</c:v>
                </c:pt>
                <c:pt idx="100">
                  <c:v>0.86980475628599996</c:v>
                </c:pt>
                <c:pt idx="101">
                  <c:v>0.91184410747800004</c:v>
                </c:pt>
                <c:pt idx="102">
                  <c:v>1.0054581069699999</c:v>
                </c:pt>
                <c:pt idx="103">
                  <c:v>1.12154506109</c:v>
                </c:pt>
                <c:pt idx="104">
                  <c:v>1.1376315646199999</c:v>
                </c:pt>
                <c:pt idx="105">
                  <c:v>1.1225803625199999</c:v>
                </c:pt>
                <c:pt idx="106">
                  <c:v>0.94201050866400005</c:v>
                </c:pt>
                <c:pt idx="107">
                  <c:v>0.77567475961300003</c:v>
                </c:pt>
                <c:pt idx="108">
                  <c:v>0.62197142825200002</c:v>
                </c:pt>
                <c:pt idx="109">
                  <c:v>0.461802562729</c:v>
                </c:pt>
                <c:pt idx="110">
                  <c:v>0.39780529736999998</c:v>
                </c:pt>
                <c:pt idx="111">
                  <c:v>0.38030562437499998</c:v>
                </c:pt>
                <c:pt idx="112">
                  <c:v>0.36968999377599998</c:v>
                </c:pt>
                <c:pt idx="113">
                  <c:v>0.353784615596</c:v>
                </c:pt>
                <c:pt idx="114">
                  <c:v>0.30302740637800002</c:v>
                </c:pt>
                <c:pt idx="115">
                  <c:v>0.21565775141900001</c:v>
                </c:pt>
                <c:pt idx="116">
                  <c:v>2.2984238565199998E-2</c:v>
                </c:pt>
                <c:pt idx="117">
                  <c:v>-9.3486952827300004E-2</c:v>
                </c:pt>
                <c:pt idx="118">
                  <c:v>-6.3089796796700001E-2</c:v>
                </c:pt>
                <c:pt idx="119">
                  <c:v>8.5299870602599998E-2</c:v>
                </c:pt>
                <c:pt idx="120">
                  <c:v>0.25441103013400002</c:v>
                </c:pt>
                <c:pt idx="121">
                  <c:v>0.42579523740199998</c:v>
                </c:pt>
                <c:pt idx="122">
                  <c:v>0.60013268031</c:v>
                </c:pt>
                <c:pt idx="123">
                  <c:v>0.778833547736</c:v>
                </c:pt>
                <c:pt idx="124">
                  <c:v>0.95856294758100002</c:v>
                </c:pt>
                <c:pt idx="125">
                  <c:v>1.1364514305</c:v>
                </c:pt>
                <c:pt idx="126">
                  <c:v>1.3251077065400001</c:v>
                </c:pt>
                <c:pt idx="127">
                  <c:v>1.5117670887700001</c:v>
                </c:pt>
                <c:pt idx="128">
                  <c:v>1.70248578582</c:v>
                </c:pt>
                <c:pt idx="129">
                  <c:v>1.89428015609</c:v>
                </c:pt>
                <c:pt idx="130">
                  <c:v>2.09057698812</c:v>
                </c:pt>
                <c:pt idx="131">
                  <c:v>2.2867680339100001</c:v>
                </c:pt>
                <c:pt idx="132">
                  <c:v>2.3885761085000001</c:v>
                </c:pt>
                <c:pt idx="133">
                  <c:v>2.3062574569500001</c:v>
                </c:pt>
                <c:pt idx="134">
                  <c:v>2.1614239077500002</c:v>
                </c:pt>
                <c:pt idx="135">
                  <c:v>1.9737144986099999</c:v>
                </c:pt>
                <c:pt idx="136">
                  <c:v>1.77792921377</c:v>
                </c:pt>
                <c:pt idx="137">
                  <c:v>1.5756721334699999</c:v>
                </c:pt>
                <c:pt idx="138">
                  <c:v>1.36677721831</c:v>
                </c:pt>
                <c:pt idx="139">
                  <c:v>1.1590277660799999</c:v>
                </c:pt>
                <c:pt idx="140">
                  <c:v>0.92626426740000001</c:v>
                </c:pt>
                <c:pt idx="141">
                  <c:v>0.71857236713100003</c:v>
                </c:pt>
                <c:pt idx="142">
                  <c:v>0.52424344255900002</c:v>
                </c:pt>
                <c:pt idx="143">
                  <c:v>0.319571315834</c:v>
                </c:pt>
                <c:pt idx="144">
                  <c:v>0.239669963076</c:v>
                </c:pt>
                <c:pt idx="145">
                  <c:v>0.16750218844299999</c:v>
                </c:pt>
                <c:pt idx="146">
                  <c:v>5.2569183107199997E-2</c:v>
                </c:pt>
                <c:pt idx="147">
                  <c:v>-4.4707034532199999E-2</c:v>
                </c:pt>
                <c:pt idx="148">
                  <c:v>-6.8392436867100004E-2</c:v>
                </c:pt>
                <c:pt idx="149">
                  <c:v>-7.6538541057999995E-2</c:v>
                </c:pt>
                <c:pt idx="150">
                  <c:v>-9.3603916667999998E-2</c:v>
                </c:pt>
                <c:pt idx="151">
                  <c:v>-0.116544350341</c:v>
                </c:pt>
                <c:pt idx="152">
                  <c:v>-0.22476202378400001</c:v>
                </c:pt>
                <c:pt idx="153">
                  <c:v>-0.43464087040100002</c:v>
                </c:pt>
                <c:pt idx="154">
                  <c:v>-0.66227639221599999</c:v>
                </c:pt>
                <c:pt idx="155">
                  <c:v>-0.906704493206</c:v>
                </c:pt>
                <c:pt idx="156">
                  <c:v>-1.14699628773</c:v>
                </c:pt>
                <c:pt idx="157">
                  <c:v>-1.3266410985899999</c:v>
                </c:pt>
                <c:pt idx="158">
                  <c:v>-1.41787058509</c:v>
                </c:pt>
                <c:pt idx="159">
                  <c:v>-1.4564379193400001</c:v>
                </c:pt>
                <c:pt idx="160">
                  <c:v>-1.4776987179400001</c:v>
                </c:pt>
                <c:pt idx="161">
                  <c:v>-1.4875538645999999</c:v>
                </c:pt>
                <c:pt idx="162">
                  <c:v>-1.4889989102700001</c:v>
                </c:pt>
                <c:pt idx="163">
                  <c:v>-1.48381084451</c:v>
                </c:pt>
                <c:pt idx="164">
                  <c:v>-1.4861775563599999</c:v>
                </c:pt>
                <c:pt idx="165">
                  <c:v>-1.47332334993</c:v>
                </c:pt>
                <c:pt idx="166">
                  <c:v>-1.44679881575</c:v>
                </c:pt>
                <c:pt idx="167">
                  <c:v>-1.41424652683</c:v>
                </c:pt>
                <c:pt idx="168">
                  <c:v>-1.3770575335499999</c:v>
                </c:pt>
                <c:pt idx="169">
                  <c:v>-1.33602441957</c:v>
                </c:pt>
                <c:pt idx="170">
                  <c:v>-1.2907628820599999</c:v>
                </c:pt>
                <c:pt idx="171">
                  <c:v>-1.24404463661</c:v>
                </c:pt>
                <c:pt idx="172">
                  <c:v>-1.20916750895</c:v>
                </c:pt>
                <c:pt idx="173">
                  <c:v>-1.2079127779000001</c:v>
                </c:pt>
                <c:pt idx="174">
                  <c:v>-1.20512924565</c:v>
                </c:pt>
                <c:pt idx="175">
                  <c:v>-1.20144952291</c:v>
                </c:pt>
                <c:pt idx="176">
                  <c:v>-1.1960090246799999</c:v>
                </c:pt>
                <c:pt idx="177">
                  <c:v>-1.19091457075</c:v>
                </c:pt>
                <c:pt idx="178">
                  <c:v>-1.1892012032999999</c:v>
                </c:pt>
                <c:pt idx="179">
                  <c:v>-1.13466839427</c:v>
                </c:pt>
                <c:pt idx="180">
                  <c:v>-1.0870250746400001</c:v>
                </c:pt>
                <c:pt idx="181">
                  <c:v>-1.1005225117299999</c:v>
                </c:pt>
                <c:pt idx="182">
                  <c:v>-1.1620146092500001</c:v>
                </c:pt>
                <c:pt idx="183">
                  <c:v>-1.27053351076</c:v>
                </c:pt>
                <c:pt idx="184">
                  <c:v>-1.2842538587000001</c:v>
                </c:pt>
                <c:pt idx="185">
                  <c:v>-1.22299040759</c:v>
                </c:pt>
                <c:pt idx="186">
                  <c:v>-1.1892302816</c:v>
                </c:pt>
                <c:pt idx="187">
                  <c:v>-1.1664601081799999</c:v>
                </c:pt>
                <c:pt idx="188">
                  <c:v>-1.1515697244</c:v>
                </c:pt>
                <c:pt idx="189">
                  <c:v>-1.1412145441099999</c:v>
                </c:pt>
                <c:pt idx="190">
                  <c:v>-1.13291960416</c:v>
                </c:pt>
                <c:pt idx="191">
                  <c:v>-1.12142850645</c:v>
                </c:pt>
                <c:pt idx="192">
                  <c:v>-1.1129187137100001</c:v>
                </c:pt>
                <c:pt idx="193">
                  <c:v>-1.1806703066299999</c:v>
                </c:pt>
                <c:pt idx="194">
                  <c:v>-1.3022309157600001</c:v>
                </c:pt>
                <c:pt idx="195">
                  <c:v>-1.4310483491099999</c:v>
                </c:pt>
                <c:pt idx="196">
                  <c:v>-1.50592847035</c:v>
                </c:pt>
                <c:pt idx="197">
                  <c:v>-1.5231594262799999</c:v>
                </c:pt>
                <c:pt idx="198">
                  <c:v>-1.6153415689699999</c:v>
                </c:pt>
                <c:pt idx="199">
                  <c:v>-1.6441573785800001</c:v>
                </c:pt>
                <c:pt idx="200">
                  <c:v>-1.5765214378800001</c:v>
                </c:pt>
                <c:pt idx="201">
                  <c:v>-1.4791717955999999</c:v>
                </c:pt>
                <c:pt idx="202">
                  <c:v>-1.4544767095</c:v>
                </c:pt>
                <c:pt idx="203">
                  <c:v>-1.4518657033</c:v>
                </c:pt>
                <c:pt idx="204">
                  <c:v>-1.45418752698</c:v>
                </c:pt>
                <c:pt idx="205">
                  <c:v>-1.49946191348</c:v>
                </c:pt>
                <c:pt idx="206">
                  <c:v>-1.60465381216</c:v>
                </c:pt>
                <c:pt idx="207">
                  <c:v>-1.7384742209699999</c:v>
                </c:pt>
                <c:pt idx="208">
                  <c:v>-1.8965311500599999</c:v>
                </c:pt>
                <c:pt idx="209">
                  <c:v>-2.07907418966</c:v>
                </c:pt>
                <c:pt idx="210">
                  <c:v>-2.2932229407000002</c:v>
                </c:pt>
                <c:pt idx="211">
                  <c:v>-2.5225757685199999</c:v>
                </c:pt>
                <c:pt idx="212">
                  <c:v>-2.7545323441899998</c:v>
                </c:pt>
                <c:pt idx="213">
                  <c:v>-2.9875682370000001</c:v>
                </c:pt>
                <c:pt idx="214">
                  <c:v>-3.2183361007500002</c:v>
                </c:pt>
                <c:pt idx="215">
                  <c:v>-3.4521019541600002</c:v>
                </c:pt>
                <c:pt idx="216">
                  <c:v>-3.68560667686</c:v>
                </c:pt>
                <c:pt idx="217">
                  <c:v>-3.92154052799</c:v>
                </c:pt>
                <c:pt idx="218">
                  <c:v>-4.1621988315299996</c:v>
                </c:pt>
                <c:pt idx="219">
                  <c:v>-4.4033705101100002</c:v>
                </c:pt>
                <c:pt idx="220">
                  <c:v>-4.6193393843099999</c:v>
                </c:pt>
                <c:pt idx="221">
                  <c:v>-4.7636558923200001</c:v>
                </c:pt>
                <c:pt idx="222">
                  <c:v>-4.8365802768400004</c:v>
                </c:pt>
                <c:pt idx="223">
                  <c:v>-4.7669051532499997</c:v>
                </c:pt>
                <c:pt idx="224">
                  <c:v>-4.6181062229599998</c:v>
                </c:pt>
                <c:pt idx="225">
                  <c:v>-4.4428077482099999</c:v>
                </c:pt>
                <c:pt idx="226">
                  <c:v>-4.2563425008199998</c:v>
                </c:pt>
                <c:pt idx="227">
                  <c:v>-4.0593676755599999</c:v>
                </c:pt>
                <c:pt idx="228">
                  <c:v>-3.85221987163</c:v>
                </c:pt>
                <c:pt idx="229">
                  <c:v>-3.6404363178999999</c:v>
                </c:pt>
                <c:pt idx="230">
                  <c:v>-3.4258461811699998</c:v>
                </c:pt>
                <c:pt idx="231">
                  <c:v>-3.2223931861900001</c:v>
                </c:pt>
                <c:pt idx="232">
                  <c:v>-3.0245686685500002</c:v>
                </c:pt>
                <c:pt idx="233">
                  <c:v>-2.8255212855999998</c:v>
                </c:pt>
                <c:pt idx="234">
                  <c:v>-2.6301755222500001</c:v>
                </c:pt>
                <c:pt idx="235">
                  <c:v>-2.4396590114899999</c:v>
                </c:pt>
                <c:pt idx="236">
                  <c:v>-2.2615215961100001</c:v>
                </c:pt>
                <c:pt idx="237">
                  <c:v>-2.0935083561400001</c:v>
                </c:pt>
                <c:pt idx="238">
                  <c:v>-1.9393926628</c:v>
                </c:pt>
                <c:pt idx="239">
                  <c:v>-1.8131572901099999</c:v>
                </c:pt>
                <c:pt idx="240">
                  <c:v>-1.71050869058</c:v>
                </c:pt>
                <c:pt idx="241">
                  <c:v>-1.6331664121</c:v>
                </c:pt>
                <c:pt idx="242">
                  <c:v>-1.61024035822</c:v>
                </c:pt>
                <c:pt idx="243">
                  <c:v>-1.6398994300900001</c:v>
                </c:pt>
                <c:pt idx="244">
                  <c:v>-1.6517094512599999</c:v>
                </c:pt>
                <c:pt idx="245">
                  <c:v>-1.68491061274</c:v>
                </c:pt>
                <c:pt idx="246">
                  <c:v>-1.6869116754</c:v>
                </c:pt>
                <c:pt idx="247">
                  <c:v>-1.6865802685</c:v>
                </c:pt>
                <c:pt idx="248">
                  <c:v>-1.6908840028600001</c:v>
                </c:pt>
                <c:pt idx="249">
                  <c:v>-1.7026971980800001</c:v>
                </c:pt>
                <c:pt idx="250">
                  <c:v>-1.7533287574200001</c:v>
                </c:pt>
                <c:pt idx="251">
                  <c:v>-1.7830758576700001</c:v>
                </c:pt>
                <c:pt idx="252">
                  <c:v>-1.78880409832</c:v>
                </c:pt>
                <c:pt idx="253">
                  <c:v>-1.80119514885</c:v>
                </c:pt>
                <c:pt idx="254">
                  <c:v>-1.80228314148</c:v>
                </c:pt>
                <c:pt idx="255">
                  <c:v>-1.8012499257400001</c:v>
                </c:pt>
                <c:pt idx="256">
                  <c:v>-1.79840842433</c:v>
                </c:pt>
                <c:pt idx="257">
                  <c:v>-1.7988893428999999</c:v>
                </c:pt>
                <c:pt idx="258">
                  <c:v>-1.7984250820800001</c:v>
                </c:pt>
                <c:pt idx="259">
                  <c:v>-1.7991330160600001</c:v>
                </c:pt>
                <c:pt idx="260">
                  <c:v>-1.79942684084</c:v>
                </c:pt>
                <c:pt idx="261">
                  <c:v>-1.79865514377</c:v>
                </c:pt>
                <c:pt idx="262">
                  <c:v>-1.79805271398</c:v>
                </c:pt>
                <c:pt idx="263">
                  <c:v>-1.8083026610199999</c:v>
                </c:pt>
                <c:pt idx="264">
                  <c:v>-1.89122388155</c:v>
                </c:pt>
                <c:pt idx="265">
                  <c:v>-1.92065174517</c:v>
                </c:pt>
                <c:pt idx="266">
                  <c:v>-1.90333752238</c:v>
                </c:pt>
                <c:pt idx="267">
                  <c:v>-1.8442636829700001</c:v>
                </c:pt>
                <c:pt idx="268">
                  <c:v>-1.68562999279</c:v>
                </c:pt>
                <c:pt idx="269">
                  <c:v>-1.547979585</c:v>
                </c:pt>
                <c:pt idx="270">
                  <c:v>-1.5376635911400001</c:v>
                </c:pt>
                <c:pt idx="271">
                  <c:v>-1.57885710212</c:v>
                </c:pt>
                <c:pt idx="272">
                  <c:v>-1.6285478713399999</c:v>
                </c:pt>
                <c:pt idx="273">
                  <c:v>-1.66591020708</c:v>
                </c:pt>
                <c:pt idx="274">
                  <c:v>-1.6936990758099999</c:v>
                </c:pt>
                <c:pt idx="275">
                  <c:v>-1.70120564527</c:v>
                </c:pt>
                <c:pt idx="276">
                  <c:v>-1.6751810918400001</c:v>
                </c:pt>
                <c:pt idx="277">
                  <c:v>-1.6860606658999999</c:v>
                </c:pt>
                <c:pt idx="278">
                  <c:v>-1.7313005085199999</c:v>
                </c:pt>
                <c:pt idx="279">
                  <c:v>-1.78490652243</c:v>
                </c:pt>
                <c:pt idx="280">
                  <c:v>-1.77980980483</c:v>
                </c:pt>
                <c:pt idx="281">
                  <c:v>-1.8189378143099999</c:v>
                </c:pt>
                <c:pt idx="282">
                  <c:v>-1.78781941049</c:v>
                </c:pt>
                <c:pt idx="283">
                  <c:v>-1.66279403314</c:v>
                </c:pt>
                <c:pt idx="284">
                  <c:v>-1.4810533556900001</c:v>
                </c:pt>
                <c:pt idx="285">
                  <c:v>-1.29462931318</c:v>
                </c:pt>
                <c:pt idx="286">
                  <c:v>-1.1290632256599999</c:v>
                </c:pt>
                <c:pt idx="287">
                  <c:v>-0.97937110809000005</c:v>
                </c:pt>
                <c:pt idx="288">
                  <c:v>-0.83042018432800002</c:v>
                </c:pt>
                <c:pt idx="289">
                  <c:v>-0.66462257330399999</c:v>
                </c:pt>
                <c:pt idx="290">
                  <c:v>-0.48669957447000001</c:v>
                </c:pt>
                <c:pt idx="291">
                  <c:v>-0.45858162981099998</c:v>
                </c:pt>
                <c:pt idx="292">
                  <c:v>-0.447215869308</c:v>
                </c:pt>
                <c:pt idx="293">
                  <c:v>-0.437189782734</c:v>
                </c:pt>
                <c:pt idx="294">
                  <c:v>-0.408512484146</c:v>
                </c:pt>
                <c:pt idx="295">
                  <c:v>-0.25295586626900002</c:v>
                </c:pt>
                <c:pt idx="296">
                  <c:v>-0.16592076551900001</c:v>
                </c:pt>
                <c:pt idx="297">
                  <c:v>-0.18798449136699999</c:v>
                </c:pt>
                <c:pt idx="298">
                  <c:v>-0.33075918542799998</c:v>
                </c:pt>
                <c:pt idx="299">
                  <c:v>-0.44295063958699998</c:v>
                </c:pt>
                <c:pt idx="300">
                  <c:v>-0.42898063539499998</c:v>
                </c:pt>
                <c:pt idx="301">
                  <c:v>-0.30288646446700002</c:v>
                </c:pt>
                <c:pt idx="302">
                  <c:v>-7.1681044997899998E-2</c:v>
                </c:pt>
                <c:pt idx="303">
                  <c:v>0.104199977772</c:v>
                </c:pt>
                <c:pt idx="304">
                  <c:v>9.6361223665899998E-2</c:v>
                </c:pt>
                <c:pt idx="305">
                  <c:v>3.2657930199599998E-2</c:v>
                </c:pt>
                <c:pt idx="306">
                  <c:v>-3.6121975626299999E-2</c:v>
                </c:pt>
                <c:pt idx="307">
                  <c:v>-3.7404051549799998E-2</c:v>
                </c:pt>
                <c:pt idx="308">
                  <c:v>-3.7934249114E-2</c:v>
                </c:pt>
                <c:pt idx="309">
                  <c:v>-3.9295185039299997E-2</c:v>
                </c:pt>
                <c:pt idx="310">
                  <c:v>-3.82478674028E-2</c:v>
                </c:pt>
                <c:pt idx="311">
                  <c:v>-5.3087119646199998E-2</c:v>
                </c:pt>
                <c:pt idx="312">
                  <c:v>-6.5623884751499998E-3</c:v>
                </c:pt>
                <c:pt idx="313">
                  <c:v>0.28357427565799997</c:v>
                </c:pt>
                <c:pt idx="314">
                  <c:v>0.441198842318</c:v>
                </c:pt>
                <c:pt idx="315">
                  <c:v>0.52692158946400003</c:v>
                </c:pt>
                <c:pt idx="316">
                  <c:v>0.54300410170799995</c:v>
                </c:pt>
                <c:pt idx="317">
                  <c:v>0.57146099643500003</c:v>
                </c:pt>
                <c:pt idx="318">
                  <c:v>0.62539339981300002</c:v>
                </c:pt>
                <c:pt idx="319">
                  <c:v>0.71371235019900003</c:v>
                </c:pt>
                <c:pt idx="320">
                  <c:v>0.761283935834</c:v>
                </c:pt>
                <c:pt idx="321">
                  <c:v>0.84405132429700003</c:v>
                </c:pt>
                <c:pt idx="322">
                  <c:v>1.0281877468</c:v>
                </c:pt>
                <c:pt idx="323">
                  <c:v>1.2976854497899999</c:v>
                </c:pt>
                <c:pt idx="324">
                  <c:v>1.53139580986</c:v>
                </c:pt>
                <c:pt idx="325">
                  <c:v>1.5149003506400001</c:v>
                </c:pt>
                <c:pt idx="326">
                  <c:v>1.4426972682500001</c:v>
                </c:pt>
                <c:pt idx="327">
                  <c:v>1.3217436447099999</c:v>
                </c:pt>
                <c:pt idx="328">
                  <c:v>1.18248000618</c:v>
                </c:pt>
                <c:pt idx="329">
                  <c:v>0.92867517577699998</c:v>
                </c:pt>
                <c:pt idx="330">
                  <c:v>0.79915843668999997</c:v>
                </c:pt>
                <c:pt idx="331">
                  <c:v>0.81596406358499995</c:v>
                </c:pt>
                <c:pt idx="332">
                  <c:v>0.81457216427800005</c:v>
                </c:pt>
                <c:pt idx="333">
                  <c:v>0.80776567796700005</c:v>
                </c:pt>
                <c:pt idx="334">
                  <c:v>0.80624399145600001</c:v>
                </c:pt>
                <c:pt idx="335">
                  <c:v>0.79566404741399999</c:v>
                </c:pt>
                <c:pt idx="336">
                  <c:v>0.78850603189199997</c:v>
                </c:pt>
                <c:pt idx="337">
                  <c:v>0.78285827901899996</c:v>
                </c:pt>
                <c:pt idx="338">
                  <c:v>0.70375384656600004</c:v>
                </c:pt>
                <c:pt idx="339">
                  <c:v>0.65605875684899995</c:v>
                </c:pt>
                <c:pt idx="340">
                  <c:v>0.52168506056700004</c:v>
                </c:pt>
                <c:pt idx="341">
                  <c:v>0.29934400493899999</c:v>
                </c:pt>
                <c:pt idx="342">
                  <c:v>0.14877936470700001</c:v>
                </c:pt>
                <c:pt idx="343">
                  <c:v>0.11783248713</c:v>
                </c:pt>
                <c:pt idx="344">
                  <c:v>0.116805803784</c:v>
                </c:pt>
                <c:pt idx="345">
                  <c:v>0.111591668087</c:v>
                </c:pt>
                <c:pt idx="346">
                  <c:v>0.107192762809</c:v>
                </c:pt>
                <c:pt idx="347">
                  <c:v>0.105069781298</c:v>
                </c:pt>
                <c:pt idx="348">
                  <c:v>0.103962425517</c:v>
                </c:pt>
                <c:pt idx="349">
                  <c:v>9.8820952269199999E-2</c:v>
                </c:pt>
                <c:pt idx="350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trajectory'!$E$2:$E$352</c:f>
              <c:numCache>
                <c:formatCode>General</c:formatCode>
                <c:ptCount val="351"/>
                <c:pt idx="0">
                  <c:v>0.57874362891700004</c:v>
                </c:pt>
                <c:pt idx="1">
                  <c:v>0.52336884960200003</c:v>
                </c:pt>
                <c:pt idx="2">
                  <c:v>0.46605012359100001</c:v>
                </c:pt>
                <c:pt idx="3">
                  <c:v>0.423265027397</c:v>
                </c:pt>
                <c:pt idx="4">
                  <c:v>0.440815362677</c:v>
                </c:pt>
                <c:pt idx="5">
                  <c:v>0.56746839184300002</c:v>
                </c:pt>
                <c:pt idx="6">
                  <c:v>0.73999455104400003</c:v>
                </c:pt>
                <c:pt idx="7">
                  <c:v>0.70995705671300002</c:v>
                </c:pt>
                <c:pt idx="8">
                  <c:v>0.68298129583900002</c:v>
                </c:pt>
                <c:pt idx="9">
                  <c:v>0.68889433801800004</c:v>
                </c:pt>
                <c:pt idx="10">
                  <c:v>0.69397479900299996</c:v>
                </c:pt>
                <c:pt idx="11">
                  <c:v>0.69701830522599995</c:v>
                </c:pt>
                <c:pt idx="12">
                  <c:v>0.699423136364</c:v>
                </c:pt>
                <c:pt idx="13">
                  <c:v>0.69821302550099995</c:v>
                </c:pt>
                <c:pt idx="14">
                  <c:v>0.69352352538899997</c:v>
                </c:pt>
                <c:pt idx="15">
                  <c:v>0.68617301524600005</c:v>
                </c:pt>
                <c:pt idx="16">
                  <c:v>0.67644085303599999</c:v>
                </c:pt>
                <c:pt idx="17">
                  <c:v>0.66437829329800002</c:v>
                </c:pt>
                <c:pt idx="18">
                  <c:v>0.65125005731399999</c:v>
                </c:pt>
                <c:pt idx="19">
                  <c:v>0.63762543167399999</c:v>
                </c:pt>
                <c:pt idx="20">
                  <c:v>0.62335611536799995</c:v>
                </c:pt>
                <c:pt idx="21">
                  <c:v>0.608501085251</c:v>
                </c:pt>
                <c:pt idx="22">
                  <c:v>0.59281322038700002</c:v>
                </c:pt>
                <c:pt idx="23">
                  <c:v>0.57760670684799997</c:v>
                </c:pt>
                <c:pt idx="24">
                  <c:v>0.56497273538899995</c:v>
                </c:pt>
                <c:pt idx="25">
                  <c:v>0.55502532690399997</c:v>
                </c:pt>
                <c:pt idx="26">
                  <c:v>0.54616993606899999</c:v>
                </c:pt>
                <c:pt idx="27">
                  <c:v>0.53070217436099998</c:v>
                </c:pt>
                <c:pt idx="28">
                  <c:v>0.51015547003899997</c:v>
                </c:pt>
                <c:pt idx="29">
                  <c:v>0.479037426416</c:v>
                </c:pt>
                <c:pt idx="30">
                  <c:v>0.41365989631900002</c:v>
                </c:pt>
                <c:pt idx="31">
                  <c:v>0.24786543731899999</c:v>
                </c:pt>
                <c:pt idx="32">
                  <c:v>0.14445683555399999</c:v>
                </c:pt>
                <c:pt idx="33">
                  <c:v>0.169734636661</c:v>
                </c:pt>
                <c:pt idx="34">
                  <c:v>0.277450443524</c:v>
                </c:pt>
                <c:pt idx="35">
                  <c:v>0.44356888187600002</c:v>
                </c:pt>
                <c:pt idx="36">
                  <c:v>0.40266937433400002</c:v>
                </c:pt>
                <c:pt idx="37">
                  <c:v>0.38080392849200001</c:v>
                </c:pt>
                <c:pt idx="38">
                  <c:v>0.35740516011200002</c:v>
                </c:pt>
                <c:pt idx="39">
                  <c:v>0.33998976339100001</c:v>
                </c:pt>
                <c:pt idx="40">
                  <c:v>0.32213785297199998</c:v>
                </c:pt>
                <c:pt idx="41">
                  <c:v>0.341625443709</c:v>
                </c:pt>
                <c:pt idx="42">
                  <c:v>0.33631336434999998</c:v>
                </c:pt>
                <c:pt idx="43">
                  <c:v>0.33550752734299999</c:v>
                </c:pt>
                <c:pt idx="44">
                  <c:v>0.32263289792299998</c:v>
                </c:pt>
                <c:pt idx="45">
                  <c:v>0.38023745298</c:v>
                </c:pt>
                <c:pt idx="46">
                  <c:v>0.46221577069600001</c:v>
                </c:pt>
                <c:pt idx="47">
                  <c:v>0.46702130261899999</c:v>
                </c:pt>
                <c:pt idx="48">
                  <c:v>0.44707164740700001</c:v>
                </c:pt>
                <c:pt idx="49">
                  <c:v>0.43067764301299999</c:v>
                </c:pt>
                <c:pt idx="50">
                  <c:v>0.34209940647100001</c:v>
                </c:pt>
                <c:pt idx="51">
                  <c:v>0.32114251050699999</c:v>
                </c:pt>
                <c:pt idx="52">
                  <c:v>0.335669216785</c:v>
                </c:pt>
                <c:pt idx="53">
                  <c:v>0.33742437552600002</c:v>
                </c:pt>
                <c:pt idx="54">
                  <c:v>0.33964713612899999</c:v>
                </c:pt>
                <c:pt idx="55">
                  <c:v>0.38177195909799999</c:v>
                </c:pt>
                <c:pt idx="56">
                  <c:v>0.467417832059</c:v>
                </c:pt>
                <c:pt idx="57">
                  <c:v>0.522696374006</c:v>
                </c:pt>
                <c:pt idx="58">
                  <c:v>0.53754594250599996</c:v>
                </c:pt>
                <c:pt idx="59">
                  <c:v>0.61953527965499999</c:v>
                </c:pt>
                <c:pt idx="60">
                  <c:v>0.71246398860299998</c:v>
                </c:pt>
                <c:pt idx="61">
                  <c:v>0.72958247898100004</c:v>
                </c:pt>
                <c:pt idx="62">
                  <c:v>0.80042855163500004</c:v>
                </c:pt>
                <c:pt idx="63">
                  <c:v>0.78290097297399996</c:v>
                </c:pt>
                <c:pt idx="64">
                  <c:v>0.84921805739800005</c:v>
                </c:pt>
                <c:pt idx="65">
                  <c:v>0.99305278688499998</c:v>
                </c:pt>
                <c:pt idx="66">
                  <c:v>0.99667007486900006</c:v>
                </c:pt>
                <c:pt idx="67">
                  <c:v>0.92639022547799998</c:v>
                </c:pt>
                <c:pt idx="68">
                  <c:v>0.82950073401400004</c:v>
                </c:pt>
                <c:pt idx="69">
                  <c:v>0.780647444079</c:v>
                </c:pt>
                <c:pt idx="70">
                  <c:v>0.73438815342200003</c:v>
                </c:pt>
                <c:pt idx="71">
                  <c:v>0.759041352246</c:v>
                </c:pt>
                <c:pt idx="72">
                  <c:v>0.76081239057000005</c:v>
                </c:pt>
                <c:pt idx="73">
                  <c:v>0.95331168416099998</c:v>
                </c:pt>
                <c:pt idx="74">
                  <c:v>0.96630775553899995</c:v>
                </c:pt>
                <c:pt idx="75">
                  <c:v>0.88542311135899998</c:v>
                </c:pt>
                <c:pt idx="76">
                  <c:v>0.89834340556299996</c:v>
                </c:pt>
                <c:pt idx="77">
                  <c:v>0.96224340951700005</c:v>
                </c:pt>
                <c:pt idx="78">
                  <c:v>1.0049678815600001</c:v>
                </c:pt>
                <c:pt idx="79">
                  <c:v>1.01479524265</c:v>
                </c:pt>
                <c:pt idx="80">
                  <c:v>1.0552733698500001</c:v>
                </c:pt>
                <c:pt idx="81">
                  <c:v>1.23451302951</c:v>
                </c:pt>
                <c:pt idx="82">
                  <c:v>1.46294489082</c:v>
                </c:pt>
                <c:pt idx="83">
                  <c:v>1.7076920310399999</c:v>
                </c:pt>
                <c:pt idx="84">
                  <c:v>1.9522939752399999</c:v>
                </c:pt>
                <c:pt idx="85">
                  <c:v>2.09013799968</c:v>
                </c:pt>
                <c:pt idx="86">
                  <c:v>2.17564214724</c:v>
                </c:pt>
                <c:pt idx="87">
                  <c:v>2.2800353361400001</c:v>
                </c:pt>
                <c:pt idx="88">
                  <c:v>2.3517880637399999</c:v>
                </c:pt>
                <c:pt idx="89">
                  <c:v>2.4073185649700002</c:v>
                </c:pt>
                <c:pt idx="90">
                  <c:v>2.4469262167600001</c:v>
                </c:pt>
                <c:pt idx="91">
                  <c:v>2.4735080093200001</c:v>
                </c:pt>
                <c:pt idx="92">
                  <c:v>2.4908681289899999</c:v>
                </c:pt>
                <c:pt idx="93">
                  <c:v>2.5071499839800002</c:v>
                </c:pt>
                <c:pt idx="94">
                  <c:v>2.5536350402200001</c:v>
                </c:pt>
                <c:pt idx="95">
                  <c:v>2.5445644415699999</c:v>
                </c:pt>
                <c:pt idx="96">
                  <c:v>2.4170363238800001</c:v>
                </c:pt>
                <c:pt idx="97">
                  <c:v>2.3663302527500001</c:v>
                </c:pt>
                <c:pt idx="98">
                  <c:v>2.38986944492</c:v>
                </c:pt>
                <c:pt idx="99">
                  <c:v>2.3972410744200001</c:v>
                </c:pt>
                <c:pt idx="100">
                  <c:v>2.3946209612299998</c:v>
                </c:pt>
                <c:pt idx="101">
                  <c:v>2.3993534788600002</c:v>
                </c:pt>
                <c:pt idx="102">
                  <c:v>2.3990260656000002</c:v>
                </c:pt>
                <c:pt idx="103">
                  <c:v>2.3896669618900002</c:v>
                </c:pt>
                <c:pt idx="104">
                  <c:v>2.3900539248800001</c:v>
                </c:pt>
                <c:pt idx="105">
                  <c:v>2.3869632870299999</c:v>
                </c:pt>
                <c:pt idx="106">
                  <c:v>2.40053885796</c:v>
                </c:pt>
                <c:pt idx="107">
                  <c:v>2.3986125274800001</c:v>
                </c:pt>
                <c:pt idx="108">
                  <c:v>2.3943114260699998</c:v>
                </c:pt>
                <c:pt idx="109">
                  <c:v>2.3912609315900002</c:v>
                </c:pt>
                <c:pt idx="110">
                  <c:v>2.4002173236100002</c:v>
                </c:pt>
                <c:pt idx="111">
                  <c:v>2.4273085019399998</c:v>
                </c:pt>
                <c:pt idx="112">
                  <c:v>2.5770299583299998</c:v>
                </c:pt>
                <c:pt idx="113">
                  <c:v>2.7809874669500001</c:v>
                </c:pt>
                <c:pt idx="114">
                  <c:v>2.9818754113099999</c:v>
                </c:pt>
                <c:pt idx="115">
                  <c:v>3.0945475558600002</c:v>
                </c:pt>
                <c:pt idx="116">
                  <c:v>3.1186545961599998</c:v>
                </c:pt>
                <c:pt idx="117">
                  <c:v>3.1343944723199999</c:v>
                </c:pt>
                <c:pt idx="118">
                  <c:v>3.1497510693900002</c:v>
                </c:pt>
                <c:pt idx="119">
                  <c:v>3.1646978941800001</c:v>
                </c:pt>
                <c:pt idx="120">
                  <c:v>3.17892348062</c:v>
                </c:pt>
                <c:pt idx="121">
                  <c:v>3.1898296992200001</c:v>
                </c:pt>
                <c:pt idx="122">
                  <c:v>3.1994865842400002</c:v>
                </c:pt>
                <c:pt idx="123">
                  <c:v>3.2119872296500001</c:v>
                </c:pt>
                <c:pt idx="124">
                  <c:v>3.2249472187800001</c:v>
                </c:pt>
                <c:pt idx="125">
                  <c:v>3.2294811248699999</c:v>
                </c:pt>
                <c:pt idx="126">
                  <c:v>3.2364725390800002</c:v>
                </c:pt>
                <c:pt idx="127">
                  <c:v>3.2521433490199998</c:v>
                </c:pt>
                <c:pt idx="128">
                  <c:v>3.2682361113999998</c:v>
                </c:pt>
                <c:pt idx="129">
                  <c:v>3.2845325439300002</c:v>
                </c:pt>
                <c:pt idx="130">
                  <c:v>3.30127202725</c:v>
                </c:pt>
                <c:pt idx="131">
                  <c:v>3.31829082478</c:v>
                </c:pt>
                <c:pt idx="132">
                  <c:v>3.29581017819</c:v>
                </c:pt>
                <c:pt idx="133">
                  <c:v>3.2132193132400002</c:v>
                </c:pt>
                <c:pt idx="134">
                  <c:v>3.2305205735999998</c:v>
                </c:pt>
                <c:pt idx="135">
                  <c:v>3.2474024949400002</c:v>
                </c:pt>
                <c:pt idx="136">
                  <c:v>3.2636399654699999</c:v>
                </c:pt>
                <c:pt idx="137">
                  <c:v>3.2798226158300001</c:v>
                </c:pt>
                <c:pt idx="138">
                  <c:v>3.2961011925600001</c:v>
                </c:pt>
                <c:pt idx="139">
                  <c:v>3.23521931801</c:v>
                </c:pt>
                <c:pt idx="140">
                  <c:v>3.2221782617999999</c:v>
                </c:pt>
                <c:pt idx="141">
                  <c:v>3.2370829859499999</c:v>
                </c:pt>
                <c:pt idx="142">
                  <c:v>3.24222317047</c:v>
                </c:pt>
                <c:pt idx="143">
                  <c:v>3.2496206297899999</c:v>
                </c:pt>
                <c:pt idx="144">
                  <c:v>3.1692002345199999</c:v>
                </c:pt>
                <c:pt idx="145">
                  <c:v>3.0029193905699998</c:v>
                </c:pt>
                <c:pt idx="146">
                  <c:v>2.92039751139</c:v>
                </c:pt>
                <c:pt idx="147">
                  <c:v>2.9191981789399999</c:v>
                </c:pt>
                <c:pt idx="148">
                  <c:v>2.92410584327</c:v>
                </c:pt>
                <c:pt idx="149">
                  <c:v>2.9313628546500001</c:v>
                </c:pt>
                <c:pt idx="150">
                  <c:v>2.9616470182999999</c:v>
                </c:pt>
                <c:pt idx="151">
                  <c:v>2.98124216126</c:v>
                </c:pt>
                <c:pt idx="152">
                  <c:v>2.9875596731699998</c:v>
                </c:pt>
                <c:pt idx="153">
                  <c:v>2.9448589406900001</c:v>
                </c:pt>
                <c:pt idx="154">
                  <c:v>2.8738646005100001</c:v>
                </c:pt>
                <c:pt idx="155">
                  <c:v>2.8141097935100001</c:v>
                </c:pt>
                <c:pt idx="156">
                  <c:v>2.8152792013300001</c:v>
                </c:pt>
                <c:pt idx="157">
                  <c:v>2.9079689974999998</c:v>
                </c:pt>
                <c:pt idx="158">
                  <c:v>3.0638402719600002</c:v>
                </c:pt>
                <c:pt idx="159">
                  <c:v>3.2373296849500002</c:v>
                </c:pt>
                <c:pt idx="160">
                  <c:v>3.4215354629600001</c:v>
                </c:pt>
                <c:pt idx="161">
                  <c:v>3.6119665168499999</c:v>
                </c:pt>
                <c:pt idx="162">
                  <c:v>3.8092888717900002</c:v>
                </c:pt>
                <c:pt idx="163">
                  <c:v>4.0143972323400003</c:v>
                </c:pt>
                <c:pt idx="164">
                  <c:v>4.2169333566300002</c:v>
                </c:pt>
                <c:pt idx="165">
                  <c:v>4.4301990657400001</c:v>
                </c:pt>
                <c:pt idx="166">
                  <c:v>4.65040864832</c:v>
                </c:pt>
                <c:pt idx="167">
                  <c:v>4.8735290452599997</c:v>
                </c:pt>
                <c:pt idx="168">
                  <c:v>5.1012791742200001</c:v>
                </c:pt>
                <c:pt idx="169">
                  <c:v>5.3284842795999996</c:v>
                </c:pt>
                <c:pt idx="170">
                  <c:v>5.5594918755</c:v>
                </c:pt>
                <c:pt idx="171">
                  <c:v>5.7898591248900004</c:v>
                </c:pt>
                <c:pt idx="172">
                  <c:v>5.8234595657000003</c:v>
                </c:pt>
                <c:pt idx="173">
                  <c:v>5.8237596872799999</c:v>
                </c:pt>
                <c:pt idx="174">
                  <c:v>5.8226356898600002</c:v>
                </c:pt>
                <c:pt idx="175">
                  <c:v>5.8214002376899998</c:v>
                </c:pt>
                <c:pt idx="176">
                  <c:v>5.8192117332900004</c:v>
                </c:pt>
                <c:pt idx="177">
                  <c:v>5.8179647931399998</c:v>
                </c:pt>
                <c:pt idx="178">
                  <c:v>5.81724741758</c:v>
                </c:pt>
                <c:pt idx="179">
                  <c:v>5.8050833254300001</c:v>
                </c:pt>
                <c:pt idx="180">
                  <c:v>5.6216513916400004</c:v>
                </c:pt>
                <c:pt idx="181">
                  <c:v>5.52291793883</c:v>
                </c:pt>
                <c:pt idx="182">
                  <c:v>5.6163806403100001</c:v>
                </c:pt>
                <c:pt idx="183">
                  <c:v>5.7184521249199998</c:v>
                </c:pt>
                <c:pt idx="184">
                  <c:v>5.78882952877</c:v>
                </c:pt>
                <c:pt idx="185">
                  <c:v>5.8253625789500001</c:v>
                </c:pt>
                <c:pt idx="186">
                  <c:v>5.8170340619700003</c:v>
                </c:pt>
                <c:pt idx="187">
                  <c:v>5.8123503553500004</c:v>
                </c:pt>
                <c:pt idx="188">
                  <c:v>5.8089350182699997</c:v>
                </c:pt>
                <c:pt idx="189">
                  <c:v>5.8093453973500004</c:v>
                </c:pt>
                <c:pt idx="190">
                  <c:v>5.8078919468399999</c:v>
                </c:pt>
                <c:pt idx="191">
                  <c:v>5.8068985244700002</c:v>
                </c:pt>
                <c:pt idx="192">
                  <c:v>5.8037693805300004</c:v>
                </c:pt>
                <c:pt idx="193">
                  <c:v>5.8245581295099997</c:v>
                </c:pt>
                <c:pt idx="194">
                  <c:v>5.85801292895</c:v>
                </c:pt>
                <c:pt idx="195">
                  <c:v>5.8910262922000003</c:v>
                </c:pt>
                <c:pt idx="196">
                  <c:v>6.0490546901300002</c:v>
                </c:pt>
                <c:pt idx="197">
                  <c:v>6.2626554358400002</c:v>
                </c:pt>
                <c:pt idx="198">
                  <c:v>6.3702579259499998</c:v>
                </c:pt>
                <c:pt idx="199">
                  <c:v>6.4505684565400001</c:v>
                </c:pt>
                <c:pt idx="200">
                  <c:v>6.6336084512299998</c:v>
                </c:pt>
                <c:pt idx="201">
                  <c:v>6.8009752055500003</c:v>
                </c:pt>
                <c:pt idx="202">
                  <c:v>6.8596742909500001</c:v>
                </c:pt>
                <c:pt idx="203">
                  <c:v>6.8858748408299997</c:v>
                </c:pt>
                <c:pt idx="204">
                  <c:v>6.9523754768500003</c:v>
                </c:pt>
                <c:pt idx="205">
                  <c:v>7.1476316049199999</c:v>
                </c:pt>
                <c:pt idx="206">
                  <c:v>7.3408730710799999</c:v>
                </c:pt>
                <c:pt idx="207">
                  <c:v>7.5181496582899996</c:v>
                </c:pt>
                <c:pt idx="208">
                  <c:v>7.6789590859399999</c:v>
                </c:pt>
                <c:pt idx="209">
                  <c:v>7.8099896709300003</c:v>
                </c:pt>
                <c:pt idx="210">
                  <c:v>7.8867278567200003</c:v>
                </c:pt>
                <c:pt idx="211">
                  <c:v>7.8921790501000002</c:v>
                </c:pt>
                <c:pt idx="212">
                  <c:v>7.8441284054700002</c:v>
                </c:pt>
                <c:pt idx="213">
                  <c:v>7.7751911356100001</c:v>
                </c:pt>
                <c:pt idx="214">
                  <c:v>7.7004746477200001</c:v>
                </c:pt>
                <c:pt idx="215">
                  <c:v>7.6289164010099997</c:v>
                </c:pt>
                <c:pt idx="216">
                  <c:v>7.5694865946699998</c:v>
                </c:pt>
                <c:pt idx="217">
                  <c:v>7.5212296891300001</c:v>
                </c:pt>
                <c:pt idx="218">
                  <c:v>7.4774473708400002</c:v>
                </c:pt>
                <c:pt idx="219">
                  <c:v>7.4386500878700001</c:v>
                </c:pt>
                <c:pt idx="220">
                  <c:v>7.42272972536</c:v>
                </c:pt>
                <c:pt idx="221">
                  <c:v>7.4723365491899996</c:v>
                </c:pt>
                <c:pt idx="222">
                  <c:v>7.6322454852100003</c:v>
                </c:pt>
                <c:pt idx="223">
                  <c:v>7.7637560526599998</c:v>
                </c:pt>
                <c:pt idx="224">
                  <c:v>7.8201825449799998</c:v>
                </c:pt>
                <c:pt idx="225">
                  <c:v>7.8375292240099999</c:v>
                </c:pt>
                <c:pt idx="226">
                  <c:v>7.8507923589399997</c:v>
                </c:pt>
                <c:pt idx="227">
                  <c:v>7.8670867513999996</c:v>
                </c:pt>
                <c:pt idx="228">
                  <c:v>7.8871907221699997</c:v>
                </c:pt>
                <c:pt idx="229">
                  <c:v>7.90323162432</c:v>
                </c:pt>
                <c:pt idx="230">
                  <c:v>7.8942549980600001</c:v>
                </c:pt>
                <c:pt idx="231">
                  <c:v>7.85066312888</c:v>
                </c:pt>
                <c:pt idx="232">
                  <c:v>7.7845228709500001</c:v>
                </c:pt>
                <c:pt idx="233">
                  <c:v>7.7072364046299997</c:v>
                </c:pt>
                <c:pt idx="234">
                  <c:v>7.6193505584899999</c:v>
                </c:pt>
                <c:pt idx="235">
                  <c:v>7.5162992718900004</c:v>
                </c:pt>
                <c:pt idx="236">
                  <c:v>7.3998865179899997</c:v>
                </c:pt>
                <c:pt idx="237">
                  <c:v>7.2710422582399996</c:v>
                </c:pt>
                <c:pt idx="238">
                  <c:v>7.1252583401800003</c:v>
                </c:pt>
                <c:pt idx="239">
                  <c:v>6.96152606292</c:v>
                </c:pt>
                <c:pt idx="240">
                  <c:v>6.7806395297100002</c:v>
                </c:pt>
                <c:pt idx="241">
                  <c:v>6.58832480431</c:v>
                </c:pt>
                <c:pt idx="242">
                  <c:v>6.3882947387</c:v>
                </c:pt>
                <c:pt idx="243">
                  <c:v>6.2129441013099997</c:v>
                </c:pt>
                <c:pt idx="244">
                  <c:v>6.128305332</c:v>
                </c:pt>
                <c:pt idx="245">
                  <c:v>5.9977138068600002</c:v>
                </c:pt>
                <c:pt idx="246">
                  <c:v>5.96178384154</c:v>
                </c:pt>
                <c:pt idx="247">
                  <c:v>5.95020734606</c:v>
                </c:pt>
                <c:pt idx="248">
                  <c:v>5.9451843068599999</c:v>
                </c:pt>
                <c:pt idx="249">
                  <c:v>5.9195062081499996</c:v>
                </c:pt>
                <c:pt idx="250">
                  <c:v>5.7815268236600001</c:v>
                </c:pt>
                <c:pt idx="251">
                  <c:v>5.64755209557</c:v>
                </c:pt>
                <c:pt idx="252">
                  <c:v>5.5399088146800004</c:v>
                </c:pt>
                <c:pt idx="253">
                  <c:v>5.4508930018499999</c:v>
                </c:pt>
                <c:pt idx="254">
                  <c:v>5.4171144633699999</c:v>
                </c:pt>
                <c:pt idx="255">
                  <c:v>5.4275779700599998</c:v>
                </c:pt>
                <c:pt idx="256">
                  <c:v>5.4307179472999998</c:v>
                </c:pt>
                <c:pt idx="257">
                  <c:v>5.4367146000200002</c:v>
                </c:pt>
                <c:pt idx="258">
                  <c:v>5.44015301646</c:v>
                </c:pt>
                <c:pt idx="259">
                  <c:v>5.44411496736</c:v>
                </c:pt>
                <c:pt idx="260">
                  <c:v>5.4520956942399996</c:v>
                </c:pt>
                <c:pt idx="261">
                  <c:v>5.4557637621600001</c:v>
                </c:pt>
                <c:pt idx="262">
                  <c:v>5.4545540357400002</c:v>
                </c:pt>
                <c:pt idx="263">
                  <c:v>5.4415278311000002</c:v>
                </c:pt>
                <c:pt idx="264">
                  <c:v>5.3879455150300002</c:v>
                </c:pt>
                <c:pt idx="265">
                  <c:v>5.3024800329200001</c:v>
                </c:pt>
                <c:pt idx="266">
                  <c:v>5.2641055099500003</c:v>
                </c:pt>
                <c:pt idx="267">
                  <c:v>5.2455331513800001</c:v>
                </c:pt>
                <c:pt idx="268">
                  <c:v>5.2177859591200004</c:v>
                </c:pt>
                <c:pt idx="269">
                  <c:v>5.1549654803399996</c:v>
                </c:pt>
                <c:pt idx="270">
                  <c:v>5.1154808644100003</c:v>
                </c:pt>
                <c:pt idx="271">
                  <c:v>5.0946216981000001</c:v>
                </c:pt>
                <c:pt idx="272">
                  <c:v>5.0873395816100002</c:v>
                </c:pt>
                <c:pt idx="273">
                  <c:v>5.1005496463300002</c:v>
                </c:pt>
                <c:pt idx="274">
                  <c:v>5.1170221964399998</c:v>
                </c:pt>
                <c:pt idx="275">
                  <c:v>5.0885962018199997</c:v>
                </c:pt>
                <c:pt idx="276">
                  <c:v>4.9335964196599997</c:v>
                </c:pt>
                <c:pt idx="277">
                  <c:v>4.74338334766</c:v>
                </c:pt>
                <c:pt idx="278">
                  <c:v>4.54311973086</c:v>
                </c:pt>
                <c:pt idx="279">
                  <c:v>4.3407642513200004</c:v>
                </c:pt>
                <c:pt idx="280">
                  <c:v>4.1888157415</c:v>
                </c:pt>
                <c:pt idx="281">
                  <c:v>3.9782227474999998</c:v>
                </c:pt>
                <c:pt idx="282">
                  <c:v>3.7367054772600001</c:v>
                </c:pt>
                <c:pt idx="283">
                  <c:v>3.5777913525699998</c:v>
                </c:pt>
                <c:pt idx="284">
                  <c:v>3.47920439501</c:v>
                </c:pt>
                <c:pt idx="285">
                  <c:v>3.3780886479699999</c:v>
                </c:pt>
                <c:pt idx="286">
                  <c:v>3.2484324822800001</c:v>
                </c:pt>
                <c:pt idx="287">
                  <c:v>3.0950204729699999</c:v>
                </c:pt>
                <c:pt idx="288">
                  <c:v>2.9328000318799998</c:v>
                </c:pt>
                <c:pt idx="289">
                  <c:v>2.7866846935199998</c:v>
                </c:pt>
                <c:pt idx="290">
                  <c:v>2.6744643604</c:v>
                </c:pt>
                <c:pt idx="291">
                  <c:v>2.6736766029300001</c:v>
                </c:pt>
                <c:pt idx="292">
                  <c:v>2.6703690130700002</c:v>
                </c:pt>
                <c:pt idx="293">
                  <c:v>2.6639299477699998</c:v>
                </c:pt>
                <c:pt idx="294">
                  <c:v>2.6625752403199998</c:v>
                </c:pt>
                <c:pt idx="295">
                  <c:v>2.6010308913700002</c:v>
                </c:pt>
                <c:pt idx="296">
                  <c:v>2.4733593594699999</c:v>
                </c:pt>
                <c:pt idx="297">
                  <c:v>2.4757472672</c:v>
                </c:pt>
                <c:pt idx="298">
                  <c:v>2.5291968812999999</c:v>
                </c:pt>
                <c:pt idx="299">
                  <c:v>2.5738649204900002</c:v>
                </c:pt>
                <c:pt idx="300">
                  <c:v>2.5673386607099999</c:v>
                </c:pt>
                <c:pt idx="301">
                  <c:v>2.5654626304199999</c:v>
                </c:pt>
                <c:pt idx="302">
                  <c:v>2.6340780741800001</c:v>
                </c:pt>
                <c:pt idx="303">
                  <c:v>2.6118121373799998</c:v>
                </c:pt>
                <c:pt idx="304">
                  <c:v>2.4969996014800002</c:v>
                </c:pt>
                <c:pt idx="305">
                  <c:v>2.3233350080399999</c:v>
                </c:pt>
                <c:pt idx="306">
                  <c:v>2.3083784487500001</c:v>
                </c:pt>
                <c:pt idx="307">
                  <c:v>2.3069347960600002</c:v>
                </c:pt>
                <c:pt idx="308">
                  <c:v>2.2961802414900001</c:v>
                </c:pt>
                <c:pt idx="309">
                  <c:v>2.2712830668000001</c:v>
                </c:pt>
                <c:pt idx="310">
                  <c:v>2.2650395338</c:v>
                </c:pt>
                <c:pt idx="311">
                  <c:v>2.3696804043699999</c:v>
                </c:pt>
                <c:pt idx="312">
                  <c:v>2.47285556891</c:v>
                </c:pt>
                <c:pt idx="313">
                  <c:v>2.6381680741600002</c:v>
                </c:pt>
                <c:pt idx="314">
                  <c:v>2.6608764632900002</c:v>
                </c:pt>
                <c:pt idx="315">
                  <c:v>2.5596405178200001</c:v>
                </c:pt>
                <c:pt idx="316">
                  <c:v>2.5201958621</c:v>
                </c:pt>
                <c:pt idx="317">
                  <c:v>2.4865668312600002</c:v>
                </c:pt>
                <c:pt idx="318">
                  <c:v>2.4208250929999999</c:v>
                </c:pt>
                <c:pt idx="319">
                  <c:v>2.3546706038999998</c:v>
                </c:pt>
                <c:pt idx="320">
                  <c:v>2.3573893055999999</c:v>
                </c:pt>
                <c:pt idx="321">
                  <c:v>2.3563156832100001</c:v>
                </c:pt>
                <c:pt idx="322">
                  <c:v>2.3698352758799999</c:v>
                </c:pt>
                <c:pt idx="323">
                  <c:v>2.3891907593499999</c:v>
                </c:pt>
                <c:pt idx="324">
                  <c:v>2.3941952868</c:v>
                </c:pt>
                <c:pt idx="325">
                  <c:v>2.4441382759799999</c:v>
                </c:pt>
                <c:pt idx="326">
                  <c:v>2.4046205996499999</c:v>
                </c:pt>
                <c:pt idx="327">
                  <c:v>2.3594497326899999</c:v>
                </c:pt>
                <c:pt idx="328">
                  <c:v>2.37881859736</c:v>
                </c:pt>
                <c:pt idx="329">
                  <c:v>2.3624283423999999</c:v>
                </c:pt>
                <c:pt idx="330">
                  <c:v>2.3627531992400002</c:v>
                </c:pt>
                <c:pt idx="331">
                  <c:v>2.3643929202499998</c:v>
                </c:pt>
                <c:pt idx="332">
                  <c:v>2.3643693085700002</c:v>
                </c:pt>
                <c:pt idx="333">
                  <c:v>2.3634199423700002</c:v>
                </c:pt>
                <c:pt idx="334">
                  <c:v>2.3627583041600002</c:v>
                </c:pt>
                <c:pt idx="335">
                  <c:v>2.36091553821</c:v>
                </c:pt>
                <c:pt idx="336">
                  <c:v>2.3603650548799999</c:v>
                </c:pt>
                <c:pt idx="337">
                  <c:v>2.35975417561</c:v>
                </c:pt>
                <c:pt idx="338">
                  <c:v>2.3594145211100002</c:v>
                </c:pt>
                <c:pt idx="339">
                  <c:v>2.38045144681</c:v>
                </c:pt>
                <c:pt idx="340">
                  <c:v>2.3443856594499999</c:v>
                </c:pt>
                <c:pt idx="341">
                  <c:v>2.17078313238</c:v>
                </c:pt>
                <c:pt idx="342">
                  <c:v>1.9188403787399999</c:v>
                </c:pt>
                <c:pt idx="343">
                  <c:v>1.6558039444199999</c:v>
                </c:pt>
                <c:pt idx="344">
                  <c:v>1.3953883249000001</c:v>
                </c:pt>
                <c:pt idx="345">
                  <c:v>1.13087963127</c:v>
                </c:pt>
                <c:pt idx="346">
                  <c:v>0.86728133679499997</c:v>
                </c:pt>
                <c:pt idx="347">
                  <c:v>0.60209924935699999</c:v>
                </c:pt>
                <c:pt idx="348">
                  <c:v>0.33317143501800001</c:v>
                </c:pt>
                <c:pt idx="349">
                  <c:v>0.11130663001</c:v>
                </c:pt>
                <c:pt idx="350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trajectory'!$F$2:$F$352</c:f>
              <c:numCache>
                <c:formatCode>General</c:formatCode>
                <c:ptCount val="351"/>
                <c:pt idx="0">
                  <c:v>0.79340037217600001</c:v>
                </c:pt>
                <c:pt idx="1">
                  <c:v>0.80416339519000002</c:v>
                </c:pt>
                <c:pt idx="2">
                  <c:v>0.81493182315199997</c:v>
                </c:pt>
                <c:pt idx="3">
                  <c:v>0.82503159535299997</c:v>
                </c:pt>
                <c:pt idx="4">
                  <c:v>0.83570419590900002</c:v>
                </c:pt>
                <c:pt idx="5">
                  <c:v>0.84508392727000003</c:v>
                </c:pt>
                <c:pt idx="6">
                  <c:v>0.84929319209200005</c:v>
                </c:pt>
                <c:pt idx="7">
                  <c:v>0.85301200146800005</c:v>
                </c:pt>
                <c:pt idx="8">
                  <c:v>0.85030390663400002</c:v>
                </c:pt>
                <c:pt idx="9">
                  <c:v>0.84662983388500002</c:v>
                </c:pt>
                <c:pt idx="10">
                  <c:v>0.84444080909999997</c:v>
                </c:pt>
                <c:pt idx="11">
                  <c:v>0.84221106940099999</c:v>
                </c:pt>
                <c:pt idx="12">
                  <c:v>0.84081720981700003</c:v>
                </c:pt>
                <c:pt idx="13">
                  <c:v>0.83972051013100002</c:v>
                </c:pt>
                <c:pt idx="14">
                  <c:v>0.83905904174400003</c:v>
                </c:pt>
                <c:pt idx="15">
                  <c:v>0.83540183048600003</c:v>
                </c:pt>
                <c:pt idx="16">
                  <c:v>0.829703092674</c:v>
                </c:pt>
                <c:pt idx="17">
                  <c:v>0.82216202444599995</c:v>
                </c:pt>
                <c:pt idx="18">
                  <c:v>0.81359536264700005</c:v>
                </c:pt>
                <c:pt idx="19">
                  <c:v>0.80380823047600003</c:v>
                </c:pt>
                <c:pt idx="20">
                  <c:v>0.79424950031499997</c:v>
                </c:pt>
                <c:pt idx="21">
                  <c:v>0.78740757771900005</c:v>
                </c:pt>
                <c:pt idx="22">
                  <c:v>0.78496788372500004</c:v>
                </c:pt>
                <c:pt idx="23">
                  <c:v>0.78589577890700002</c:v>
                </c:pt>
                <c:pt idx="24">
                  <c:v>0.78985795936699998</c:v>
                </c:pt>
                <c:pt idx="25">
                  <c:v>0.79370850130000004</c:v>
                </c:pt>
                <c:pt idx="26">
                  <c:v>0.79598096090399995</c:v>
                </c:pt>
                <c:pt idx="27">
                  <c:v>0.79885955764500005</c:v>
                </c:pt>
                <c:pt idx="28">
                  <c:v>0.79725522274899996</c:v>
                </c:pt>
                <c:pt idx="29">
                  <c:v>0.80056648022300003</c:v>
                </c:pt>
                <c:pt idx="30">
                  <c:v>0.806890836251</c:v>
                </c:pt>
                <c:pt idx="31">
                  <c:v>0.80780294627299998</c:v>
                </c:pt>
                <c:pt idx="32">
                  <c:v>0.81199676957900002</c:v>
                </c:pt>
                <c:pt idx="33">
                  <c:v>0.81616888098399998</c:v>
                </c:pt>
                <c:pt idx="34">
                  <c:v>0.81703312961100005</c:v>
                </c:pt>
                <c:pt idx="35">
                  <c:v>0.807608394796</c:v>
                </c:pt>
                <c:pt idx="36">
                  <c:v>0.81216903467000001</c:v>
                </c:pt>
                <c:pt idx="37">
                  <c:v>0.79731109411500001</c:v>
                </c:pt>
                <c:pt idx="38">
                  <c:v>0.77631275483100004</c:v>
                </c:pt>
                <c:pt idx="39">
                  <c:v>0.75813778770700002</c:v>
                </c:pt>
                <c:pt idx="40">
                  <c:v>0.73643663802899995</c:v>
                </c:pt>
                <c:pt idx="41">
                  <c:v>0.72127984779999998</c:v>
                </c:pt>
                <c:pt idx="42">
                  <c:v>0.71019274644999997</c:v>
                </c:pt>
                <c:pt idx="43">
                  <c:v>0.69495837095799995</c:v>
                </c:pt>
                <c:pt idx="44">
                  <c:v>0.67903565484200001</c:v>
                </c:pt>
                <c:pt idx="45">
                  <c:v>0.66997152290499995</c:v>
                </c:pt>
                <c:pt idx="46">
                  <c:v>0.68432706372399998</c:v>
                </c:pt>
                <c:pt idx="47">
                  <c:v>0.67279876229799995</c:v>
                </c:pt>
                <c:pt idx="48">
                  <c:v>0.66182628666300003</c:v>
                </c:pt>
                <c:pt idx="49">
                  <c:v>0.66063118370399998</c:v>
                </c:pt>
                <c:pt idx="50">
                  <c:v>0.66416286182899997</c:v>
                </c:pt>
                <c:pt idx="51">
                  <c:v>0.67103849458599996</c:v>
                </c:pt>
                <c:pt idx="52">
                  <c:v>0.673534574946</c:v>
                </c:pt>
                <c:pt idx="53">
                  <c:v>0.68124678742199996</c:v>
                </c:pt>
                <c:pt idx="54">
                  <c:v>0.68890784929899995</c:v>
                </c:pt>
                <c:pt idx="55">
                  <c:v>0.69600150369299996</c:v>
                </c:pt>
                <c:pt idx="56">
                  <c:v>0.71493715528299995</c:v>
                </c:pt>
                <c:pt idx="57">
                  <c:v>0.72015825524800003</c:v>
                </c:pt>
                <c:pt idx="58">
                  <c:v>0.72196464311300002</c:v>
                </c:pt>
                <c:pt idx="59">
                  <c:v>0.68800205764</c:v>
                </c:pt>
                <c:pt idx="60">
                  <c:v>0.67513704151999998</c:v>
                </c:pt>
                <c:pt idx="61">
                  <c:v>0.71045524333200005</c:v>
                </c:pt>
                <c:pt idx="62">
                  <c:v>0.71250123329500004</c:v>
                </c:pt>
                <c:pt idx="63">
                  <c:v>0.69862238839000002</c:v>
                </c:pt>
                <c:pt idx="64">
                  <c:v>0.69650858517500003</c:v>
                </c:pt>
                <c:pt idx="65">
                  <c:v>0.69920445587799995</c:v>
                </c:pt>
                <c:pt idx="66">
                  <c:v>0.71942707225900004</c:v>
                </c:pt>
                <c:pt idx="67">
                  <c:v>0.73452409041800004</c:v>
                </c:pt>
                <c:pt idx="68">
                  <c:v>0.73582872631600005</c:v>
                </c:pt>
                <c:pt idx="69">
                  <c:v>0.73706104438700004</c:v>
                </c:pt>
                <c:pt idx="70">
                  <c:v>0.77833845971600002</c:v>
                </c:pt>
                <c:pt idx="71">
                  <c:v>0.77667170080000003</c:v>
                </c:pt>
                <c:pt idx="72">
                  <c:v>0.75502416533500005</c:v>
                </c:pt>
                <c:pt idx="73">
                  <c:v>0.71461760872299995</c:v>
                </c:pt>
                <c:pt idx="74">
                  <c:v>0.74482666802399999</c:v>
                </c:pt>
                <c:pt idx="75">
                  <c:v>0.76144536763399995</c:v>
                </c:pt>
                <c:pt idx="76">
                  <c:v>0.77557885137600002</c:v>
                </c:pt>
                <c:pt idx="77">
                  <c:v>0.78390152866700002</c:v>
                </c:pt>
                <c:pt idx="78">
                  <c:v>0.79549750493600002</c:v>
                </c:pt>
                <c:pt idx="79">
                  <c:v>0.80771705111299996</c:v>
                </c:pt>
                <c:pt idx="80">
                  <c:v>0.81594791663199995</c:v>
                </c:pt>
                <c:pt idx="81">
                  <c:v>0.81750476112299997</c:v>
                </c:pt>
                <c:pt idx="82">
                  <c:v>0.82146174411999995</c:v>
                </c:pt>
                <c:pt idx="83">
                  <c:v>0.82502877456099999</c:v>
                </c:pt>
                <c:pt idx="84">
                  <c:v>0.82814941393399999</c:v>
                </c:pt>
                <c:pt idx="85">
                  <c:v>0.832151458653</c:v>
                </c:pt>
                <c:pt idx="86">
                  <c:v>0.83488428636699996</c:v>
                </c:pt>
                <c:pt idx="87">
                  <c:v>0.832581316224</c:v>
                </c:pt>
                <c:pt idx="88">
                  <c:v>0.82830040364199997</c:v>
                </c:pt>
                <c:pt idx="89">
                  <c:v>0.82254258670199998</c:v>
                </c:pt>
                <c:pt idx="90">
                  <c:v>0.81662657305099995</c:v>
                </c:pt>
                <c:pt idx="91">
                  <c:v>0.81291092543599996</c:v>
                </c:pt>
                <c:pt idx="92">
                  <c:v>0.810941689937</c:v>
                </c:pt>
                <c:pt idx="93">
                  <c:v>0.81176719763000005</c:v>
                </c:pt>
                <c:pt idx="94">
                  <c:v>0.80876609979799996</c:v>
                </c:pt>
                <c:pt idx="95">
                  <c:v>0.80122934727999995</c:v>
                </c:pt>
                <c:pt idx="96">
                  <c:v>0.79411848149399999</c:v>
                </c:pt>
                <c:pt idx="97">
                  <c:v>0.783579285791</c:v>
                </c:pt>
                <c:pt idx="98">
                  <c:v>0.76888773663499999</c:v>
                </c:pt>
                <c:pt idx="99">
                  <c:v>0.75132557934300004</c:v>
                </c:pt>
                <c:pt idx="100">
                  <c:v>0.74223936700000004</c:v>
                </c:pt>
                <c:pt idx="101">
                  <c:v>0.73068624883</c:v>
                </c:pt>
                <c:pt idx="102">
                  <c:v>0.72269257323500002</c:v>
                </c:pt>
                <c:pt idx="103">
                  <c:v>0.70990885068800003</c:v>
                </c:pt>
                <c:pt idx="104">
                  <c:v>0.70268057267399997</c:v>
                </c:pt>
                <c:pt idx="105">
                  <c:v>0.69786241124399995</c:v>
                </c:pt>
                <c:pt idx="106">
                  <c:v>0.68880351202900003</c:v>
                </c:pt>
                <c:pt idx="107">
                  <c:v>0.68329059223199995</c:v>
                </c:pt>
                <c:pt idx="108">
                  <c:v>0.67851061644599997</c:v>
                </c:pt>
                <c:pt idx="109">
                  <c:v>0.67653907730200002</c:v>
                </c:pt>
                <c:pt idx="110">
                  <c:v>0.68177371796599995</c:v>
                </c:pt>
                <c:pt idx="111">
                  <c:v>0.69366424660600001</c:v>
                </c:pt>
                <c:pt idx="112">
                  <c:v>0.70241255055499996</c:v>
                </c:pt>
                <c:pt idx="113">
                  <c:v>0.70718878865900003</c:v>
                </c:pt>
                <c:pt idx="114">
                  <c:v>0.71035438248600002</c:v>
                </c:pt>
                <c:pt idx="115">
                  <c:v>0.71728787925299997</c:v>
                </c:pt>
                <c:pt idx="116">
                  <c:v>0.72088762931600003</c:v>
                </c:pt>
                <c:pt idx="117">
                  <c:v>0.72718938268400002</c:v>
                </c:pt>
                <c:pt idx="118">
                  <c:v>0.73427477070799996</c:v>
                </c:pt>
                <c:pt idx="119">
                  <c:v>0.73590205160400002</c:v>
                </c:pt>
                <c:pt idx="120">
                  <c:v>0.734599241776</c:v>
                </c:pt>
                <c:pt idx="121">
                  <c:v>0.73098354941599997</c:v>
                </c:pt>
                <c:pt idx="122">
                  <c:v>0.725229745845</c:v>
                </c:pt>
                <c:pt idx="123">
                  <c:v>0.71901899919900003</c:v>
                </c:pt>
                <c:pt idx="124">
                  <c:v>0.71310226757299999</c:v>
                </c:pt>
                <c:pt idx="125">
                  <c:v>0.70895407517499998</c:v>
                </c:pt>
                <c:pt idx="126">
                  <c:v>0.70579667183799999</c:v>
                </c:pt>
                <c:pt idx="127">
                  <c:v>0.70441143520500005</c:v>
                </c:pt>
                <c:pt idx="128">
                  <c:v>0.704031823196</c:v>
                </c:pt>
                <c:pt idx="129">
                  <c:v>0.70523331266</c:v>
                </c:pt>
                <c:pt idx="130">
                  <c:v>0.70701833853399998</c:v>
                </c:pt>
                <c:pt idx="131">
                  <c:v>0.70885105629</c:v>
                </c:pt>
                <c:pt idx="132">
                  <c:v>0.70898016157999999</c:v>
                </c:pt>
                <c:pt idx="133">
                  <c:v>0.72459753281600003</c:v>
                </c:pt>
                <c:pt idx="134">
                  <c:v>0.71909902287000005</c:v>
                </c:pt>
                <c:pt idx="135">
                  <c:v>0.71666045556699998</c:v>
                </c:pt>
                <c:pt idx="136">
                  <c:v>0.717661156272</c:v>
                </c:pt>
                <c:pt idx="137">
                  <c:v>0.72527482953699995</c:v>
                </c:pt>
                <c:pt idx="138">
                  <c:v>0.73421113350400002</c:v>
                </c:pt>
                <c:pt idx="139">
                  <c:v>0.73506293134800005</c:v>
                </c:pt>
                <c:pt idx="140">
                  <c:v>0.74966201781700004</c:v>
                </c:pt>
                <c:pt idx="141">
                  <c:v>0.74714014548999996</c:v>
                </c:pt>
                <c:pt idx="142">
                  <c:v>0.74854701763599996</c:v>
                </c:pt>
                <c:pt idx="143">
                  <c:v>0.74660053253000003</c:v>
                </c:pt>
                <c:pt idx="144">
                  <c:v>0.74914173712400001</c:v>
                </c:pt>
                <c:pt idx="145">
                  <c:v>0.75025674174300006</c:v>
                </c:pt>
                <c:pt idx="146">
                  <c:v>0.75695398231800004</c:v>
                </c:pt>
                <c:pt idx="147">
                  <c:v>0.76668097007400005</c:v>
                </c:pt>
                <c:pt idx="148">
                  <c:v>0.77596017997300004</c:v>
                </c:pt>
                <c:pt idx="149">
                  <c:v>0.78946601492799995</c:v>
                </c:pt>
                <c:pt idx="150">
                  <c:v>0.80391367346800002</c:v>
                </c:pt>
                <c:pt idx="151">
                  <c:v>0.81204283980500003</c:v>
                </c:pt>
                <c:pt idx="152">
                  <c:v>0.81890335618200005</c:v>
                </c:pt>
                <c:pt idx="153">
                  <c:v>0.81863521634799996</c:v>
                </c:pt>
                <c:pt idx="154">
                  <c:v>0.82136303837799995</c:v>
                </c:pt>
                <c:pt idx="155">
                  <c:v>0.82557115607599996</c:v>
                </c:pt>
                <c:pt idx="156">
                  <c:v>0.830194910708</c:v>
                </c:pt>
                <c:pt idx="157">
                  <c:v>0.82444167712299998</c:v>
                </c:pt>
                <c:pt idx="158">
                  <c:v>0.81608590942000003</c:v>
                </c:pt>
                <c:pt idx="159">
                  <c:v>0.80568592478800005</c:v>
                </c:pt>
                <c:pt idx="160">
                  <c:v>0.79400147157500001</c:v>
                </c:pt>
                <c:pt idx="161">
                  <c:v>0.781536055999</c:v>
                </c:pt>
                <c:pt idx="162">
                  <c:v>0.76931197898199999</c:v>
                </c:pt>
                <c:pt idx="163">
                  <c:v>0.75940592731500001</c:v>
                </c:pt>
                <c:pt idx="164">
                  <c:v>0.75140865771300003</c:v>
                </c:pt>
                <c:pt idx="165">
                  <c:v>0.74315862081100004</c:v>
                </c:pt>
                <c:pt idx="166">
                  <c:v>0.73399828725299998</c:v>
                </c:pt>
                <c:pt idx="167">
                  <c:v>0.72542455481799994</c:v>
                </c:pt>
                <c:pt idx="168">
                  <c:v>0.718861289036</c:v>
                </c:pt>
                <c:pt idx="169">
                  <c:v>0.71378854687299997</c:v>
                </c:pt>
                <c:pt idx="170">
                  <c:v>0.70817634891699999</c:v>
                </c:pt>
                <c:pt idx="171">
                  <c:v>0.70210251387599998</c:v>
                </c:pt>
                <c:pt idx="172">
                  <c:v>0.70689695983400003</c:v>
                </c:pt>
                <c:pt idx="173">
                  <c:v>0.70133731446799996</c:v>
                </c:pt>
                <c:pt idx="174">
                  <c:v>0.69698652741599998</c:v>
                </c:pt>
                <c:pt idx="175">
                  <c:v>0.69077900301499995</c:v>
                </c:pt>
                <c:pt idx="176">
                  <c:v>0.68435450894000005</c:v>
                </c:pt>
                <c:pt idx="177">
                  <c:v>0.67459824159399995</c:v>
                </c:pt>
                <c:pt idx="178">
                  <c:v>0.66442466113499998</c:v>
                </c:pt>
                <c:pt idx="179">
                  <c:v>0.65058067009099996</c:v>
                </c:pt>
                <c:pt idx="180">
                  <c:v>0.66080755799699997</c:v>
                </c:pt>
                <c:pt idx="181">
                  <c:v>0.68472857387099995</c:v>
                </c:pt>
                <c:pt idx="182">
                  <c:v>0.66474640870500001</c:v>
                </c:pt>
                <c:pt idx="183">
                  <c:v>0.64422434750099999</c:v>
                </c:pt>
                <c:pt idx="184">
                  <c:v>0.63927413222200002</c:v>
                </c:pt>
                <c:pt idx="185">
                  <c:v>0.63943239858000001</c:v>
                </c:pt>
                <c:pt idx="186">
                  <c:v>0.64275991813</c:v>
                </c:pt>
                <c:pt idx="187">
                  <c:v>0.64857677476999998</c:v>
                </c:pt>
                <c:pt idx="188">
                  <c:v>0.65540923089400005</c:v>
                </c:pt>
                <c:pt idx="189">
                  <c:v>0.669400744544</c:v>
                </c:pt>
                <c:pt idx="190">
                  <c:v>0.686552673492</c:v>
                </c:pt>
                <c:pt idx="191">
                  <c:v>0.69931326976099994</c:v>
                </c:pt>
                <c:pt idx="192">
                  <c:v>0.70598112566899995</c:v>
                </c:pt>
                <c:pt idx="193">
                  <c:v>0.715805218395</c:v>
                </c:pt>
                <c:pt idx="194">
                  <c:v>0.72920863101599998</c:v>
                </c:pt>
                <c:pt idx="195">
                  <c:v>0.74419036506000003</c:v>
                </c:pt>
                <c:pt idx="196">
                  <c:v>0.75138301152999998</c:v>
                </c:pt>
                <c:pt idx="197">
                  <c:v>0.75270439277900003</c:v>
                </c:pt>
                <c:pt idx="198">
                  <c:v>0.75217983463399996</c:v>
                </c:pt>
                <c:pt idx="199">
                  <c:v>0.754535619331</c:v>
                </c:pt>
                <c:pt idx="200">
                  <c:v>0.75322817453599999</c:v>
                </c:pt>
                <c:pt idx="201">
                  <c:v>0.749110102725</c:v>
                </c:pt>
                <c:pt idx="202">
                  <c:v>0.74922638183599999</c:v>
                </c:pt>
                <c:pt idx="203">
                  <c:v>0.75692193378899997</c:v>
                </c:pt>
                <c:pt idx="204">
                  <c:v>0.76059786020499998</c:v>
                </c:pt>
                <c:pt idx="205">
                  <c:v>0.75769776643099995</c:v>
                </c:pt>
                <c:pt idx="206">
                  <c:v>0.754963776877</c:v>
                </c:pt>
                <c:pt idx="207">
                  <c:v>0.75327546297400005</c:v>
                </c:pt>
                <c:pt idx="208">
                  <c:v>0.75454901665600005</c:v>
                </c:pt>
                <c:pt idx="209">
                  <c:v>0.75633974161899997</c:v>
                </c:pt>
                <c:pt idx="210">
                  <c:v>0.75817713152800004</c:v>
                </c:pt>
                <c:pt idx="211">
                  <c:v>0.75698727212500005</c:v>
                </c:pt>
                <c:pt idx="212">
                  <c:v>0.76011022961600005</c:v>
                </c:pt>
                <c:pt idx="213">
                  <c:v>0.76759322352100001</c:v>
                </c:pt>
                <c:pt idx="214">
                  <c:v>0.77877823619300002</c:v>
                </c:pt>
                <c:pt idx="215">
                  <c:v>0.78887200937900004</c:v>
                </c:pt>
                <c:pt idx="216">
                  <c:v>0.79628683751200002</c:v>
                </c:pt>
                <c:pt idx="217">
                  <c:v>0.80182160246699996</c:v>
                </c:pt>
                <c:pt idx="218">
                  <c:v>0.80946195401900001</c:v>
                </c:pt>
                <c:pt idx="219">
                  <c:v>0.82133676422900004</c:v>
                </c:pt>
                <c:pt idx="220">
                  <c:v>0.83962986996699995</c:v>
                </c:pt>
                <c:pt idx="221">
                  <c:v>0.84935502349900005</c:v>
                </c:pt>
                <c:pt idx="222">
                  <c:v>0.85158555656000001</c:v>
                </c:pt>
                <c:pt idx="223">
                  <c:v>0.84833596110099996</c:v>
                </c:pt>
                <c:pt idx="224">
                  <c:v>0.84118194192200002</c:v>
                </c:pt>
                <c:pt idx="225">
                  <c:v>0.83215263760799996</c:v>
                </c:pt>
                <c:pt idx="226">
                  <c:v>0.821185175617</c:v>
                </c:pt>
                <c:pt idx="227">
                  <c:v>0.80651495895000003</c:v>
                </c:pt>
                <c:pt idx="228">
                  <c:v>0.79017224164900002</c:v>
                </c:pt>
                <c:pt idx="229">
                  <c:v>0.77567692830299995</c:v>
                </c:pt>
                <c:pt idx="230">
                  <c:v>0.75844532093299999</c:v>
                </c:pt>
                <c:pt idx="231">
                  <c:v>0.73716729926799995</c:v>
                </c:pt>
                <c:pt idx="232">
                  <c:v>0.71348907819200003</c:v>
                </c:pt>
                <c:pt idx="233">
                  <c:v>0.68974767228400002</c:v>
                </c:pt>
                <c:pt idx="234">
                  <c:v>0.66900931637299998</c:v>
                </c:pt>
                <c:pt idx="235">
                  <c:v>0.65081497297400004</c:v>
                </c:pt>
                <c:pt idx="236">
                  <c:v>0.63686932288499998</c:v>
                </c:pt>
                <c:pt idx="237">
                  <c:v>0.62539866852699999</c:v>
                </c:pt>
                <c:pt idx="238">
                  <c:v>0.61915657766800003</c:v>
                </c:pt>
                <c:pt idx="239">
                  <c:v>0.61263979987299999</c:v>
                </c:pt>
                <c:pt idx="240">
                  <c:v>0.60843557018899996</c:v>
                </c:pt>
                <c:pt idx="241">
                  <c:v>0.61353128417500002</c:v>
                </c:pt>
                <c:pt idx="242">
                  <c:v>0.61188283135300003</c:v>
                </c:pt>
                <c:pt idx="243">
                  <c:v>0.61571632883399996</c:v>
                </c:pt>
                <c:pt idx="244">
                  <c:v>0.62785422216499998</c:v>
                </c:pt>
                <c:pt idx="245">
                  <c:v>0.64171515189899997</c:v>
                </c:pt>
                <c:pt idx="246">
                  <c:v>0.66024056654800001</c:v>
                </c:pt>
                <c:pt idx="247">
                  <c:v>0.67892755241299996</c:v>
                </c:pt>
                <c:pt idx="248">
                  <c:v>0.69526370932199999</c:v>
                </c:pt>
                <c:pt idx="249">
                  <c:v>0.71199045389500004</c:v>
                </c:pt>
                <c:pt idx="250">
                  <c:v>0.72311675420300003</c:v>
                </c:pt>
                <c:pt idx="251">
                  <c:v>0.74044291143200003</c:v>
                </c:pt>
                <c:pt idx="252">
                  <c:v>0.76268029296399997</c:v>
                </c:pt>
                <c:pt idx="253">
                  <c:v>0.77151636559600001</c:v>
                </c:pt>
                <c:pt idx="254">
                  <c:v>0.770698145768</c:v>
                </c:pt>
                <c:pt idx="255">
                  <c:v>0.77144759808899999</c:v>
                </c:pt>
                <c:pt idx="256">
                  <c:v>0.77159083766900005</c:v>
                </c:pt>
                <c:pt idx="257">
                  <c:v>0.77373213883799996</c:v>
                </c:pt>
                <c:pt idx="258">
                  <c:v>0.77781448319799995</c:v>
                </c:pt>
                <c:pt idx="259">
                  <c:v>0.78030138438600005</c:v>
                </c:pt>
                <c:pt idx="260">
                  <c:v>0.78289653694600003</c:v>
                </c:pt>
                <c:pt idx="261">
                  <c:v>0.78254778400199998</c:v>
                </c:pt>
                <c:pt idx="262">
                  <c:v>0.77911355015100003</c:v>
                </c:pt>
                <c:pt idx="263">
                  <c:v>0.77728835632500004</c:v>
                </c:pt>
                <c:pt idx="264">
                  <c:v>0.77128404419200003</c:v>
                </c:pt>
                <c:pt idx="265">
                  <c:v>0.76955559043900001</c:v>
                </c:pt>
                <c:pt idx="266">
                  <c:v>0.74751347528900003</c:v>
                </c:pt>
                <c:pt idx="267">
                  <c:v>0.72581581625400005</c:v>
                </c:pt>
                <c:pt idx="268">
                  <c:v>0.70841898358699995</c:v>
                </c:pt>
                <c:pt idx="269">
                  <c:v>0.69117153243100005</c:v>
                </c:pt>
                <c:pt idx="270">
                  <c:v>0.67232677369299998</c:v>
                </c:pt>
                <c:pt idx="271">
                  <c:v>0.65419643376400005</c:v>
                </c:pt>
                <c:pt idx="272">
                  <c:v>0.64013323546800005</c:v>
                </c:pt>
                <c:pt idx="273">
                  <c:v>0.63118958414899995</c:v>
                </c:pt>
                <c:pt idx="274">
                  <c:v>0.62397155181399999</c:v>
                </c:pt>
                <c:pt idx="275">
                  <c:v>0.62664291429300001</c:v>
                </c:pt>
                <c:pt idx="276">
                  <c:v>0.62741671226899998</c:v>
                </c:pt>
                <c:pt idx="277">
                  <c:v>0.62974274789200002</c:v>
                </c:pt>
                <c:pt idx="278">
                  <c:v>0.63717558069299995</c:v>
                </c:pt>
                <c:pt idx="279">
                  <c:v>0.64657155063799998</c:v>
                </c:pt>
                <c:pt idx="280">
                  <c:v>0.66754838759500001</c:v>
                </c:pt>
                <c:pt idx="281">
                  <c:v>0.68000508217099997</c:v>
                </c:pt>
                <c:pt idx="282">
                  <c:v>0.68680743680599998</c:v>
                </c:pt>
                <c:pt idx="283">
                  <c:v>0.69336103546600003</c:v>
                </c:pt>
                <c:pt idx="284">
                  <c:v>0.69921035084799998</c:v>
                </c:pt>
                <c:pt idx="285">
                  <c:v>0.70386890862200002</c:v>
                </c:pt>
                <c:pt idx="286">
                  <c:v>0.70752319286599996</c:v>
                </c:pt>
                <c:pt idx="287">
                  <c:v>0.71071717582399996</c:v>
                </c:pt>
                <c:pt idx="288">
                  <c:v>0.71496162381399997</c:v>
                </c:pt>
                <c:pt idx="289">
                  <c:v>0.72037571249900001</c:v>
                </c:pt>
                <c:pt idx="290">
                  <c:v>0.72326197819500004</c:v>
                </c:pt>
                <c:pt idx="291">
                  <c:v>0.73047031815200003</c:v>
                </c:pt>
                <c:pt idx="292">
                  <c:v>0.73044744827499997</c:v>
                </c:pt>
                <c:pt idx="293">
                  <c:v>0.73076586232999996</c:v>
                </c:pt>
                <c:pt idx="294">
                  <c:v>0.73678377379799997</c:v>
                </c:pt>
                <c:pt idx="295">
                  <c:v>0.74476061008700001</c:v>
                </c:pt>
                <c:pt idx="296">
                  <c:v>0.74081630302099999</c:v>
                </c:pt>
                <c:pt idx="297">
                  <c:v>0.73818489857199998</c:v>
                </c:pt>
                <c:pt idx="298">
                  <c:v>0.73087661212699995</c:v>
                </c:pt>
                <c:pt idx="299">
                  <c:v>0.73113917395200001</c:v>
                </c:pt>
                <c:pt idx="300">
                  <c:v>0.73012603901999995</c:v>
                </c:pt>
                <c:pt idx="301">
                  <c:v>0.73617366601900003</c:v>
                </c:pt>
                <c:pt idx="302">
                  <c:v>0.73701283838999998</c:v>
                </c:pt>
                <c:pt idx="303">
                  <c:v>0.74470637784500004</c:v>
                </c:pt>
                <c:pt idx="304">
                  <c:v>0.75501108932100003</c:v>
                </c:pt>
                <c:pt idx="305">
                  <c:v>0.76330687694999999</c:v>
                </c:pt>
                <c:pt idx="306">
                  <c:v>0.78988207905700003</c:v>
                </c:pt>
                <c:pt idx="307">
                  <c:v>0.78097845637899999</c:v>
                </c:pt>
                <c:pt idx="308">
                  <c:v>0.76974175017099999</c:v>
                </c:pt>
                <c:pt idx="309">
                  <c:v>0.76036445822400001</c:v>
                </c:pt>
                <c:pt idx="310">
                  <c:v>0.78029744514800004</c:v>
                </c:pt>
                <c:pt idx="311">
                  <c:v>0.72802602885599998</c:v>
                </c:pt>
                <c:pt idx="312">
                  <c:v>0.77662535595600002</c:v>
                </c:pt>
                <c:pt idx="313">
                  <c:v>0.80967012432100005</c:v>
                </c:pt>
                <c:pt idx="314">
                  <c:v>0.84316402638999999</c:v>
                </c:pt>
                <c:pt idx="315">
                  <c:v>0.87976689705199995</c:v>
                </c:pt>
                <c:pt idx="316">
                  <c:v>0.89051616906599995</c:v>
                </c:pt>
                <c:pt idx="317">
                  <c:v>0.88789374028900003</c:v>
                </c:pt>
                <c:pt idx="318">
                  <c:v>0.88437553150199999</c:v>
                </c:pt>
                <c:pt idx="319">
                  <c:v>0.90203488170000001</c:v>
                </c:pt>
                <c:pt idx="320">
                  <c:v>0.885830639759</c:v>
                </c:pt>
                <c:pt idx="321">
                  <c:v>0.87876845056999997</c:v>
                </c:pt>
                <c:pt idx="322">
                  <c:v>0.87940676686399999</c:v>
                </c:pt>
                <c:pt idx="323">
                  <c:v>0.86228853275100004</c:v>
                </c:pt>
                <c:pt idx="324">
                  <c:v>0.85077191011499997</c:v>
                </c:pt>
                <c:pt idx="325">
                  <c:v>0.86436262372700001</c:v>
                </c:pt>
                <c:pt idx="326">
                  <c:v>0.85129224718499996</c:v>
                </c:pt>
                <c:pt idx="327">
                  <c:v>0.83756207843599995</c:v>
                </c:pt>
                <c:pt idx="328">
                  <c:v>0.82394430057599999</c:v>
                </c:pt>
                <c:pt idx="329">
                  <c:v>0.82270894623099999</c:v>
                </c:pt>
                <c:pt idx="330">
                  <c:v>0.81696323225</c:v>
                </c:pt>
                <c:pt idx="331">
                  <c:v>0.83739664537799996</c:v>
                </c:pt>
                <c:pt idx="332">
                  <c:v>0.83260175088599997</c:v>
                </c:pt>
                <c:pt idx="333">
                  <c:v>0.81436623477199999</c:v>
                </c:pt>
                <c:pt idx="334">
                  <c:v>0.81268009858000001</c:v>
                </c:pt>
                <c:pt idx="335">
                  <c:v>0.80656868525100001</c:v>
                </c:pt>
                <c:pt idx="336">
                  <c:v>0.80459967030000001</c:v>
                </c:pt>
                <c:pt idx="337">
                  <c:v>0.803920204827</c:v>
                </c:pt>
                <c:pt idx="338">
                  <c:v>0.760282230309</c:v>
                </c:pt>
                <c:pt idx="339">
                  <c:v>0.72132649546299998</c:v>
                </c:pt>
                <c:pt idx="340">
                  <c:v>0.70224877074600001</c:v>
                </c:pt>
                <c:pt idx="341">
                  <c:v>0.68345931037499996</c:v>
                </c:pt>
                <c:pt idx="342">
                  <c:v>0.674161326713</c:v>
                </c:pt>
                <c:pt idx="343">
                  <c:v>0.674557246291</c:v>
                </c:pt>
                <c:pt idx="344">
                  <c:v>0.68341518493700004</c:v>
                </c:pt>
                <c:pt idx="345">
                  <c:v>0.69523127820700004</c:v>
                </c:pt>
                <c:pt idx="346">
                  <c:v>0.71172024730799999</c:v>
                </c:pt>
                <c:pt idx="347">
                  <c:v>0.72852650856500001</c:v>
                </c:pt>
                <c:pt idx="348">
                  <c:v>0.742539729245</c:v>
                </c:pt>
                <c:pt idx="349">
                  <c:v>0.75621251414900004</c:v>
                </c:pt>
                <c:pt idx="350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-0.1293000898765348</c:v>
                </c:pt>
                <c:pt idx="1">
                  <c:v>-3.8759725528858695E-2</c:v>
                </c:pt>
                <c:pt idx="2">
                  <c:v>1.428533698376272E-2</c:v>
                </c:pt>
                <c:pt idx="3">
                  <c:v>3.3638783622330984E-2</c:v>
                </c:pt>
                <c:pt idx="4">
                  <c:v>2.4856543251258745E-4</c:v>
                </c:pt>
                <c:pt idx="5">
                  <c:v>-4.8204605490136734E-2</c:v>
                </c:pt>
                <c:pt idx="6">
                  <c:v>-9.4412478745090872E-2</c:v>
                </c:pt>
                <c:pt idx="7">
                  <c:v>-6.7660781254656327E-2</c:v>
                </c:pt>
                <c:pt idx="8">
                  <c:v>-7.8411015604243031E-2</c:v>
                </c:pt>
                <c:pt idx="9">
                  <c:v>-7.2281161447403069E-2</c:v>
                </c:pt>
                <c:pt idx="10">
                  <c:v>5.6847654178034911E-2</c:v>
                </c:pt>
                <c:pt idx="11">
                  <c:v>7.4748649901712719E-2</c:v>
                </c:pt>
                <c:pt idx="12">
                  <c:v>6.0360487188189378E-2</c:v>
                </c:pt>
                <c:pt idx="13">
                  <c:v>4.7383988093903061E-2</c:v>
                </c:pt>
                <c:pt idx="14">
                  <c:v>3.8145838940472056E-2</c:v>
                </c:pt>
                <c:pt idx="15">
                  <c:v>3.1522650868219884E-2</c:v>
                </c:pt>
                <c:pt idx="16">
                  <c:v>2.6956459920673692E-2</c:v>
                </c:pt>
                <c:pt idx="17">
                  <c:v>2.2495689187590984E-2</c:v>
                </c:pt>
                <c:pt idx="18">
                  <c:v>1.8830320378296697E-2</c:v>
                </c:pt>
                <c:pt idx="19">
                  <c:v>1.5773789372823338E-2</c:v>
                </c:pt>
                <c:pt idx="20">
                  <c:v>1.4098183852622515E-2</c:v>
                </c:pt>
                <c:pt idx="21">
                  <c:v>1.5564971507216238E-2</c:v>
                </c:pt>
                <c:pt idx="22">
                  <c:v>1.7069814373044778E-2</c:v>
                </c:pt>
                <c:pt idx="23">
                  <c:v>1.8984803428895608E-2</c:v>
                </c:pt>
                <c:pt idx="24">
                  <c:v>2.0044179506673171E-2</c:v>
                </c:pt>
                <c:pt idx="25">
                  <c:v>2.1012765973165357E-2</c:v>
                </c:pt>
                <c:pt idx="26">
                  <c:v>2.4547612932348944E-2</c:v>
                </c:pt>
                <c:pt idx="27">
                  <c:v>0.16441209468358192</c:v>
                </c:pt>
                <c:pt idx="28">
                  <c:v>0.35382429148522043</c:v>
                </c:pt>
                <c:pt idx="29">
                  <c:v>0.42393500181383342</c:v>
                </c:pt>
                <c:pt idx="30">
                  <c:v>0.43817631462133932</c:v>
                </c:pt>
                <c:pt idx="31">
                  <c:v>0.45151396987229808</c:v>
                </c:pt>
                <c:pt idx="32">
                  <c:v>0.45834267359307124</c:v>
                </c:pt>
                <c:pt idx="33">
                  <c:v>0.46265129888715506</c:v>
                </c:pt>
                <c:pt idx="34">
                  <c:v>0.54962558897850511</c:v>
                </c:pt>
                <c:pt idx="35">
                  <c:v>0.57888383076048922</c:v>
                </c:pt>
                <c:pt idx="36">
                  <c:v>0.68225045026673814</c:v>
                </c:pt>
                <c:pt idx="37">
                  <c:v>0.83337755554690851</c:v>
                </c:pt>
                <c:pt idx="38">
                  <c:v>0.83792385232249111</c:v>
                </c:pt>
                <c:pt idx="39">
                  <c:v>0.94806125299370581</c:v>
                </c:pt>
                <c:pt idx="40">
                  <c:v>1.1084151223100089</c:v>
                </c:pt>
                <c:pt idx="41">
                  <c:v>1.1722183493392482</c:v>
                </c:pt>
                <c:pt idx="42">
                  <c:v>1.2996090250988386</c:v>
                </c:pt>
                <c:pt idx="43">
                  <c:v>1.376209169644439</c:v>
                </c:pt>
                <c:pt idx="44">
                  <c:v>1.3822924011503965</c:v>
                </c:pt>
                <c:pt idx="45">
                  <c:v>1.3729669977159391</c:v>
                </c:pt>
                <c:pt idx="46">
                  <c:v>1.3859112958863256</c:v>
                </c:pt>
                <c:pt idx="47">
                  <c:v>1.3866258432280361</c:v>
                </c:pt>
                <c:pt idx="48">
                  <c:v>1.4196507632064628</c:v>
                </c:pt>
                <c:pt idx="49">
                  <c:v>1.4567702540479466</c:v>
                </c:pt>
                <c:pt idx="50">
                  <c:v>1.4107164996164034</c:v>
                </c:pt>
                <c:pt idx="51">
                  <c:v>1.2915947935078893</c:v>
                </c:pt>
                <c:pt idx="52">
                  <c:v>1.0843933990937737</c:v>
                </c:pt>
                <c:pt idx="53">
                  <c:v>0.87041484531450997</c:v>
                </c:pt>
                <c:pt idx="54">
                  <c:v>0.64415479763468464</c:v>
                </c:pt>
                <c:pt idx="55">
                  <c:v>0.49269071056982661</c:v>
                </c:pt>
                <c:pt idx="56">
                  <c:v>0.50105749482717121</c:v>
                </c:pt>
                <c:pt idx="57">
                  <c:v>0.51865592379714798</c:v>
                </c:pt>
                <c:pt idx="58">
                  <c:v>0.55775855854876299</c:v>
                </c:pt>
                <c:pt idx="59">
                  <c:v>0.60482414340905222</c:v>
                </c:pt>
                <c:pt idx="60">
                  <c:v>0.68378358507157033</c:v>
                </c:pt>
                <c:pt idx="61">
                  <c:v>0.60567792275234977</c:v>
                </c:pt>
                <c:pt idx="62">
                  <c:v>0.35763260369928784</c:v>
                </c:pt>
                <c:pt idx="63">
                  <c:v>0.18853101701001052</c:v>
                </c:pt>
                <c:pt idx="64">
                  <c:v>-1.7826627902705814E-2</c:v>
                </c:pt>
                <c:pt idx="65">
                  <c:v>-0.26336398026303637</c:v>
                </c:pt>
                <c:pt idx="66">
                  <c:v>-0.17717632082502199</c:v>
                </c:pt>
                <c:pt idx="67">
                  <c:v>-0.1263105717407933</c:v>
                </c:pt>
                <c:pt idx="68">
                  <c:v>-4.5260151887265322E-2</c:v>
                </c:pt>
                <c:pt idx="69">
                  <c:v>-8.365757996089164E-2</c:v>
                </c:pt>
                <c:pt idx="70">
                  <c:v>-6.1884245482998021E-2</c:v>
                </c:pt>
                <c:pt idx="71">
                  <c:v>-8.4979843726358986E-2</c:v>
                </c:pt>
                <c:pt idx="72">
                  <c:v>-4.5781163455227675E-2</c:v>
                </c:pt>
                <c:pt idx="73">
                  <c:v>0.10341929272341815</c:v>
                </c:pt>
                <c:pt idx="74">
                  <c:v>6.6323811031044899E-2</c:v>
                </c:pt>
                <c:pt idx="75">
                  <c:v>-5.3490952698472399E-3</c:v>
                </c:pt>
                <c:pt idx="76">
                  <c:v>2.5579739337134588E-2</c:v>
                </c:pt>
                <c:pt idx="77">
                  <c:v>0.1330020003630899</c:v>
                </c:pt>
                <c:pt idx="78">
                  <c:v>0.11927286393306807</c:v>
                </c:pt>
                <c:pt idx="79">
                  <c:v>6.8671918175185406E-2</c:v>
                </c:pt>
                <c:pt idx="80">
                  <c:v>3.3760437598238116E-2</c:v>
                </c:pt>
                <c:pt idx="81">
                  <c:v>-1.0860690744143656E-2</c:v>
                </c:pt>
                <c:pt idx="82">
                  <c:v>-3.4851605033835859E-2</c:v>
                </c:pt>
                <c:pt idx="83">
                  <c:v>3.7707081374194429E-2</c:v>
                </c:pt>
                <c:pt idx="84">
                  <c:v>2.2893328240818855E-2</c:v>
                </c:pt>
                <c:pt idx="85">
                  <c:v>0.13984840979505331</c:v>
                </c:pt>
                <c:pt idx="86">
                  <c:v>0.211340240934698</c:v>
                </c:pt>
                <c:pt idx="87">
                  <c:v>0.33970976934988645</c:v>
                </c:pt>
                <c:pt idx="88">
                  <c:v>0.35137318435294929</c:v>
                </c:pt>
                <c:pt idx="89">
                  <c:v>0.32946875943536619</c:v>
                </c:pt>
                <c:pt idx="90">
                  <c:v>0.31006377978199606</c:v>
                </c:pt>
                <c:pt idx="91">
                  <c:v>0.29797334812400378</c:v>
                </c:pt>
                <c:pt idx="92">
                  <c:v>0.29208515590353962</c:v>
                </c:pt>
                <c:pt idx="93">
                  <c:v>0.28948356870238334</c:v>
                </c:pt>
                <c:pt idx="94">
                  <c:v>0.41197861679693942</c:v>
                </c:pt>
                <c:pt idx="95">
                  <c:v>0.4179569812481494</c:v>
                </c:pt>
                <c:pt idx="96">
                  <c:v>0.41674459748507808</c:v>
                </c:pt>
                <c:pt idx="97">
                  <c:v>0.42660365942439482</c:v>
                </c:pt>
                <c:pt idx="98">
                  <c:v>0.55180771361043135</c:v>
                </c:pt>
                <c:pt idx="99">
                  <c:v>0.78337103401445174</c:v>
                </c:pt>
                <c:pt idx="100">
                  <c:v>0.88406917113544015</c:v>
                </c:pt>
                <c:pt idx="101">
                  <c:v>0.9217390317940517</c:v>
                </c:pt>
                <c:pt idx="102">
                  <c:v>1.0148074355595047</c:v>
                </c:pt>
                <c:pt idx="103">
                  <c:v>1.1291206441296391</c:v>
                </c:pt>
                <c:pt idx="104">
                  <c:v>1.1406391522728803</c:v>
                </c:pt>
                <c:pt idx="105">
                  <c:v>1.1289982919781714</c:v>
                </c:pt>
                <c:pt idx="106">
                  <c:v>0.89171745546152259</c:v>
                </c:pt>
                <c:pt idx="107">
                  <c:v>0.73973214537216858</c:v>
                </c:pt>
                <c:pt idx="108">
                  <c:v>0.59220371758598267</c:v>
                </c:pt>
                <c:pt idx="109">
                  <c:v>0.42560426393889067</c:v>
                </c:pt>
                <c:pt idx="110">
                  <c:v>0.36711245364102574</c:v>
                </c:pt>
                <c:pt idx="111">
                  <c:v>0.35476571646449268</c:v>
                </c:pt>
                <c:pt idx="112">
                  <c:v>0.34337239388728058</c:v>
                </c:pt>
                <c:pt idx="113">
                  <c:v>0.32739420287371879</c:v>
                </c:pt>
                <c:pt idx="114">
                  <c:v>0.26192168614967315</c:v>
                </c:pt>
                <c:pt idx="115">
                  <c:v>0.1908700008988421</c:v>
                </c:pt>
                <c:pt idx="116">
                  <c:v>-2.4337933669722478E-3</c:v>
                </c:pt>
                <c:pt idx="117">
                  <c:v>-0.13424111141442596</c:v>
                </c:pt>
                <c:pt idx="118">
                  <c:v>-0.12198465097121836</c:v>
                </c:pt>
                <c:pt idx="119">
                  <c:v>2.5600658318554959E-2</c:v>
                </c:pt>
                <c:pt idx="120">
                  <c:v>0.19652547795137554</c:v>
                </c:pt>
                <c:pt idx="121">
                  <c:v>0.36806658029749684</c:v>
                </c:pt>
                <c:pt idx="122">
                  <c:v>0.55346324299149541</c:v>
                </c:pt>
                <c:pt idx="123">
                  <c:v>0.73436745208530729</c:v>
                </c:pt>
                <c:pt idx="124">
                  <c:v>0.90901531570447391</c:v>
                </c:pt>
                <c:pt idx="125">
                  <c:v>1.0791334910560431</c:v>
                </c:pt>
                <c:pt idx="126">
                  <c:v>1.2556420402734165</c:v>
                </c:pt>
                <c:pt idx="127">
                  <c:v>1.4241642761763877</c:v>
                </c:pt>
                <c:pt idx="128">
                  <c:v>1.6031807503681472</c:v>
                </c:pt>
                <c:pt idx="129">
                  <c:v>1.7691229577168457</c:v>
                </c:pt>
                <c:pt idx="130">
                  <c:v>1.9399536225957072</c:v>
                </c:pt>
                <c:pt idx="131">
                  <c:v>2.1259575230644656</c:v>
                </c:pt>
                <c:pt idx="132">
                  <c:v>2.257611839105707</c:v>
                </c:pt>
                <c:pt idx="133">
                  <c:v>2.1678889393492407</c:v>
                </c:pt>
                <c:pt idx="134">
                  <c:v>2.0285890919092671</c:v>
                </c:pt>
                <c:pt idx="135">
                  <c:v>1.8433277617014401</c:v>
                </c:pt>
                <c:pt idx="136">
                  <c:v>1.6630788106647483</c:v>
                </c:pt>
                <c:pt idx="137">
                  <c:v>1.4718042268532108</c:v>
                </c:pt>
                <c:pt idx="138">
                  <c:v>1.2671525475011118</c:v>
                </c:pt>
                <c:pt idx="139">
                  <c:v>1.0741675202136918</c:v>
                </c:pt>
                <c:pt idx="140">
                  <c:v>0.84756863391523185</c:v>
                </c:pt>
                <c:pt idx="141">
                  <c:v>0.64405849335941545</c:v>
                </c:pt>
                <c:pt idx="142">
                  <c:v>0.47026592457639549</c:v>
                </c:pt>
                <c:pt idx="143">
                  <c:v>0.25496527130300661</c:v>
                </c:pt>
                <c:pt idx="144">
                  <c:v>0.195346085852385</c:v>
                </c:pt>
                <c:pt idx="145">
                  <c:v>0.1241450099656124</c:v>
                </c:pt>
                <c:pt idx="146">
                  <c:v>3.5841922800990855E-2</c:v>
                </c:pt>
                <c:pt idx="147">
                  <c:v>-7.2673598616853852E-2</c:v>
                </c:pt>
                <c:pt idx="148">
                  <c:v>-9.4476799903315034E-2</c:v>
                </c:pt>
                <c:pt idx="149">
                  <c:v>-0.10467597148849161</c:v>
                </c:pt>
                <c:pt idx="150">
                  <c:v>-0.12794880253936358</c:v>
                </c:pt>
                <c:pt idx="151">
                  <c:v>-0.15221276951237628</c:v>
                </c:pt>
                <c:pt idx="152">
                  <c:v>-0.23079771230380164</c:v>
                </c:pt>
                <c:pt idx="153">
                  <c:v>-0.4194035630953214</c:v>
                </c:pt>
                <c:pt idx="154">
                  <c:v>-0.63592242882018046</c:v>
                </c:pt>
                <c:pt idx="155">
                  <c:v>-0.86837467307033978</c:v>
                </c:pt>
                <c:pt idx="156">
                  <c:v>-1.1048639353321219</c:v>
                </c:pt>
                <c:pt idx="157">
                  <c:v>-1.3034847877637079</c:v>
                </c:pt>
                <c:pt idx="158">
                  <c:v>-1.4112814922634469</c:v>
                </c:pt>
                <c:pt idx="159">
                  <c:v>-1.4573009758848576</c:v>
                </c:pt>
                <c:pt idx="160">
                  <c:v>-1.4840533133004876</c:v>
                </c:pt>
                <c:pt idx="161">
                  <c:v>-1.4921564888209402</c:v>
                </c:pt>
                <c:pt idx="162">
                  <c:v>-1.4878563402191858</c:v>
                </c:pt>
                <c:pt idx="163">
                  <c:v>-1.4759753675814469</c:v>
                </c:pt>
                <c:pt idx="164">
                  <c:v>-1.4811992069577131</c:v>
                </c:pt>
                <c:pt idx="165">
                  <c:v>-1.4667956749179465</c:v>
                </c:pt>
                <c:pt idx="166">
                  <c:v>-1.4336519759582123</c:v>
                </c:pt>
                <c:pt idx="167">
                  <c:v>-1.39516106628696</c:v>
                </c:pt>
                <c:pt idx="168">
                  <c:v>-1.3575255730487057</c:v>
                </c:pt>
                <c:pt idx="169">
                  <c:v>-1.3257147340522859</c:v>
                </c:pt>
                <c:pt idx="170">
                  <c:v>-1.3042243025761098</c:v>
                </c:pt>
                <c:pt idx="171">
                  <c:v>-1.29536593264114</c:v>
                </c:pt>
                <c:pt idx="172">
                  <c:v>-1.2230230785524672</c:v>
                </c:pt>
                <c:pt idx="173">
                  <c:v>-1.1867115763098077</c:v>
                </c:pt>
                <c:pt idx="174">
                  <c:v>-1.1661184965882856</c:v>
                </c:pt>
                <c:pt idx="175">
                  <c:v>-1.1552871264489175</c:v>
                </c:pt>
                <c:pt idx="176">
                  <c:v>-1.1582398742411417</c:v>
                </c:pt>
                <c:pt idx="177">
                  <c:v>-1.1693062063212505</c:v>
                </c:pt>
                <c:pt idx="178">
                  <c:v>-1.1962768469848761</c:v>
                </c:pt>
                <c:pt idx="179">
                  <c:v>-1.2094300487000393</c:v>
                </c:pt>
                <c:pt idx="180">
                  <c:v>-1.0515796468809713</c:v>
                </c:pt>
                <c:pt idx="181">
                  <c:v>-0.9655423771510071</c:v>
                </c:pt>
                <c:pt idx="182">
                  <c:v>-1.0534637650720011</c:v>
                </c:pt>
                <c:pt idx="183">
                  <c:v>-1.1735452039659524</c:v>
                </c:pt>
                <c:pt idx="184">
                  <c:v>-1.2670990864214029</c:v>
                </c:pt>
                <c:pt idx="185">
                  <c:v>-1.2366474966473047</c:v>
                </c:pt>
                <c:pt idx="186">
                  <c:v>-1.1820156477888333</c:v>
                </c:pt>
                <c:pt idx="187">
                  <c:v>-1.1498994253826991</c:v>
                </c:pt>
                <c:pt idx="188">
                  <c:v>-1.114422664284819</c:v>
                </c:pt>
                <c:pt idx="189">
                  <c:v>-1.0905094047582367</c:v>
                </c:pt>
                <c:pt idx="190">
                  <c:v>-1.1017269505216976</c:v>
                </c:pt>
                <c:pt idx="191">
                  <c:v>-1.1120174086458596</c:v>
                </c:pt>
                <c:pt idx="192">
                  <c:v>-1.089362101103942</c:v>
                </c:pt>
                <c:pt idx="193">
                  <c:v>-1.1160573062416899</c:v>
                </c:pt>
                <c:pt idx="194">
                  <c:v>-1.2335449543445001</c:v>
                </c:pt>
                <c:pt idx="195">
                  <c:v>-1.3655165502290254</c:v>
                </c:pt>
                <c:pt idx="196">
                  <c:v>-1.4503565536943321</c:v>
                </c:pt>
                <c:pt idx="197">
                  <c:v>-1.5190553097040882</c:v>
                </c:pt>
                <c:pt idx="198">
                  <c:v>-1.5516664072225712</c:v>
                </c:pt>
                <c:pt idx="199">
                  <c:v>-1.6448602763981874</c:v>
                </c:pt>
                <c:pt idx="200">
                  <c:v>-1.6092400229790709</c:v>
                </c:pt>
                <c:pt idx="201">
                  <c:v>-1.4885215552839344</c:v>
                </c:pt>
                <c:pt idx="202">
                  <c:v>-1.4168130935350596</c:v>
                </c:pt>
                <c:pt idx="203">
                  <c:v>-1.3936579037334877</c:v>
                </c:pt>
                <c:pt idx="204">
                  <c:v>-1.3907992862473857</c:v>
                </c:pt>
                <c:pt idx="205">
                  <c:v>-1.3948487369668321</c:v>
                </c:pt>
                <c:pt idx="206">
                  <c:v>-1.477466723019959</c:v>
                </c:pt>
                <c:pt idx="207">
                  <c:v>-1.5946600874476133</c:v>
                </c:pt>
                <c:pt idx="208">
                  <c:v>-1.7392898012027769</c:v>
                </c:pt>
                <c:pt idx="209">
                  <c:v>-1.9078311042334537</c:v>
                </c:pt>
                <c:pt idx="210">
                  <c:v>-2.0971683864821995</c:v>
                </c:pt>
                <c:pt idx="211">
                  <c:v>-2.3132431123504924</c:v>
                </c:pt>
                <c:pt idx="212">
                  <c:v>-2.5530128800800305</c:v>
                </c:pt>
                <c:pt idx="213">
                  <c:v>-2.7823530506255785</c:v>
                </c:pt>
                <c:pt idx="214">
                  <c:v>-3.0049634731527703</c:v>
                </c:pt>
                <c:pt idx="215">
                  <c:v>-3.244154895997295</c:v>
                </c:pt>
                <c:pt idx="216">
                  <c:v>-3.4706255906647532</c:v>
                </c:pt>
                <c:pt idx="217">
                  <c:v>-3.6853248464485984</c:v>
                </c:pt>
                <c:pt idx="218">
                  <c:v>-3.9107253663502628</c:v>
                </c:pt>
                <c:pt idx="219">
                  <c:v>-4.1303543155422533</c:v>
                </c:pt>
                <c:pt idx="220">
                  <c:v>-4.3394669181118086</c:v>
                </c:pt>
                <c:pt idx="221">
                  <c:v>-4.4873912760702694</c:v>
                </c:pt>
                <c:pt idx="222">
                  <c:v>-4.5986858386879295</c:v>
                </c:pt>
                <c:pt idx="223">
                  <c:v>-4.5994964776252205</c:v>
                </c:pt>
                <c:pt idx="224">
                  <c:v>-4.4826369001560114</c:v>
                </c:pt>
                <c:pt idx="225">
                  <c:v>-4.3238488570588869</c:v>
                </c:pt>
                <c:pt idx="226">
                  <c:v>-4.1529398038489322</c:v>
                </c:pt>
                <c:pt idx="227">
                  <c:v>-3.9820355913144088</c:v>
                </c:pt>
                <c:pt idx="228">
                  <c:v>-3.8050469260294535</c:v>
                </c:pt>
                <c:pt idx="229">
                  <c:v>-3.6134362869619743</c:v>
                </c:pt>
                <c:pt idx="230">
                  <c:v>-3.4169620230278221</c:v>
                </c:pt>
                <c:pt idx="231">
                  <c:v>-3.2329077031279807</c:v>
                </c:pt>
                <c:pt idx="232">
                  <c:v>-3.0549462832045906</c:v>
                </c:pt>
                <c:pt idx="233">
                  <c:v>-2.870558023725819</c:v>
                </c:pt>
                <c:pt idx="234">
                  <c:v>-2.6996452126719821</c:v>
                </c:pt>
                <c:pt idx="235">
                  <c:v>-2.5179354465780386</c:v>
                </c:pt>
                <c:pt idx="236">
                  <c:v>-2.3343757379725334</c:v>
                </c:pt>
                <c:pt idx="237">
                  <c:v>-2.1554905427469424</c:v>
                </c:pt>
                <c:pt idx="238">
                  <c:v>-1.9965323862613902</c:v>
                </c:pt>
                <c:pt idx="239">
                  <c:v>-1.8452353581265495</c:v>
                </c:pt>
                <c:pt idx="240">
                  <c:v>-1.7346351466781758</c:v>
                </c:pt>
                <c:pt idx="241">
                  <c:v>-1.644215236269627</c:v>
                </c:pt>
                <c:pt idx="242">
                  <c:v>-1.5817301819416922</c:v>
                </c:pt>
                <c:pt idx="243">
                  <c:v>-1.5744891047284284</c:v>
                </c:pt>
                <c:pt idx="244">
                  <c:v>-1.6167556214939638</c:v>
                </c:pt>
                <c:pt idx="245">
                  <c:v>-1.625840208369661</c:v>
                </c:pt>
                <c:pt idx="246">
                  <c:v>-1.6616280751615622</c:v>
                </c:pt>
                <c:pt idx="247">
                  <c:v>-1.657664934952445</c:v>
                </c:pt>
                <c:pt idx="248">
                  <c:v>-1.6530278634244302</c:v>
                </c:pt>
                <c:pt idx="249">
                  <c:v>-1.6514188537581891</c:v>
                </c:pt>
                <c:pt idx="250">
                  <c:v>-1.6539253879120059</c:v>
                </c:pt>
                <c:pt idx="251">
                  <c:v>-1.704327527556484</c:v>
                </c:pt>
                <c:pt idx="252">
                  <c:v>-1.7550844387021534</c:v>
                </c:pt>
                <c:pt idx="253">
                  <c:v>-1.7618268828216403</c:v>
                </c:pt>
                <c:pt idx="254">
                  <c:v>-1.7799064633082571</c:v>
                </c:pt>
                <c:pt idx="255">
                  <c:v>-1.7779561286107812</c:v>
                </c:pt>
                <c:pt idx="256">
                  <c:v>-1.7762486248443579</c:v>
                </c:pt>
                <c:pt idx="257">
                  <c:v>-1.774010451123611</c:v>
                </c:pt>
                <c:pt idx="258">
                  <c:v>-1.7733688136536481</c:v>
                </c:pt>
                <c:pt idx="259">
                  <c:v>-1.7704667220436798</c:v>
                </c:pt>
                <c:pt idx="260">
                  <c:v>-1.7702091403271618</c:v>
                </c:pt>
                <c:pt idx="261">
                  <c:v>-1.769138078374197</c:v>
                </c:pt>
                <c:pt idx="262">
                  <c:v>-1.767067682378975</c:v>
                </c:pt>
                <c:pt idx="263">
                  <c:v>-1.7666857964539082</c:v>
                </c:pt>
                <c:pt idx="264">
                  <c:v>-1.7738235461571958</c:v>
                </c:pt>
                <c:pt idx="265">
                  <c:v>-1.8721378193515372</c:v>
                </c:pt>
                <c:pt idx="266">
                  <c:v>-1.8967176420428138</c:v>
                </c:pt>
                <c:pt idx="267">
                  <c:v>-1.8664621467628177</c:v>
                </c:pt>
                <c:pt idx="268">
                  <c:v>-1.8326335869270194</c:v>
                </c:pt>
                <c:pt idx="269">
                  <c:v>-1.683550980889047</c:v>
                </c:pt>
                <c:pt idx="270">
                  <c:v>-1.5410584829734943</c:v>
                </c:pt>
                <c:pt idx="271">
                  <c:v>-1.5287729383365418</c:v>
                </c:pt>
                <c:pt idx="272">
                  <c:v>-1.5602711264743414</c:v>
                </c:pt>
                <c:pt idx="273">
                  <c:v>-1.6005345577601204</c:v>
                </c:pt>
                <c:pt idx="274">
                  <c:v>-1.6322049106232075</c:v>
                </c:pt>
                <c:pt idx="275">
                  <c:v>-1.6580719811744637</c:v>
                </c:pt>
                <c:pt idx="276">
                  <c:v>-1.6764915332464625</c:v>
                </c:pt>
                <c:pt idx="277">
                  <c:v>-1.6520467744632394</c:v>
                </c:pt>
                <c:pt idx="278">
                  <c:v>-1.6657750808298015</c:v>
                </c:pt>
                <c:pt idx="279">
                  <c:v>-1.7163087934880403</c:v>
                </c:pt>
                <c:pt idx="280">
                  <c:v>-1.7768761462264464</c:v>
                </c:pt>
                <c:pt idx="281">
                  <c:v>-1.7781584592297688</c:v>
                </c:pt>
                <c:pt idx="282">
                  <c:v>-1.8384396750494818</c:v>
                </c:pt>
                <c:pt idx="283">
                  <c:v>-1.8056427239882127</c:v>
                </c:pt>
                <c:pt idx="284">
                  <c:v>-1.6902894096324044</c:v>
                </c:pt>
                <c:pt idx="285">
                  <c:v>-1.5011325790383157</c:v>
                </c:pt>
                <c:pt idx="286">
                  <c:v>-1.3052551602145877</c:v>
                </c:pt>
                <c:pt idx="287">
                  <c:v>-1.1411375506245189</c:v>
                </c:pt>
                <c:pt idx="288">
                  <c:v>-0.9966186239692002</c:v>
                </c:pt>
                <c:pt idx="289">
                  <c:v>-0.85449310486809249</c:v>
                </c:pt>
                <c:pt idx="290">
                  <c:v>-0.69488510466986042</c:v>
                </c:pt>
                <c:pt idx="291">
                  <c:v>-0.50501504922815932</c:v>
                </c:pt>
                <c:pt idx="292">
                  <c:v>-0.48488266173269629</c:v>
                </c:pt>
                <c:pt idx="293">
                  <c:v>-0.46968807543901686</c:v>
                </c:pt>
                <c:pt idx="294">
                  <c:v>-0.45838252344468333</c:v>
                </c:pt>
                <c:pt idx="295">
                  <c:v>-0.43942719034203326</c:v>
                </c:pt>
                <c:pt idx="296">
                  <c:v>-0.26876224953557715</c:v>
                </c:pt>
                <c:pt idx="297">
                  <c:v>-0.17872494144329681</c:v>
                </c:pt>
                <c:pt idx="298">
                  <c:v>-0.20082631579976057</c:v>
                </c:pt>
                <c:pt idx="299">
                  <c:v>-0.352671195532688</c:v>
                </c:pt>
                <c:pt idx="300">
                  <c:v>-0.52029326695665656</c:v>
                </c:pt>
                <c:pt idx="301">
                  <c:v>-0.52733282950090199</c:v>
                </c:pt>
                <c:pt idx="302">
                  <c:v>-0.41747291898934585</c:v>
                </c:pt>
                <c:pt idx="303">
                  <c:v>-0.16484775498178567</c:v>
                </c:pt>
                <c:pt idx="304">
                  <c:v>4.79136093354805E-2</c:v>
                </c:pt>
                <c:pt idx="305">
                  <c:v>6.2910925445256005E-2</c:v>
                </c:pt>
                <c:pt idx="306">
                  <c:v>1.9940291972881385E-2</c:v>
                </c:pt>
                <c:pt idx="307">
                  <c:v>2.6907508046983997E-2</c:v>
                </c:pt>
                <c:pt idx="308">
                  <c:v>-4.8816164036587839E-2</c:v>
                </c:pt>
                <c:pt idx="309">
                  <c:v>-8.2601369761862109E-2</c:v>
                </c:pt>
                <c:pt idx="310">
                  <c:v>-8.6072283457823306E-2</c:v>
                </c:pt>
                <c:pt idx="311">
                  <c:v>-5.668773206197697E-2</c:v>
                </c:pt>
                <c:pt idx="312">
                  <c:v>-9.7652816656528252E-3</c:v>
                </c:pt>
                <c:pt idx="313">
                  <c:v>-8.0701980330300294E-2</c:v>
                </c:pt>
                <c:pt idx="314">
                  <c:v>0.15267311966203723</c:v>
                </c:pt>
                <c:pt idx="315">
                  <c:v>0.41810356848570129</c:v>
                </c:pt>
                <c:pt idx="316">
                  <c:v>0.34316898427368536</c:v>
                </c:pt>
                <c:pt idx="317">
                  <c:v>0.4292560862222321</c:v>
                </c:pt>
                <c:pt idx="318">
                  <c:v>0.44622220194509904</c:v>
                </c:pt>
                <c:pt idx="319">
                  <c:v>0.50966757263033058</c:v>
                </c:pt>
                <c:pt idx="320">
                  <c:v>0.63098393656049812</c:v>
                </c:pt>
                <c:pt idx="321">
                  <c:v>0.70690638951165674</c:v>
                </c:pt>
                <c:pt idx="322">
                  <c:v>0.78659842981554129</c:v>
                </c:pt>
                <c:pt idx="323">
                  <c:v>0.92911638047733724</c:v>
                </c:pt>
                <c:pt idx="324">
                  <c:v>1.141075546213727</c:v>
                </c:pt>
                <c:pt idx="325">
                  <c:v>1.4023214164884708</c:v>
                </c:pt>
                <c:pt idx="326">
                  <c:v>1.553847812992617</c:v>
                </c:pt>
                <c:pt idx="327">
                  <c:v>1.4747955283281624</c:v>
                </c:pt>
                <c:pt idx="328">
                  <c:v>1.3390195135647807</c:v>
                </c:pt>
                <c:pt idx="329">
                  <c:v>1.205193947006306</c:v>
                </c:pt>
                <c:pt idx="330">
                  <c:v>1.0806011150679364</c:v>
                </c:pt>
                <c:pt idx="331">
                  <c:v>0.82901398925659797</c:v>
                </c:pt>
                <c:pt idx="332">
                  <c:v>0.76774120950734259</c:v>
                </c:pt>
                <c:pt idx="333">
                  <c:v>0.79116558435352613</c:v>
                </c:pt>
                <c:pt idx="334">
                  <c:v>0.76999615247626485</c:v>
                </c:pt>
                <c:pt idx="335">
                  <c:v>0.77059445756565603</c:v>
                </c:pt>
                <c:pt idx="336">
                  <c:v>0.76508292736775685</c:v>
                </c:pt>
                <c:pt idx="337">
                  <c:v>0.74160923426072956</c:v>
                </c:pt>
                <c:pt idx="338">
                  <c:v>0.72904583069333695</c:v>
                </c:pt>
                <c:pt idx="339">
                  <c:v>0.74861046259515196</c:v>
                </c:pt>
                <c:pt idx="340">
                  <c:v>0.61772496825407774</c:v>
                </c:pt>
                <c:pt idx="341">
                  <c:v>0.60896439137301006</c:v>
                </c:pt>
                <c:pt idx="342">
                  <c:v>0.43117186265998164</c:v>
                </c:pt>
                <c:pt idx="343">
                  <c:v>0.19103717725498109</c:v>
                </c:pt>
                <c:pt idx="344">
                  <c:v>6.9250301633757061E-2</c:v>
                </c:pt>
                <c:pt idx="345">
                  <c:v>3.9924888527996749E-2</c:v>
                </c:pt>
                <c:pt idx="346">
                  <c:v>3.0546953231049598E-2</c:v>
                </c:pt>
                <c:pt idx="347">
                  <c:v>1.605778110475552E-2</c:v>
                </c:pt>
                <c:pt idx="348">
                  <c:v>2.2046807289528847E-3</c:v>
                </c:pt>
                <c:pt idx="349">
                  <c:v>-1.3220673205607963E-2</c:v>
                </c:pt>
                <c:pt idx="350">
                  <c:v>-3.5560895314457733E-2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1.333865210098879</c:v>
                </c:pt>
                <c:pt idx="1">
                  <c:v>0.90047354190274742</c:v>
                </c:pt>
                <c:pt idx="2">
                  <c:v>0.60965435237770649</c:v>
                </c:pt>
                <c:pt idx="3">
                  <c:v>0.44815594897538774</c:v>
                </c:pt>
                <c:pt idx="4">
                  <c:v>0.44909392404772225</c:v>
                </c:pt>
                <c:pt idx="5">
                  <c:v>0.56831927896663426</c:v>
                </c:pt>
                <c:pt idx="6">
                  <c:v>0.52555653478137299</c:v>
                </c:pt>
                <c:pt idx="7">
                  <c:v>0.49141533765267992</c:v>
                </c:pt>
                <c:pt idx="8">
                  <c:v>0.50151167790194684</c:v>
                </c:pt>
                <c:pt idx="9">
                  <c:v>0.51629565903071839</c:v>
                </c:pt>
                <c:pt idx="10">
                  <c:v>0.53608768024083353</c:v>
                </c:pt>
                <c:pt idx="11">
                  <c:v>0.54887852381703561</c:v>
                </c:pt>
                <c:pt idx="12">
                  <c:v>0.55631567204261079</c:v>
                </c:pt>
                <c:pt idx="13">
                  <c:v>0.55894835981292967</c:v>
                </c:pt>
                <c:pt idx="14">
                  <c:v>0.5578423938509931</c:v>
                </c:pt>
                <c:pt idx="15">
                  <c:v>0.55385915425870436</c:v>
                </c:pt>
                <c:pt idx="16">
                  <c:v>0.5476828210001643</c:v>
                </c:pt>
                <c:pt idx="17">
                  <c:v>0.53967141526665707</c:v>
                </c:pt>
                <c:pt idx="18">
                  <c:v>0.53011011630146143</c:v>
                </c:pt>
                <c:pt idx="19">
                  <c:v>0.5214461946084531</c:v>
                </c:pt>
                <c:pt idx="20">
                  <c:v>0.51348744651401812</c:v>
                </c:pt>
                <c:pt idx="21">
                  <c:v>0.50801125815199732</c:v>
                </c:pt>
                <c:pt idx="22">
                  <c:v>0.50301946198737235</c:v>
                </c:pt>
                <c:pt idx="23">
                  <c:v>0.49778101403822067</c:v>
                </c:pt>
                <c:pt idx="24">
                  <c:v>0.49298207880987754</c:v>
                </c:pt>
                <c:pt idx="25">
                  <c:v>0.48794759688450251</c:v>
                </c:pt>
                <c:pt idx="26">
                  <c:v>0.48099775465786521</c:v>
                </c:pt>
                <c:pt idx="27">
                  <c:v>0.47324233989790404</c:v>
                </c:pt>
                <c:pt idx="28">
                  <c:v>0.46926374740590993</c:v>
                </c:pt>
                <c:pt idx="29">
                  <c:v>0.41727594077572677</c:v>
                </c:pt>
                <c:pt idx="30">
                  <c:v>0.30224230797419005</c:v>
                </c:pt>
                <c:pt idx="31">
                  <c:v>0.12374187020327987</c:v>
                </c:pt>
                <c:pt idx="32">
                  <c:v>9.6448809262925539E-2</c:v>
                </c:pt>
                <c:pt idx="33">
                  <c:v>0.14315701074912257</c:v>
                </c:pt>
                <c:pt idx="34">
                  <c:v>0.31323614798854316</c:v>
                </c:pt>
                <c:pt idx="35">
                  <c:v>0.37954438664579426</c:v>
                </c:pt>
                <c:pt idx="36">
                  <c:v>0.36341991853517502</c:v>
                </c:pt>
                <c:pt idx="37">
                  <c:v>0.35658985823995903</c:v>
                </c:pt>
                <c:pt idx="38">
                  <c:v>0.3344019032276484</c:v>
                </c:pt>
                <c:pt idx="39">
                  <c:v>0.32753523595827322</c:v>
                </c:pt>
                <c:pt idx="40">
                  <c:v>0.36440716685821384</c:v>
                </c:pt>
                <c:pt idx="41">
                  <c:v>0.35330564765337807</c:v>
                </c:pt>
                <c:pt idx="42">
                  <c:v>0.35693535707907487</c:v>
                </c:pt>
                <c:pt idx="43">
                  <c:v>0.34803230144670277</c:v>
                </c:pt>
                <c:pt idx="44">
                  <c:v>0.34816237236937486</c:v>
                </c:pt>
                <c:pt idx="45">
                  <c:v>0.48328886810868071</c:v>
                </c:pt>
                <c:pt idx="46">
                  <c:v>0.5199040119821674</c:v>
                </c:pt>
                <c:pt idx="47">
                  <c:v>0.50229751812062706</c:v>
                </c:pt>
                <c:pt idx="48">
                  <c:v>0.47570256804700378</c:v>
                </c:pt>
                <c:pt idx="49">
                  <c:v>0.43176539858117463</c:v>
                </c:pt>
                <c:pt idx="50">
                  <c:v>0.23510036731288053</c:v>
                </c:pt>
                <c:pt idx="51">
                  <c:v>0.30057384491867734</c:v>
                </c:pt>
                <c:pt idx="52">
                  <c:v>0.32195822907736249</c:v>
                </c:pt>
                <c:pt idx="53">
                  <c:v>0.31324147649772188</c:v>
                </c:pt>
                <c:pt idx="54">
                  <c:v>0.27906414213819131</c:v>
                </c:pt>
                <c:pt idx="55">
                  <c:v>0.31721424019323091</c:v>
                </c:pt>
                <c:pt idx="56">
                  <c:v>0.379118640014173</c:v>
                </c:pt>
                <c:pt idx="57">
                  <c:v>0.44905659576631579</c:v>
                </c:pt>
                <c:pt idx="58">
                  <c:v>0.47287249750195848</c:v>
                </c:pt>
                <c:pt idx="59">
                  <c:v>0.61991937730142554</c:v>
                </c:pt>
                <c:pt idx="60">
                  <c:v>0.69874299579451038</c:v>
                </c:pt>
                <c:pt idx="61">
                  <c:v>0.70973556649821212</c:v>
                </c:pt>
                <c:pt idx="62">
                  <c:v>0.71622568551597621</c:v>
                </c:pt>
                <c:pt idx="63">
                  <c:v>0.67458163446220842</c:v>
                </c:pt>
                <c:pt idx="64">
                  <c:v>0.78327916883652704</c:v>
                </c:pt>
                <c:pt idx="65">
                  <c:v>0.91660471040661695</c:v>
                </c:pt>
                <c:pt idx="66">
                  <c:v>0.86336552999785354</c:v>
                </c:pt>
                <c:pt idx="67">
                  <c:v>0.76154549265789639</c:v>
                </c:pt>
                <c:pt idx="68">
                  <c:v>0.62856754133145709</c:v>
                </c:pt>
                <c:pt idx="69">
                  <c:v>0.58325241882990486</c:v>
                </c:pt>
                <c:pt idx="70">
                  <c:v>0.49784370443427789</c:v>
                </c:pt>
                <c:pt idx="71">
                  <c:v>0.49972230172514709</c:v>
                </c:pt>
                <c:pt idx="72">
                  <c:v>0.55984108171111835</c:v>
                </c:pt>
                <c:pt idx="73">
                  <c:v>0.83021442840809589</c:v>
                </c:pt>
                <c:pt idx="74">
                  <c:v>0.7380896030119477</c:v>
                </c:pt>
                <c:pt idx="75">
                  <c:v>0.71953675955323393</c:v>
                </c:pt>
                <c:pt idx="76">
                  <c:v>0.77501206739315465</c:v>
                </c:pt>
                <c:pt idx="77">
                  <c:v>0.86390076509890579</c:v>
                </c:pt>
                <c:pt idx="78">
                  <c:v>0.89552851061025629</c:v>
                </c:pt>
                <c:pt idx="79">
                  <c:v>0.89823824971537636</c:v>
                </c:pt>
                <c:pt idx="80">
                  <c:v>0.94275630529887455</c:v>
                </c:pt>
                <c:pt idx="81">
                  <c:v>1.1238673428759993</c:v>
                </c:pt>
                <c:pt idx="82">
                  <c:v>1.3393709242140936</c:v>
                </c:pt>
                <c:pt idx="83">
                  <c:v>1.5820495810830923</c:v>
                </c:pt>
                <c:pt idx="84">
                  <c:v>1.8263027402808873</c:v>
                </c:pt>
                <c:pt idx="85">
                  <c:v>1.9226684371633485</c:v>
                </c:pt>
                <c:pt idx="86">
                  <c:v>1.9986667324751548</c:v>
                </c:pt>
                <c:pt idx="87">
                  <c:v>2.0831394194838095</c:v>
                </c:pt>
                <c:pt idx="88">
                  <c:v>2.1366768761517005</c:v>
                </c:pt>
                <c:pt idx="89">
                  <c:v>2.1712737536557469</c:v>
                </c:pt>
                <c:pt idx="90">
                  <c:v>2.1961103853446913</c:v>
                </c:pt>
                <c:pt idx="91">
                  <c:v>2.2121374476557767</c:v>
                </c:pt>
                <c:pt idx="92">
                  <c:v>2.2250385357251945</c:v>
                </c:pt>
                <c:pt idx="93">
                  <c:v>2.241287649548255</c:v>
                </c:pt>
                <c:pt idx="94">
                  <c:v>2.2930726601334852</c:v>
                </c:pt>
                <c:pt idx="95">
                  <c:v>2.2787034610434693</c:v>
                </c:pt>
                <c:pt idx="96">
                  <c:v>2.1479737902926752</c:v>
                </c:pt>
                <c:pt idx="97">
                  <c:v>2.1124445873509154</c:v>
                </c:pt>
                <c:pt idx="98">
                  <c:v>2.1397894606616474</c:v>
                </c:pt>
                <c:pt idx="99">
                  <c:v>2.1373694401111196</c:v>
                </c:pt>
                <c:pt idx="100">
                  <c:v>2.1513113391698067</c:v>
                </c:pt>
                <c:pt idx="101">
                  <c:v>2.1530069434752965</c:v>
                </c:pt>
                <c:pt idx="102">
                  <c:v>2.1592872556929024</c:v>
                </c:pt>
                <c:pt idx="103">
                  <c:v>2.1543146460761138</c:v>
                </c:pt>
                <c:pt idx="104">
                  <c:v>2.1677363419136038</c:v>
                </c:pt>
                <c:pt idx="105">
                  <c:v>2.1719906371077657</c:v>
                </c:pt>
                <c:pt idx="106">
                  <c:v>2.1881178422890573</c:v>
                </c:pt>
                <c:pt idx="107">
                  <c:v>2.1636523802447192</c:v>
                </c:pt>
                <c:pt idx="108">
                  <c:v>2.1511518764174298</c:v>
                </c:pt>
                <c:pt idx="109">
                  <c:v>2.1397570260677998</c:v>
                </c:pt>
                <c:pt idx="110">
                  <c:v>2.1466214599176214</c:v>
                </c:pt>
                <c:pt idx="111">
                  <c:v>2.1673978220172194</c:v>
                </c:pt>
                <c:pt idx="112">
                  <c:v>2.3297596967959118</c:v>
                </c:pt>
                <c:pt idx="113">
                  <c:v>2.5343540399066979</c:v>
                </c:pt>
                <c:pt idx="114">
                  <c:v>2.735875763375458</c:v>
                </c:pt>
                <c:pt idx="115">
                  <c:v>2.8448880620349071</c:v>
                </c:pt>
                <c:pt idx="116">
                  <c:v>2.8600910871101908</c:v>
                </c:pt>
                <c:pt idx="117">
                  <c:v>2.8700255892686979</c:v>
                </c:pt>
                <c:pt idx="118">
                  <c:v>2.8810810477125655</c:v>
                </c:pt>
                <c:pt idx="119">
                  <c:v>2.895519760634496</c:v>
                </c:pt>
                <c:pt idx="120">
                  <c:v>2.9105090604676365</c:v>
                </c:pt>
                <c:pt idx="121">
                  <c:v>2.9250266913307481</c:v>
                </c:pt>
                <c:pt idx="122">
                  <c:v>2.9363895722122724</c:v>
                </c:pt>
                <c:pt idx="123">
                  <c:v>2.9519261397914507</c:v>
                </c:pt>
                <c:pt idx="124">
                  <c:v>2.9655169835202626</c:v>
                </c:pt>
                <c:pt idx="125">
                  <c:v>2.9678046275163261</c:v>
                </c:pt>
                <c:pt idx="126">
                  <c:v>2.9737686993785726</c:v>
                </c:pt>
                <c:pt idx="127">
                  <c:v>2.9890879195370355</c:v>
                </c:pt>
                <c:pt idx="128">
                  <c:v>3.0045691975188769</c:v>
                </c:pt>
                <c:pt idx="129">
                  <c:v>3.0158462459022735</c:v>
                </c:pt>
                <c:pt idx="130">
                  <c:v>3.0255495462194935</c:v>
                </c:pt>
                <c:pt idx="131">
                  <c:v>3.0302962830363152</c:v>
                </c:pt>
                <c:pt idx="132">
                  <c:v>3.0313516823508007</c:v>
                </c:pt>
                <c:pt idx="133">
                  <c:v>2.9104527983224893</c:v>
                </c:pt>
                <c:pt idx="134">
                  <c:v>2.9359473566281391</c:v>
                </c:pt>
                <c:pt idx="135">
                  <c:v>2.9569635891550785</c:v>
                </c:pt>
                <c:pt idx="136">
                  <c:v>2.9718060906346881</c:v>
                </c:pt>
                <c:pt idx="137">
                  <c:v>2.9834992077436215</c:v>
                </c:pt>
                <c:pt idx="138">
                  <c:v>2.9912044162655027</c:v>
                </c:pt>
                <c:pt idx="139">
                  <c:v>2.9949442080877517</c:v>
                </c:pt>
                <c:pt idx="140">
                  <c:v>2.9754401129203876</c:v>
                </c:pt>
                <c:pt idx="141">
                  <c:v>2.981495415633872</c:v>
                </c:pt>
                <c:pt idx="142">
                  <c:v>2.978966871428363</c:v>
                </c:pt>
                <c:pt idx="143">
                  <c:v>2.98581911194165</c:v>
                </c:pt>
                <c:pt idx="144">
                  <c:v>2.9016969078204768</c:v>
                </c:pt>
                <c:pt idx="145">
                  <c:v>2.7404180341371385</c:v>
                </c:pt>
                <c:pt idx="146">
                  <c:v>2.6485412499846817</c:v>
                </c:pt>
                <c:pt idx="147">
                  <c:v>2.6549626603759648</c:v>
                </c:pt>
                <c:pt idx="148">
                  <c:v>2.6644411892524338</c:v>
                </c:pt>
                <c:pt idx="149">
                  <c:v>2.6774876248950195</c:v>
                </c:pt>
                <c:pt idx="150">
                  <c:v>2.7009492796507599</c:v>
                </c:pt>
                <c:pt idx="151">
                  <c:v>2.7152555389708111</c:v>
                </c:pt>
                <c:pt idx="152">
                  <c:v>2.7134928074347009</c:v>
                </c:pt>
                <c:pt idx="153">
                  <c:v>2.6681135163846306</c:v>
                </c:pt>
                <c:pt idx="154">
                  <c:v>2.588834041952591</c:v>
                </c:pt>
                <c:pt idx="155">
                  <c:v>2.5204371707371305</c:v>
                </c:pt>
                <c:pt idx="156">
                  <c:v>2.5132085836775442</c:v>
                </c:pt>
                <c:pt idx="157">
                  <c:v>2.6066839508249915</c:v>
                </c:pt>
                <c:pt idx="158">
                  <c:v>2.7747463325021418</c:v>
                </c:pt>
                <c:pt idx="159">
                  <c:v>2.9519005509876717</c:v>
                </c:pt>
                <c:pt idx="160">
                  <c:v>3.1433058344539342</c:v>
                </c:pt>
                <c:pt idx="161">
                  <c:v>3.3431833481228921</c:v>
                </c:pt>
                <c:pt idx="162">
                  <c:v>3.5361637624218645</c:v>
                </c:pt>
                <c:pt idx="163">
                  <c:v>3.7356610243433783</c:v>
                </c:pt>
                <c:pt idx="164">
                  <c:v>3.9507697335073981</c:v>
                </c:pt>
                <c:pt idx="165">
                  <c:v>4.1617027194122569</c:v>
                </c:pt>
                <c:pt idx="166">
                  <c:v>4.3875179412987073</c:v>
                </c:pt>
                <c:pt idx="167">
                  <c:v>4.621095630844775</c:v>
                </c:pt>
                <c:pt idx="168">
                  <c:v>4.8451624798535331</c:v>
                </c:pt>
                <c:pt idx="169">
                  <c:v>5.0606120316083318</c:v>
                </c:pt>
                <c:pt idx="170">
                  <c:v>5.265115464205361</c:v>
                </c:pt>
                <c:pt idx="171">
                  <c:v>5.4741863646149955</c:v>
                </c:pt>
                <c:pt idx="172">
                  <c:v>5.5067443775043747</c:v>
                </c:pt>
                <c:pt idx="173">
                  <c:v>5.5447679836048138</c:v>
                </c:pt>
                <c:pt idx="174">
                  <c:v>5.5682999811524736</c:v>
                </c:pt>
                <c:pt idx="175">
                  <c:v>5.5800064247159131</c:v>
                </c:pt>
                <c:pt idx="176">
                  <c:v>5.5806404511156096</c:v>
                </c:pt>
                <c:pt idx="177">
                  <c:v>5.5740641924305558</c:v>
                </c:pt>
                <c:pt idx="178">
                  <c:v>5.5608468726495417</c:v>
                </c:pt>
                <c:pt idx="179">
                  <c:v>5.5325813014782348</c:v>
                </c:pt>
                <c:pt idx="180">
                  <c:v>5.4415892693569612</c:v>
                </c:pt>
                <c:pt idx="181">
                  <c:v>5.2959830914440262</c:v>
                </c:pt>
                <c:pt idx="182">
                  <c:v>5.3587918797625891</c:v>
                </c:pt>
                <c:pt idx="183">
                  <c:v>5.4481644476017106</c:v>
                </c:pt>
                <c:pt idx="184">
                  <c:v>5.5212881332207466</c:v>
                </c:pt>
                <c:pt idx="185">
                  <c:v>5.557780914099026</c:v>
                </c:pt>
                <c:pt idx="186">
                  <c:v>5.5634321063896088</c:v>
                </c:pt>
                <c:pt idx="187">
                  <c:v>5.5708184152350153</c:v>
                </c:pt>
                <c:pt idx="188">
                  <c:v>5.5900639861022023</c:v>
                </c:pt>
                <c:pt idx="189">
                  <c:v>5.5932599827877931</c:v>
                </c:pt>
                <c:pt idx="190">
                  <c:v>5.5699220058608052</c:v>
                </c:pt>
                <c:pt idx="191">
                  <c:v>5.5425670762941817</c:v>
                </c:pt>
                <c:pt idx="192">
                  <c:v>5.5277602264880565</c:v>
                </c:pt>
                <c:pt idx="193">
                  <c:v>5.5307692998759235</c:v>
                </c:pt>
                <c:pt idx="194">
                  <c:v>5.5680843461611742</c:v>
                </c:pt>
                <c:pt idx="195">
                  <c:v>5.5830381108942282</c:v>
                </c:pt>
                <c:pt idx="196">
                  <c:v>5.6622815100641688</c:v>
                </c:pt>
                <c:pt idx="197">
                  <c:v>5.8793293820917754</c:v>
                </c:pt>
                <c:pt idx="198">
                  <c:v>6.0260460769245041</c:v>
                </c:pt>
                <c:pt idx="199">
                  <c:v>6.09114457055591</c:v>
                </c:pt>
                <c:pt idx="200">
                  <c:v>6.2242709587979022</c:v>
                </c:pt>
                <c:pt idx="201">
                  <c:v>6.414724239647402</c:v>
                </c:pt>
                <c:pt idx="202">
                  <c:v>6.5045509742123979</c:v>
                </c:pt>
                <c:pt idx="203">
                  <c:v>6.5273534562100481</c:v>
                </c:pt>
                <c:pt idx="204">
                  <c:v>6.542750348950733</c:v>
                </c:pt>
                <c:pt idx="205">
                  <c:v>6.6756214460669634</c:v>
                </c:pt>
                <c:pt idx="206">
                  <c:v>6.8965717947440481</c:v>
                </c:pt>
                <c:pt idx="207">
                  <c:v>7.0815958284102907</c:v>
                </c:pt>
                <c:pt idx="208">
                  <c:v>7.2589774517513233</c:v>
                </c:pt>
                <c:pt idx="209">
                  <c:v>7.4088094376479301</c:v>
                </c:pt>
                <c:pt idx="210">
                  <c:v>7.5186636643606937</c:v>
                </c:pt>
                <c:pt idx="211">
                  <c:v>7.5650883372937576</c:v>
                </c:pt>
                <c:pt idx="212">
                  <c:v>7.5411626611502616</c:v>
                </c:pt>
                <c:pt idx="213">
                  <c:v>7.480210768192463</c:v>
                </c:pt>
                <c:pt idx="214">
                  <c:v>7.4090773900478455</c:v>
                </c:pt>
                <c:pt idx="215">
                  <c:v>7.3271044142411093</c:v>
                </c:pt>
                <c:pt idx="216">
                  <c:v>7.2560853514632955</c:v>
                </c:pt>
                <c:pt idx="217">
                  <c:v>7.2012292563155098</c:v>
                </c:pt>
                <c:pt idx="218">
                  <c:v>7.1526428717097428</c:v>
                </c:pt>
                <c:pt idx="219">
                  <c:v>7.1070562291834278</c:v>
                </c:pt>
                <c:pt idx="220">
                  <c:v>7.0739660683106349</c:v>
                </c:pt>
                <c:pt idx="221">
                  <c:v>7.067998822498966</c:v>
                </c:pt>
                <c:pt idx="222">
                  <c:v>7.1609228174181689</c:v>
                </c:pt>
                <c:pt idx="223">
                  <c:v>7.3251792391024173</c:v>
                </c:pt>
                <c:pt idx="224">
                  <c:v>7.4453175163237839</c:v>
                </c:pt>
                <c:pt idx="225">
                  <c:v>7.4886053884057597</c:v>
                </c:pt>
                <c:pt idx="226">
                  <c:v>7.5055763056136486</c:v>
                </c:pt>
                <c:pt idx="227">
                  <c:v>7.5201631922915615</c:v>
                </c:pt>
                <c:pt idx="228">
                  <c:v>7.5357460381693286</c:v>
                </c:pt>
                <c:pt idx="229">
                  <c:v>7.5531988516145043</c:v>
                </c:pt>
                <c:pt idx="230">
                  <c:v>7.5594301253633516</c:v>
                </c:pt>
                <c:pt idx="231">
                  <c:v>7.5388003215056587</c:v>
                </c:pt>
                <c:pt idx="232">
                  <c:v>7.4865448566923902</c:v>
                </c:pt>
                <c:pt idx="233">
                  <c:v>7.4126113656984627</c:v>
                </c:pt>
                <c:pt idx="234">
                  <c:v>7.336799118257594</c:v>
                </c:pt>
                <c:pt idx="235">
                  <c:v>7.2493836236237224</c:v>
                </c:pt>
                <c:pt idx="236">
                  <c:v>7.1465899912058433</c:v>
                </c:pt>
                <c:pt idx="237">
                  <c:v>7.0232842191223668</c:v>
                </c:pt>
                <c:pt idx="238">
                  <c:v>6.8957293027658633</c:v>
                </c:pt>
                <c:pt idx="239">
                  <c:v>6.7436377522393292</c:v>
                </c:pt>
                <c:pt idx="240">
                  <c:v>6.5816935573678395</c:v>
                </c:pt>
                <c:pt idx="241">
                  <c:v>6.3917008421977322</c:v>
                </c:pt>
                <c:pt idx="242">
                  <c:v>6.1904700782309972</c:v>
                </c:pt>
                <c:pt idx="243">
                  <c:v>5.9787515136581399</c:v>
                </c:pt>
                <c:pt idx="244">
                  <c:v>5.797967576082069</c:v>
                </c:pt>
                <c:pt idx="245">
                  <c:v>5.7182281947808704</c:v>
                </c:pt>
                <c:pt idx="246">
                  <c:v>5.5875301044524912</c:v>
                </c:pt>
                <c:pt idx="247">
                  <c:v>5.5669745542364817</c:v>
                </c:pt>
                <c:pt idx="248">
                  <c:v>5.5656069955927396</c:v>
                </c:pt>
                <c:pt idx="249">
                  <c:v>5.5708496869715969</c:v>
                </c:pt>
                <c:pt idx="250">
                  <c:v>5.5579787667816598</c:v>
                </c:pt>
                <c:pt idx="251">
                  <c:v>5.4225514492446925</c:v>
                </c:pt>
                <c:pt idx="252">
                  <c:v>5.2721848755956566</c:v>
                </c:pt>
                <c:pt idx="253">
                  <c:v>5.1792179675676095</c:v>
                </c:pt>
                <c:pt idx="254">
                  <c:v>5.0897387501512839</c:v>
                </c:pt>
                <c:pt idx="255">
                  <c:v>5.0707226977697353</c:v>
                </c:pt>
                <c:pt idx="256">
                  <c:v>5.0871206385833752</c:v>
                </c:pt>
                <c:pt idx="257">
                  <c:v>5.0878218799082831</c:v>
                </c:pt>
                <c:pt idx="258">
                  <c:v>5.0924748085942984</c:v>
                </c:pt>
                <c:pt idx="259">
                  <c:v>5.0925068287028861</c:v>
                </c:pt>
                <c:pt idx="260">
                  <c:v>5.0924454067254219</c:v>
                </c:pt>
                <c:pt idx="261">
                  <c:v>5.0945121421446053</c:v>
                </c:pt>
                <c:pt idx="262">
                  <c:v>5.0938174584590579</c:v>
                </c:pt>
                <c:pt idx="263">
                  <c:v>5.0881400904825886</c:v>
                </c:pt>
                <c:pt idx="264">
                  <c:v>5.0803760483540819</c:v>
                </c:pt>
                <c:pt idx="265">
                  <c:v>5.0137674040785196</c:v>
                </c:pt>
                <c:pt idx="266">
                  <c:v>4.9464037226839777</c:v>
                </c:pt>
                <c:pt idx="267">
                  <c:v>4.9634927525663954</c:v>
                </c:pt>
                <c:pt idx="268">
                  <c:v>4.9845694463376162</c:v>
                </c:pt>
                <c:pt idx="269">
                  <c:v>4.9965533696274527</c:v>
                </c:pt>
                <c:pt idx="270">
                  <c:v>4.9690335165430639</c:v>
                </c:pt>
                <c:pt idx="271">
                  <c:v>4.9643572046444167</c:v>
                </c:pt>
                <c:pt idx="272">
                  <c:v>4.9662242665169254</c:v>
                </c:pt>
                <c:pt idx="273">
                  <c:v>4.966242977352211</c:v>
                </c:pt>
                <c:pt idx="274">
                  <c:v>4.9778677764269288</c:v>
                </c:pt>
                <c:pt idx="275">
                  <c:v>4.9885510138153011</c:v>
                </c:pt>
                <c:pt idx="276">
                  <c:v>4.9798302291334657</c:v>
                </c:pt>
                <c:pt idx="277">
                  <c:v>4.8139486751136475</c:v>
                </c:pt>
                <c:pt idx="278">
                  <c:v>4.6165445077562541</c:v>
                </c:pt>
                <c:pt idx="279">
                  <c:v>4.4277287560120353</c:v>
                </c:pt>
                <c:pt idx="280">
                  <c:v>4.2386914901561692</c:v>
                </c:pt>
                <c:pt idx="281">
                  <c:v>4.0893128839424229</c:v>
                </c:pt>
                <c:pt idx="282">
                  <c:v>3.8797183938900899</c:v>
                </c:pt>
                <c:pt idx="283">
                  <c:v>3.6059906055125044</c:v>
                </c:pt>
                <c:pt idx="284">
                  <c:v>3.4353766377632891</c:v>
                </c:pt>
                <c:pt idx="285">
                  <c:v>3.3262078001373476</c:v>
                </c:pt>
                <c:pt idx="286">
                  <c:v>3.2171458729768858</c:v>
                </c:pt>
                <c:pt idx="287">
                  <c:v>3.0904965573394065</c:v>
                </c:pt>
                <c:pt idx="288">
                  <c:v>2.9370599749978918</c:v>
                </c:pt>
                <c:pt idx="289">
                  <c:v>2.7652845717221988</c:v>
                </c:pt>
                <c:pt idx="290">
                  <c:v>2.6051608224559706</c:v>
                </c:pt>
                <c:pt idx="291">
                  <c:v>2.4670348298683145</c:v>
                </c:pt>
                <c:pt idx="292">
                  <c:v>2.4771215277289884</c:v>
                </c:pt>
                <c:pt idx="293">
                  <c:v>2.4734417963034723</c:v>
                </c:pt>
                <c:pt idx="294">
                  <c:v>2.4755780917192385</c:v>
                </c:pt>
                <c:pt idx="295">
                  <c:v>2.4929150984668746</c:v>
                </c:pt>
                <c:pt idx="296">
                  <c:v>2.4450848474898113</c:v>
                </c:pt>
                <c:pt idx="297">
                  <c:v>2.3110294495548693</c:v>
                </c:pt>
                <c:pt idx="298">
                  <c:v>2.291422429496853</c:v>
                </c:pt>
                <c:pt idx="299">
                  <c:v>2.3360217626184676</c:v>
                </c:pt>
                <c:pt idx="300">
                  <c:v>2.4034491768321096</c:v>
                </c:pt>
                <c:pt idx="301">
                  <c:v>2.413996873651115</c:v>
                </c:pt>
                <c:pt idx="302">
                  <c:v>2.3909258535957969</c:v>
                </c:pt>
                <c:pt idx="303">
                  <c:v>2.4363975315849951</c:v>
                </c:pt>
                <c:pt idx="304">
                  <c:v>2.3932998541782551</c:v>
                </c:pt>
                <c:pt idx="305">
                  <c:v>2.2978957038204033</c:v>
                </c:pt>
                <c:pt idx="306">
                  <c:v>2.1155343570827165</c:v>
                </c:pt>
                <c:pt idx="307">
                  <c:v>2.102376240759444</c:v>
                </c:pt>
                <c:pt idx="308">
                  <c:v>2.0987701140035346</c:v>
                </c:pt>
                <c:pt idx="309">
                  <c:v>2.1109498377319644</c:v>
                </c:pt>
                <c:pt idx="310">
                  <c:v>2.0878426867367601</c:v>
                </c:pt>
                <c:pt idx="311">
                  <c:v>2.0654217737476586</c:v>
                </c:pt>
                <c:pt idx="312">
                  <c:v>2.1254783279095855</c:v>
                </c:pt>
                <c:pt idx="313">
                  <c:v>2.2586115439248271</c:v>
                </c:pt>
                <c:pt idx="314">
                  <c:v>2.415392003397832</c:v>
                </c:pt>
                <c:pt idx="315">
                  <c:v>2.5669996853478843</c:v>
                </c:pt>
                <c:pt idx="316">
                  <c:v>2.4035418117596956</c:v>
                </c:pt>
                <c:pt idx="317">
                  <c:v>2.3192641684187683</c:v>
                </c:pt>
                <c:pt idx="318">
                  <c:v>2.2828101354830519</c:v>
                </c:pt>
                <c:pt idx="319">
                  <c:v>2.1591188636057947</c:v>
                </c:pt>
                <c:pt idx="320">
                  <c:v>2.1604514039478286</c:v>
                </c:pt>
                <c:pt idx="321">
                  <c:v>2.1302543259123778</c:v>
                </c:pt>
                <c:pt idx="322">
                  <c:v>2.1234117024239758</c:v>
                </c:pt>
                <c:pt idx="323">
                  <c:v>2.126247142982669</c:v>
                </c:pt>
                <c:pt idx="324">
                  <c:v>2.1490491724829921</c:v>
                </c:pt>
                <c:pt idx="325">
                  <c:v>2.184387332995275</c:v>
                </c:pt>
                <c:pt idx="326">
                  <c:v>2.2346396927654206</c:v>
                </c:pt>
                <c:pt idx="327">
                  <c:v>2.162494780447711</c:v>
                </c:pt>
                <c:pt idx="328">
                  <c:v>2.1015819101822748</c:v>
                </c:pt>
                <c:pt idx="329">
                  <c:v>2.0547286620952603</c:v>
                </c:pt>
                <c:pt idx="330">
                  <c:v>2.1533636252400656</c:v>
                </c:pt>
                <c:pt idx="331">
                  <c:v>2.1431421418844181</c:v>
                </c:pt>
                <c:pt idx="332">
                  <c:v>2.1376299816183106</c:v>
                </c:pt>
                <c:pt idx="333">
                  <c:v>2.1262658193497801</c:v>
                </c:pt>
                <c:pt idx="334">
                  <c:v>2.1232255622892682</c:v>
                </c:pt>
                <c:pt idx="335">
                  <c:v>2.1238768349050048</c:v>
                </c:pt>
                <c:pt idx="336">
                  <c:v>2.1276849277186902</c:v>
                </c:pt>
                <c:pt idx="337">
                  <c:v>2.1358850192375147</c:v>
                </c:pt>
                <c:pt idx="338">
                  <c:v>2.143947393069261</c:v>
                </c:pt>
                <c:pt idx="339">
                  <c:v>2.1562916955423241</c:v>
                </c:pt>
                <c:pt idx="340">
                  <c:v>2.1452003838032825</c:v>
                </c:pt>
                <c:pt idx="341">
                  <c:v>2.1304033279572403</c:v>
                </c:pt>
                <c:pt idx="342">
                  <c:v>2.0717366278810729</c:v>
                </c:pt>
                <c:pt idx="343">
                  <c:v>1.8192261405534342</c:v>
                </c:pt>
                <c:pt idx="344">
                  <c:v>1.5270521140445394</c:v>
                </c:pt>
                <c:pt idx="345">
                  <c:v>1.2555868676663398</c:v>
                </c:pt>
                <c:pt idx="346">
                  <c:v>0.98869662173261097</c:v>
                </c:pt>
                <c:pt idx="347">
                  <c:v>0.76409010579562842</c:v>
                </c:pt>
                <c:pt idx="348">
                  <c:v>0.60312213717816476</c:v>
                </c:pt>
                <c:pt idx="349">
                  <c:v>0.52168066865380958</c:v>
                </c:pt>
                <c:pt idx="350">
                  <c:v>0.55962030098106419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-7.7263108171400002E-2</c:v>
                </c:pt>
                <c:pt idx="2">
                  <c:v>-7.7659179786799995E-2</c:v>
                </c:pt>
                <c:pt idx="3">
                  <c:v>-8.1799442581699994E-2</c:v>
                </c:pt>
                <c:pt idx="4">
                  <c:v>-9.5510939819300006E-2</c:v>
                </c:pt>
                <c:pt idx="5">
                  <c:v>-0.13712101403999999</c:v>
                </c:pt>
                <c:pt idx="6">
                  <c:v>-0.178877158555</c:v>
                </c:pt>
                <c:pt idx="7">
                  <c:v>-0.18260594905200001</c:v>
                </c:pt>
                <c:pt idx="8">
                  <c:v>-0.16982991641100001</c:v>
                </c:pt>
                <c:pt idx="9">
                  <c:v>-0.18255963848099999</c:v>
                </c:pt>
                <c:pt idx="10">
                  <c:v>-0.144995106544</c:v>
                </c:pt>
                <c:pt idx="11">
                  <c:v>-3.7623974165100001E-2</c:v>
                </c:pt>
                <c:pt idx="12">
                  <c:v>-2.9331127732100001E-2</c:v>
                </c:pt>
                <c:pt idx="13">
                  <c:v>-4.3029841132700003E-2</c:v>
                </c:pt>
                <c:pt idx="14">
                  <c:v>-5.5224732851199998E-2</c:v>
                </c:pt>
                <c:pt idx="15">
                  <c:v>-6.5446965426399994E-2</c:v>
                </c:pt>
                <c:pt idx="16">
                  <c:v>-7.4363887152100003E-2</c:v>
                </c:pt>
                <c:pt idx="17">
                  <c:v>-8.2773567923599994E-2</c:v>
                </c:pt>
                <c:pt idx="18">
                  <c:v>-9.0921308111800006E-2</c:v>
                </c:pt>
                <c:pt idx="19">
                  <c:v>-9.8017795106099995E-2</c:v>
                </c:pt>
                <c:pt idx="20">
                  <c:v>-0.10317835392499999</c:v>
                </c:pt>
                <c:pt idx="21">
                  <c:v>-0.105141327417</c:v>
                </c:pt>
                <c:pt idx="22">
                  <c:v>-0.105396042065</c:v>
                </c:pt>
                <c:pt idx="23">
                  <c:v>-0.10417975538300001</c:v>
                </c:pt>
                <c:pt idx="24">
                  <c:v>-0.10136489830500001</c:v>
                </c:pt>
                <c:pt idx="25">
                  <c:v>-9.7405270554000001E-2</c:v>
                </c:pt>
                <c:pt idx="26">
                  <c:v>-9.26748201337E-2</c:v>
                </c:pt>
                <c:pt idx="27">
                  <c:v>-4.4316768297500003E-2</c:v>
                </c:pt>
                <c:pt idx="28">
                  <c:v>0.12704740575099999</c:v>
                </c:pt>
                <c:pt idx="29">
                  <c:v>0.28635055629400002</c:v>
                </c:pt>
                <c:pt idx="30">
                  <c:v>0.32123391647400001</c:v>
                </c:pt>
                <c:pt idx="31">
                  <c:v>0.326951774656</c:v>
                </c:pt>
                <c:pt idx="32">
                  <c:v>0.33004139044199998</c:v>
                </c:pt>
                <c:pt idx="33">
                  <c:v>0.33352053852199998</c:v>
                </c:pt>
                <c:pt idx="34">
                  <c:v>0.35910559866000002</c:v>
                </c:pt>
                <c:pt idx="35">
                  <c:v>0.455425258547</c:v>
                </c:pt>
                <c:pt idx="36">
                  <c:v>0.47225243200700001</c:v>
                </c:pt>
                <c:pt idx="37">
                  <c:v>0.65040100132000001</c:v>
                </c:pt>
                <c:pt idx="38">
                  <c:v>0.71905764191999999</c:v>
                </c:pt>
                <c:pt idx="39">
                  <c:v>0.74793294714900005</c:v>
                </c:pt>
                <c:pt idx="40">
                  <c:v>0.90922986805999995</c:v>
                </c:pt>
                <c:pt idx="41">
                  <c:v>1.0438109162</c:v>
                </c:pt>
                <c:pt idx="42">
                  <c:v>1.0987281850299999</c:v>
                </c:pt>
                <c:pt idx="43">
                  <c:v>1.2507089038500001</c:v>
                </c:pt>
                <c:pt idx="44">
                  <c:v>1.2693247632</c:v>
                </c:pt>
                <c:pt idx="45">
                  <c:v>1.2660885368100001</c:v>
                </c:pt>
                <c:pt idx="46">
                  <c:v>1.2770019829299999</c:v>
                </c:pt>
                <c:pt idx="47">
                  <c:v>1.2898295708</c:v>
                </c:pt>
                <c:pt idx="48">
                  <c:v>1.2865467099800001</c:v>
                </c:pt>
                <c:pt idx="49">
                  <c:v>1.3621472909800001</c:v>
                </c:pt>
                <c:pt idx="50">
                  <c:v>1.37246989114</c:v>
                </c:pt>
                <c:pt idx="51">
                  <c:v>1.30480201637</c:v>
                </c:pt>
                <c:pt idx="52">
                  <c:v>1.1355096845399999</c:v>
                </c:pt>
                <c:pt idx="53">
                  <c:v>0.90006748414500004</c:v>
                </c:pt>
                <c:pt idx="54">
                  <c:v>0.68505366812799995</c:v>
                </c:pt>
                <c:pt idx="55">
                  <c:v>0.51188072394899997</c:v>
                </c:pt>
                <c:pt idx="56">
                  <c:v>0.49586187636700002</c:v>
                </c:pt>
                <c:pt idx="57">
                  <c:v>0.470592180157</c:v>
                </c:pt>
                <c:pt idx="58">
                  <c:v>0.46547424939100002</c:v>
                </c:pt>
                <c:pt idx="59">
                  <c:v>0.45064533237999999</c:v>
                </c:pt>
                <c:pt idx="60">
                  <c:v>0.46331092122799999</c:v>
                </c:pt>
                <c:pt idx="61">
                  <c:v>0.47877602307200001</c:v>
                </c:pt>
                <c:pt idx="62">
                  <c:v>0.32292518068499998</c:v>
                </c:pt>
                <c:pt idx="63">
                  <c:v>0.163010608685</c:v>
                </c:pt>
                <c:pt idx="64">
                  <c:v>5.9313011625200002E-2</c:v>
                </c:pt>
                <c:pt idx="65">
                  <c:v>-7.1403108869699999E-2</c:v>
                </c:pt>
                <c:pt idx="66">
                  <c:v>-0.15091251848100001</c:v>
                </c:pt>
                <c:pt idx="67">
                  <c:v>-0.16111108885600001</c:v>
                </c:pt>
                <c:pt idx="68">
                  <c:v>-0.13674247042000001</c:v>
                </c:pt>
                <c:pt idx="69">
                  <c:v>-0.15323276490000001</c:v>
                </c:pt>
                <c:pt idx="70">
                  <c:v>-0.155362469245</c:v>
                </c:pt>
                <c:pt idx="71">
                  <c:v>-0.17558730147500001</c:v>
                </c:pt>
                <c:pt idx="72">
                  <c:v>-0.20408546361400001</c:v>
                </c:pt>
                <c:pt idx="73">
                  <c:v>-6.6314154236699993E-2</c:v>
                </c:pt>
                <c:pt idx="74">
                  <c:v>-3.2718411139800001E-2</c:v>
                </c:pt>
                <c:pt idx="75">
                  <c:v>-5.6682236935199998E-2</c:v>
                </c:pt>
                <c:pt idx="76">
                  <c:v>-5.0144971326299997E-2</c:v>
                </c:pt>
                <c:pt idx="77">
                  <c:v>5.1846151016700003E-2</c:v>
                </c:pt>
                <c:pt idx="78">
                  <c:v>8.1672956350300002E-2</c:v>
                </c:pt>
                <c:pt idx="79">
                  <c:v>3.6926157208300003E-2</c:v>
                </c:pt>
                <c:pt idx="80">
                  <c:v>7.2304462882999995E-4</c:v>
                </c:pt>
                <c:pt idx="81">
                  <c:v>-3.0650922203799998E-2</c:v>
                </c:pt>
                <c:pt idx="82">
                  <c:v>-5.4199910653100002E-2</c:v>
                </c:pt>
                <c:pt idx="83">
                  <c:v>1.61562668501E-2</c:v>
                </c:pt>
                <c:pt idx="84">
                  <c:v>3.1904152711900002E-2</c:v>
                </c:pt>
                <c:pt idx="85">
                  <c:v>0.11412435342799999</c:v>
                </c:pt>
                <c:pt idx="86">
                  <c:v>0.21633509074000001</c:v>
                </c:pt>
                <c:pt idx="87">
                  <c:v>0.31788611337200001</c:v>
                </c:pt>
                <c:pt idx="88">
                  <c:v>0.35959888774600002</c:v>
                </c:pt>
                <c:pt idx="89">
                  <c:v>0.33809254841399999</c:v>
                </c:pt>
                <c:pt idx="90">
                  <c:v>0.31658485300099998</c:v>
                </c:pt>
                <c:pt idx="91">
                  <c:v>0.302781812165</c:v>
                </c:pt>
                <c:pt idx="92">
                  <c:v>0.29666296922800001</c:v>
                </c:pt>
                <c:pt idx="93">
                  <c:v>0.29954004924599997</c:v>
                </c:pt>
                <c:pt idx="94">
                  <c:v>0.39609349346400002</c:v>
                </c:pt>
                <c:pt idx="95">
                  <c:v>0.43111299037</c:v>
                </c:pt>
                <c:pt idx="96">
                  <c:v>0.41472846017800002</c:v>
                </c:pt>
                <c:pt idx="97">
                  <c:v>0.42642233890100001</c:v>
                </c:pt>
                <c:pt idx="98">
                  <c:v>0.53414262312500005</c:v>
                </c:pt>
                <c:pt idx="99">
                  <c:v>0.76812965879600004</c:v>
                </c:pt>
                <c:pt idx="100">
                  <c:v>0.86980475628599996</c:v>
                </c:pt>
                <c:pt idx="101">
                  <c:v>0.91184410747800004</c:v>
                </c:pt>
                <c:pt idx="102">
                  <c:v>1.0054581069699999</c:v>
                </c:pt>
                <c:pt idx="103">
                  <c:v>1.12154506109</c:v>
                </c:pt>
                <c:pt idx="104">
                  <c:v>1.1376315646199999</c:v>
                </c:pt>
                <c:pt idx="105">
                  <c:v>1.1225803625199999</c:v>
                </c:pt>
                <c:pt idx="106">
                  <c:v>0.94201050866400005</c:v>
                </c:pt>
                <c:pt idx="107">
                  <c:v>0.77567475961300003</c:v>
                </c:pt>
                <c:pt idx="108">
                  <c:v>0.62197142825200002</c:v>
                </c:pt>
                <c:pt idx="109">
                  <c:v>0.461802562729</c:v>
                </c:pt>
                <c:pt idx="110">
                  <c:v>0.39780529736999998</c:v>
                </c:pt>
                <c:pt idx="111">
                  <c:v>0.38030562437499998</c:v>
                </c:pt>
                <c:pt idx="112">
                  <c:v>0.36968999377599998</c:v>
                </c:pt>
                <c:pt idx="113">
                  <c:v>0.353784615596</c:v>
                </c:pt>
                <c:pt idx="114">
                  <c:v>0.30302740637800002</c:v>
                </c:pt>
                <c:pt idx="115">
                  <c:v>0.21565775141900001</c:v>
                </c:pt>
                <c:pt idx="116">
                  <c:v>2.2984238565199998E-2</c:v>
                </c:pt>
                <c:pt idx="117">
                  <c:v>-9.3486952827300004E-2</c:v>
                </c:pt>
                <c:pt idx="118">
                  <c:v>-6.3089796796700001E-2</c:v>
                </c:pt>
                <c:pt idx="119">
                  <c:v>8.5299870602599998E-2</c:v>
                </c:pt>
                <c:pt idx="120">
                  <c:v>0.25441103013400002</c:v>
                </c:pt>
                <c:pt idx="121">
                  <c:v>0.42579523740199998</c:v>
                </c:pt>
                <c:pt idx="122">
                  <c:v>0.60013268031</c:v>
                </c:pt>
                <c:pt idx="123">
                  <c:v>0.778833547736</c:v>
                </c:pt>
                <c:pt idx="124">
                  <c:v>0.95856294758100002</c:v>
                </c:pt>
                <c:pt idx="125">
                  <c:v>1.1364514305</c:v>
                </c:pt>
                <c:pt idx="126">
                  <c:v>1.3251077065400001</c:v>
                </c:pt>
                <c:pt idx="127">
                  <c:v>1.5117670887700001</c:v>
                </c:pt>
                <c:pt idx="128">
                  <c:v>1.70248578582</c:v>
                </c:pt>
                <c:pt idx="129">
                  <c:v>1.89428015609</c:v>
                </c:pt>
                <c:pt idx="130">
                  <c:v>2.09057698812</c:v>
                </c:pt>
                <c:pt idx="131">
                  <c:v>2.2867680339100001</c:v>
                </c:pt>
                <c:pt idx="132">
                  <c:v>2.3885761085000001</c:v>
                </c:pt>
                <c:pt idx="133">
                  <c:v>2.3062574569500001</c:v>
                </c:pt>
                <c:pt idx="134">
                  <c:v>2.1614239077500002</c:v>
                </c:pt>
                <c:pt idx="135">
                  <c:v>1.9737144986099999</c:v>
                </c:pt>
                <c:pt idx="136">
                  <c:v>1.77792921377</c:v>
                </c:pt>
                <c:pt idx="137">
                  <c:v>1.5756721334699999</c:v>
                </c:pt>
                <c:pt idx="138">
                  <c:v>1.36677721831</c:v>
                </c:pt>
                <c:pt idx="139">
                  <c:v>1.1590277660799999</c:v>
                </c:pt>
                <c:pt idx="140">
                  <c:v>0.92626426740000001</c:v>
                </c:pt>
                <c:pt idx="141">
                  <c:v>0.71857236713100003</c:v>
                </c:pt>
                <c:pt idx="142">
                  <c:v>0.52424344255900002</c:v>
                </c:pt>
                <c:pt idx="143">
                  <c:v>0.319571315834</c:v>
                </c:pt>
                <c:pt idx="144">
                  <c:v>0.239669963076</c:v>
                </c:pt>
                <c:pt idx="145">
                  <c:v>0.16750218844299999</c:v>
                </c:pt>
                <c:pt idx="146">
                  <c:v>5.2569183107199997E-2</c:v>
                </c:pt>
                <c:pt idx="147">
                  <c:v>-4.4707034532199999E-2</c:v>
                </c:pt>
                <c:pt idx="148">
                  <c:v>-6.8392436867100004E-2</c:v>
                </c:pt>
                <c:pt idx="149">
                  <c:v>-7.6538541057999995E-2</c:v>
                </c:pt>
                <c:pt idx="150">
                  <c:v>-9.3603916667999998E-2</c:v>
                </c:pt>
                <c:pt idx="151">
                  <c:v>-0.116544350341</c:v>
                </c:pt>
                <c:pt idx="152">
                  <c:v>-0.22476202378400001</c:v>
                </c:pt>
                <c:pt idx="153">
                  <c:v>-0.43464087040100002</c:v>
                </c:pt>
                <c:pt idx="154">
                  <c:v>-0.66227639221599999</c:v>
                </c:pt>
                <c:pt idx="155">
                  <c:v>-0.906704493206</c:v>
                </c:pt>
                <c:pt idx="156">
                  <c:v>-1.14699628773</c:v>
                </c:pt>
                <c:pt idx="157">
                  <c:v>-1.3266410985899999</c:v>
                </c:pt>
                <c:pt idx="158">
                  <c:v>-1.41787058509</c:v>
                </c:pt>
                <c:pt idx="159">
                  <c:v>-1.4564379193400001</c:v>
                </c:pt>
                <c:pt idx="160">
                  <c:v>-1.4776987179400001</c:v>
                </c:pt>
                <c:pt idx="161">
                  <c:v>-1.4875538645999999</c:v>
                </c:pt>
                <c:pt idx="162">
                  <c:v>-1.4889989102700001</c:v>
                </c:pt>
                <c:pt idx="163">
                  <c:v>-1.48381084451</c:v>
                </c:pt>
                <c:pt idx="164">
                  <c:v>-1.4861775563599999</c:v>
                </c:pt>
                <c:pt idx="165">
                  <c:v>-1.47332334993</c:v>
                </c:pt>
                <c:pt idx="166">
                  <c:v>-1.44679881575</c:v>
                </c:pt>
                <c:pt idx="167">
                  <c:v>-1.41424652683</c:v>
                </c:pt>
                <c:pt idx="168">
                  <c:v>-1.3770575335499999</c:v>
                </c:pt>
                <c:pt idx="169">
                  <c:v>-1.33602441957</c:v>
                </c:pt>
                <c:pt idx="170">
                  <c:v>-1.2907628820599999</c:v>
                </c:pt>
                <c:pt idx="171">
                  <c:v>-1.24404463661</c:v>
                </c:pt>
                <c:pt idx="172">
                  <c:v>-1.20916750895</c:v>
                </c:pt>
                <c:pt idx="173">
                  <c:v>-1.2079127779000001</c:v>
                </c:pt>
                <c:pt idx="174">
                  <c:v>-1.20512924565</c:v>
                </c:pt>
                <c:pt idx="175">
                  <c:v>-1.20144952291</c:v>
                </c:pt>
                <c:pt idx="176">
                  <c:v>-1.1960090246799999</c:v>
                </c:pt>
                <c:pt idx="177">
                  <c:v>-1.19091457075</c:v>
                </c:pt>
                <c:pt idx="178">
                  <c:v>-1.1892012032999999</c:v>
                </c:pt>
                <c:pt idx="179">
                  <c:v>-1.13466839427</c:v>
                </c:pt>
                <c:pt idx="180">
                  <c:v>-1.0870250746400001</c:v>
                </c:pt>
                <c:pt idx="181">
                  <c:v>-1.1005225117299999</c:v>
                </c:pt>
                <c:pt idx="182">
                  <c:v>-1.1620146092500001</c:v>
                </c:pt>
                <c:pt idx="183">
                  <c:v>-1.27053351076</c:v>
                </c:pt>
                <c:pt idx="184">
                  <c:v>-1.2842538587000001</c:v>
                </c:pt>
                <c:pt idx="185">
                  <c:v>-1.22299040759</c:v>
                </c:pt>
                <c:pt idx="186">
                  <c:v>-1.1892302816</c:v>
                </c:pt>
                <c:pt idx="187">
                  <c:v>-1.1664601081799999</c:v>
                </c:pt>
                <c:pt idx="188">
                  <c:v>-1.1515697244</c:v>
                </c:pt>
                <c:pt idx="189">
                  <c:v>-1.1412145441099999</c:v>
                </c:pt>
                <c:pt idx="190">
                  <c:v>-1.13291960416</c:v>
                </c:pt>
                <c:pt idx="191">
                  <c:v>-1.12142850645</c:v>
                </c:pt>
                <c:pt idx="192">
                  <c:v>-1.1129187137100001</c:v>
                </c:pt>
                <c:pt idx="193">
                  <c:v>-1.1806703066299999</c:v>
                </c:pt>
                <c:pt idx="194">
                  <c:v>-1.3022309157600001</c:v>
                </c:pt>
                <c:pt idx="195">
                  <c:v>-1.4310483491099999</c:v>
                </c:pt>
                <c:pt idx="196">
                  <c:v>-1.50592847035</c:v>
                </c:pt>
                <c:pt idx="197">
                  <c:v>-1.5231594262799999</c:v>
                </c:pt>
                <c:pt idx="198">
                  <c:v>-1.6153415689699999</c:v>
                </c:pt>
                <c:pt idx="199">
                  <c:v>-1.6441573785800001</c:v>
                </c:pt>
                <c:pt idx="200">
                  <c:v>-1.5765214378800001</c:v>
                </c:pt>
                <c:pt idx="201">
                  <c:v>-1.4791717955999999</c:v>
                </c:pt>
                <c:pt idx="202">
                  <c:v>-1.4544767095</c:v>
                </c:pt>
                <c:pt idx="203">
                  <c:v>-1.4518657033</c:v>
                </c:pt>
                <c:pt idx="204">
                  <c:v>-1.45418752698</c:v>
                </c:pt>
                <c:pt idx="205">
                  <c:v>-1.49946191348</c:v>
                </c:pt>
                <c:pt idx="206">
                  <c:v>-1.60465381216</c:v>
                </c:pt>
                <c:pt idx="207">
                  <c:v>-1.7384742209699999</c:v>
                </c:pt>
                <c:pt idx="208">
                  <c:v>-1.8965311500599999</c:v>
                </c:pt>
                <c:pt idx="209">
                  <c:v>-2.07907418966</c:v>
                </c:pt>
                <c:pt idx="210">
                  <c:v>-2.2932229407000002</c:v>
                </c:pt>
                <c:pt idx="211">
                  <c:v>-2.5225757685199999</c:v>
                </c:pt>
                <c:pt idx="212">
                  <c:v>-2.7545323441899998</c:v>
                </c:pt>
                <c:pt idx="213">
                  <c:v>-2.9875682370000001</c:v>
                </c:pt>
                <c:pt idx="214">
                  <c:v>-3.2183361007500002</c:v>
                </c:pt>
                <c:pt idx="215">
                  <c:v>-3.4521019541600002</c:v>
                </c:pt>
                <c:pt idx="216">
                  <c:v>-3.68560667686</c:v>
                </c:pt>
                <c:pt idx="217">
                  <c:v>-3.92154052799</c:v>
                </c:pt>
                <c:pt idx="218">
                  <c:v>-4.1621988315299996</c:v>
                </c:pt>
                <c:pt idx="219">
                  <c:v>-4.4033705101100002</c:v>
                </c:pt>
                <c:pt idx="220">
                  <c:v>-4.6193393843099999</c:v>
                </c:pt>
                <c:pt idx="221">
                  <c:v>-4.7636558923200001</c:v>
                </c:pt>
                <c:pt idx="222">
                  <c:v>-4.8365802768400004</c:v>
                </c:pt>
                <c:pt idx="223">
                  <c:v>-4.7669051532499997</c:v>
                </c:pt>
                <c:pt idx="224">
                  <c:v>-4.6181062229599998</c:v>
                </c:pt>
                <c:pt idx="225">
                  <c:v>-4.4428077482099999</c:v>
                </c:pt>
                <c:pt idx="226">
                  <c:v>-4.2563425008199998</c:v>
                </c:pt>
                <c:pt idx="227">
                  <c:v>-4.0593676755599999</c:v>
                </c:pt>
                <c:pt idx="228">
                  <c:v>-3.85221987163</c:v>
                </c:pt>
                <c:pt idx="229">
                  <c:v>-3.6404363178999999</c:v>
                </c:pt>
                <c:pt idx="230">
                  <c:v>-3.4258461811699998</c:v>
                </c:pt>
                <c:pt idx="231">
                  <c:v>-3.2223931861900001</c:v>
                </c:pt>
                <c:pt idx="232">
                  <c:v>-3.0245686685500002</c:v>
                </c:pt>
                <c:pt idx="233">
                  <c:v>-2.8255212855999998</c:v>
                </c:pt>
                <c:pt idx="234">
                  <c:v>-2.6301755222500001</c:v>
                </c:pt>
                <c:pt idx="235">
                  <c:v>-2.4396590114899999</c:v>
                </c:pt>
                <c:pt idx="236">
                  <c:v>-2.2615215961100001</c:v>
                </c:pt>
                <c:pt idx="237">
                  <c:v>-2.0935083561400001</c:v>
                </c:pt>
                <c:pt idx="238">
                  <c:v>-1.9393926628</c:v>
                </c:pt>
                <c:pt idx="239">
                  <c:v>-1.8131572901099999</c:v>
                </c:pt>
                <c:pt idx="240">
                  <c:v>-1.71050869058</c:v>
                </c:pt>
                <c:pt idx="241">
                  <c:v>-1.6331664121</c:v>
                </c:pt>
                <c:pt idx="242">
                  <c:v>-1.61024035822</c:v>
                </c:pt>
                <c:pt idx="243">
                  <c:v>-1.6398994300900001</c:v>
                </c:pt>
                <c:pt idx="244">
                  <c:v>-1.6517094512599999</c:v>
                </c:pt>
                <c:pt idx="245">
                  <c:v>-1.68491061274</c:v>
                </c:pt>
                <c:pt idx="246">
                  <c:v>-1.6869116754</c:v>
                </c:pt>
                <c:pt idx="247">
                  <c:v>-1.6865802685</c:v>
                </c:pt>
                <c:pt idx="248">
                  <c:v>-1.6908840028600001</c:v>
                </c:pt>
                <c:pt idx="249">
                  <c:v>-1.7026971980800001</c:v>
                </c:pt>
                <c:pt idx="250">
                  <c:v>-1.7533287574200001</c:v>
                </c:pt>
                <c:pt idx="251">
                  <c:v>-1.7830758576700001</c:v>
                </c:pt>
                <c:pt idx="252">
                  <c:v>-1.78880409832</c:v>
                </c:pt>
                <c:pt idx="253">
                  <c:v>-1.80119514885</c:v>
                </c:pt>
                <c:pt idx="254">
                  <c:v>-1.80228314148</c:v>
                </c:pt>
                <c:pt idx="255">
                  <c:v>-1.8012499257400001</c:v>
                </c:pt>
                <c:pt idx="256">
                  <c:v>-1.79840842433</c:v>
                </c:pt>
                <c:pt idx="257">
                  <c:v>-1.7988893428999999</c:v>
                </c:pt>
                <c:pt idx="258">
                  <c:v>-1.7984250820800001</c:v>
                </c:pt>
                <c:pt idx="259">
                  <c:v>-1.7991330160600001</c:v>
                </c:pt>
                <c:pt idx="260">
                  <c:v>-1.79942684084</c:v>
                </c:pt>
                <c:pt idx="261">
                  <c:v>-1.79865514377</c:v>
                </c:pt>
                <c:pt idx="262">
                  <c:v>-1.79805271398</c:v>
                </c:pt>
                <c:pt idx="263">
                  <c:v>-1.8083026610199999</c:v>
                </c:pt>
                <c:pt idx="264">
                  <c:v>-1.89122388155</c:v>
                </c:pt>
                <c:pt idx="265">
                  <c:v>-1.92065174517</c:v>
                </c:pt>
                <c:pt idx="266">
                  <c:v>-1.90333752238</c:v>
                </c:pt>
                <c:pt idx="267">
                  <c:v>-1.8442636829700001</c:v>
                </c:pt>
                <c:pt idx="268">
                  <c:v>-1.68562999279</c:v>
                </c:pt>
                <c:pt idx="269">
                  <c:v>-1.547979585</c:v>
                </c:pt>
                <c:pt idx="270">
                  <c:v>-1.5376635911400001</c:v>
                </c:pt>
                <c:pt idx="271">
                  <c:v>-1.57885710212</c:v>
                </c:pt>
                <c:pt idx="272">
                  <c:v>-1.6285478713399999</c:v>
                </c:pt>
                <c:pt idx="273">
                  <c:v>-1.66591020708</c:v>
                </c:pt>
                <c:pt idx="274">
                  <c:v>-1.6936990758099999</c:v>
                </c:pt>
                <c:pt idx="275">
                  <c:v>-1.70120564527</c:v>
                </c:pt>
                <c:pt idx="276">
                  <c:v>-1.6751810918400001</c:v>
                </c:pt>
                <c:pt idx="277">
                  <c:v>-1.6860606658999999</c:v>
                </c:pt>
                <c:pt idx="278">
                  <c:v>-1.7313005085199999</c:v>
                </c:pt>
                <c:pt idx="279">
                  <c:v>-1.78490652243</c:v>
                </c:pt>
                <c:pt idx="280">
                  <c:v>-1.77980980483</c:v>
                </c:pt>
                <c:pt idx="281">
                  <c:v>-1.8189378143099999</c:v>
                </c:pt>
                <c:pt idx="282">
                  <c:v>-1.78781941049</c:v>
                </c:pt>
                <c:pt idx="283">
                  <c:v>-1.66279403314</c:v>
                </c:pt>
                <c:pt idx="284">
                  <c:v>-1.4810533556900001</c:v>
                </c:pt>
                <c:pt idx="285">
                  <c:v>-1.29462931318</c:v>
                </c:pt>
                <c:pt idx="286">
                  <c:v>-1.1290632256599999</c:v>
                </c:pt>
                <c:pt idx="287">
                  <c:v>-0.97937110809000005</c:v>
                </c:pt>
                <c:pt idx="288">
                  <c:v>-0.83042018432800002</c:v>
                </c:pt>
                <c:pt idx="289">
                  <c:v>-0.66462257330399999</c:v>
                </c:pt>
                <c:pt idx="290">
                  <c:v>-0.48669957447000001</c:v>
                </c:pt>
                <c:pt idx="291">
                  <c:v>-0.45858162981099998</c:v>
                </c:pt>
                <c:pt idx="292">
                  <c:v>-0.447215869308</c:v>
                </c:pt>
                <c:pt idx="293">
                  <c:v>-0.437189782734</c:v>
                </c:pt>
                <c:pt idx="294">
                  <c:v>-0.408512484146</c:v>
                </c:pt>
                <c:pt idx="295">
                  <c:v>-0.25295586626900002</c:v>
                </c:pt>
                <c:pt idx="296">
                  <c:v>-0.16592076551900001</c:v>
                </c:pt>
                <c:pt idx="297">
                  <c:v>-0.18798449136699999</c:v>
                </c:pt>
                <c:pt idx="298">
                  <c:v>-0.33075918542799998</c:v>
                </c:pt>
                <c:pt idx="299">
                  <c:v>-0.44295063958699998</c:v>
                </c:pt>
                <c:pt idx="300">
                  <c:v>-0.42898063539499998</c:v>
                </c:pt>
                <c:pt idx="301">
                  <c:v>-0.30288646446700002</c:v>
                </c:pt>
                <c:pt idx="302">
                  <c:v>-7.1681044997899998E-2</c:v>
                </c:pt>
                <c:pt idx="303">
                  <c:v>0.104199977772</c:v>
                </c:pt>
                <c:pt idx="304">
                  <c:v>9.6361223665899998E-2</c:v>
                </c:pt>
                <c:pt idx="305">
                  <c:v>3.2657930199599998E-2</c:v>
                </c:pt>
                <c:pt idx="306">
                  <c:v>-3.6121975626299999E-2</c:v>
                </c:pt>
                <c:pt idx="307">
                  <c:v>-3.7404051549799998E-2</c:v>
                </c:pt>
                <c:pt idx="308">
                  <c:v>-3.7934249114E-2</c:v>
                </c:pt>
                <c:pt idx="309">
                  <c:v>-3.9295185039299997E-2</c:v>
                </c:pt>
                <c:pt idx="310">
                  <c:v>-3.82478674028E-2</c:v>
                </c:pt>
                <c:pt idx="311">
                  <c:v>-5.3087119646199998E-2</c:v>
                </c:pt>
                <c:pt idx="312">
                  <c:v>-6.5623884751499998E-3</c:v>
                </c:pt>
                <c:pt idx="313">
                  <c:v>0.28357427565799997</c:v>
                </c:pt>
                <c:pt idx="314">
                  <c:v>0.441198842318</c:v>
                </c:pt>
                <c:pt idx="315">
                  <c:v>0.52692158946400003</c:v>
                </c:pt>
                <c:pt idx="316">
                  <c:v>0.54300410170799995</c:v>
                </c:pt>
                <c:pt idx="317">
                  <c:v>0.57146099643500003</c:v>
                </c:pt>
                <c:pt idx="318">
                  <c:v>0.62539339981300002</c:v>
                </c:pt>
                <c:pt idx="319">
                  <c:v>0.71371235019900003</c:v>
                </c:pt>
                <c:pt idx="320">
                  <c:v>0.761283935834</c:v>
                </c:pt>
                <c:pt idx="321">
                  <c:v>0.84405132429700003</c:v>
                </c:pt>
                <c:pt idx="322">
                  <c:v>1.0281877468</c:v>
                </c:pt>
                <c:pt idx="323">
                  <c:v>1.2976854497899999</c:v>
                </c:pt>
                <c:pt idx="324">
                  <c:v>1.53139580986</c:v>
                </c:pt>
                <c:pt idx="325">
                  <c:v>1.5149003506400001</c:v>
                </c:pt>
                <c:pt idx="326">
                  <c:v>1.4426972682500001</c:v>
                </c:pt>
                <c:pt idx="327">
                  <c:v>1.3217436447099999</c:v>
                </c:pt>
                <c:pt idx="328">
                  <c:v>1.18248000618</c:v>
                </c:pt>
                <c:pt idx="329">
                  <c:v>0.92867517577699998</c:v>
                </c:pt>
                <c:pt idx="330">
                  <c:v>0.79915843668999997</c:v>
                </c:pt>
                <c:pt idx="331">
                  <c:v>0.81596406358499995</c:v>
                </c:pt>
                <c:pt idx="332">
                  <c:v>0.81457216427800005</c:v>
                </c:pt>
                <c:pt idx="333">
                  <c:v>0.80776567796700005</c:v>
                </c:pt>
                <c:pt idx="334">
                  <c:v>0.80624399145600001</c:v>
                </c:pt>
                <c:pt idx="335">
                  <c:v>0.79566404741399999</c:v>
                </c:pt>
                <c:pt idx="336">
                  <c:v>0.78850603189199997</c:v>
                </c:pt>
                <c:pt idx="337">
                  <c:v>0.78285827901899996</c:v>
                </c:pt>
                <c:pt idx="338">
                  <c:v>0.70375384656600004</c:v>
                </c:pt>
                <c:pt idx="339">
                  <c:v>0.65605875684899995</c:v>
                </c:pt>
                <c:pt idx="340">
                  <c:v>0.52168506056700004</c:v>
                </c:pt>
                <c:pt idx="341">
                  <c:v>0.29934400493899999</c:v>
                </c:pt>
                <c:pt idx="342">
                  <c:v>0.14877936470700001</c:v>
                </c:pt>
                <c:pt idx="343">
                  <c:v>0.11783248713</c:v>
                </c:pt>
                <c:pt idx="344">
                  <c:v>0.116805803784</c:v>
                </c:pt>
                <c:pt idx="345">
                  <c:v>0.111591668087</c:v>
                </c:pt>
                <c:pt idx="346">
                  <c:v>0.107192762809</c:v>
                </c:pt>
                <c:pt idx="347">
                  <c:v>0.105069781298</c:v>
                </c:pt>
                <c:pt idx="348">
                  <c:v>0.103962425517</c:v>
                </c:pt>
                <c:pt idx="349">
                  <c:v>9.8820952269199999E-2</c:v>
                </c:pt>
                <c:pt idx="350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0.52336884960200003</c:v>
                </c:pt>
                <c:pt idx="2">
                  <c:v>0.46605012359100001</c:v>
                </c:pt>
                <c:pt idx="3">
                  <c:v>0.423265027397</c:v>
                </c:pt>
                <c:pt idx="4">
                  <c:v>0.440815362677</c:v>
                </c:pt>
                <c:pt idx="5">
                  <c:v>0.56746839184300002</c:v>
                </c:pt>
                <c:pt idx="6">
                  <c:v>0.73999455104400003</c:v>
                </c:pt>
                <c:pt idx="7">
                  <c:v>0.70995705671300002</c:v>
                </c:pt>
                <c:pt idx="8">
                  <c:v>0.68298129583900002</c:v>
                </c:pt>
                <c:pt idx="9">
                  <c:v>0.68889433801800004</c:v>
                </c:pt>
                <c:pt idx="10">
                  <c:v>0.69397479900299996</c:v>
                </c:pt>
                <c:pt idx="11">
                  <c:v>0.69701830522599995</c:v>
                </c:pt>
                <c:pt idx="12">
                  <c:v>0.699423136364</c:v>
                </c:pt>
                <c:pt idx="13">
                  <c:v>0.69821302550099995</c:v>
                </c:pt>
                <c:pt idx="14">
                  <c:v>0.69352352538899997</c:v>
                </c:pt>
                <c:pt idx="15">
                  <c:v>0.68617301524600005</c:v>
                </c:pt>
                <c:pt idx="16">
                  <c:v>0.67644085303599999</c:v>
                </c:pt>
                <c:pt idx="17">
                  <c:v>0.66437829329800002</c:v>
                </c:pt>
                <c:pt idx="18">
                  <c:v>0.65125005731399999</c:v>
                </c:pt>
                <c:pt idx="19">
                  <c:v>0.63762543167399999</c:v>
                </c:pt>
                <c:pt idx="20">
                  <c:v>0.62335611536799995</c:v>
                </c:pt>
                <c:pt idx="21">
                  <c:v>0.608501085251</c:v>
                </c:pt>
                <c:pt idx="22">
                  <c:v>0.59281322038700002</c:v>
                </c:pt>
                <c:pt idx="23">
                  <c:v>0.57760670684799997</c:v>
                </c:pt>
                <c:pt idx="24">
                  <c:v>0.56497273538899995</c:v>
                </c:pt>
                <c:pt idx="25">
                  <c:v>0.55502532690399997</c:v>
                </c:pt>
                <c:pt idx="26">
                  <c:v>0.54616993606899999</c:v>
                </c:pt>
                <c:pt idx="27">
                  <c:v>0.53070217436099998</c:v>
                </c:pt>
                <c:pt idx="28">
                  <c:v>0.51015547003899997</c:v>
                </c:pt>
                <c:pt idx="29">
                  <c:v>0.479037426416</c:v>
                </c:pt>
                <c:pt idx="30">
                  <c:v>0.41365989631900002</c:v>
                </c:pt>
                <c:pt idx="31">
                  <c:v>0.24786543731899999</c:v>
                </c:pt>
                <c:pt idx="32">
                  <c:v>0.14445683555399999</c:v>
                </c:pt>
                <c:pt idx="33">
                  <c:v>0.169734636661</c:v>
                </c:pt>
                <c:pt idx="34">
                  <c:v>0.277450443524</c:v>
                </c:pt>
                <c:pt idx="35">
                  <c:v>0.44356888187600002</c:v>
                </c:pt>
                <c:pt idx="36">
                  <c:v>0.40266937433400002</c:v>
                </c:pt>
                <c:pt idx="37">
                  <c:v>0.38080392849200001</c:v>
                </c:pt>
                <c:pt idx="38">
                  <c:v>0.35740516011200002</c:v>
                </c:pt>
                <c:pt idx="39">
                  <c:v>0.33998976339100001</c:v>
                </c:pt>
                <c:pt idx="40">
                  <c:v>0.32213785297199998</c:v>
                </c:pt>
                <c:pt idx="41">
                  <c:v>0.341625443709</c:v>
                </c:pt>
                <c:pt idx="42">
                  <c:v>0.33631336434999998</c:v>
                </c:pt>
                <c:pt idx="43">
                  <c:v>0.33550752734299999</c:v>
                </c:pt>
                <c:pt idx="44">
                  <c:v>0.32263289792299998</c:v>
                </c:pt>
                <c:pt idx="45">
                  <c:v>0.38023745298</c:v>
                </c:pt>
                <c:pt idx="46">
                  <c:v>0.46221577069600001</c:v>
                </c:pt>
                <c:pt idx="47">
                  <c:v>0.46702130261899999</c:v>
                </c:pt>
                <c:pt idx="48">
                  <c:v>0.44707164740700001</c:v>
                </c:pt>
                <c:pt idx="49">
                  <c:v>0.43067764301299999</c:v>
                </c:pt>
                <c:pt idx="50">
                  <c:v>0.34209940647100001</c:v>
                </c:pt>
                <c:pt idx="51">
                  <c:v>0.32114251050699999</c:v>
                </c:pt>
                <c:pt idx="52">
                  <c:v>0.335669216785</c:v>
                </c:pt>
                <c:pt idx="53">
                  <c:v>0.33742437552600002</c:v>
                </c:pt>
                <c:pt idx="54">
                  <c:v>0.33964713612899999</c:v>
                </c:pt>
                <c:pt idx="55">
                  <c:v>0.38177195909799999</c:v>
                </c:pt>
                <c:pt idx="56">
                  <c:v>0.467417832059</c:v>
                </c:pt>
                <c:pt idx="57">
                  <c:v>0.522696374006</c:v>
                </c:pt>
                <c:pt idx="58">
                  <c:v>0.53754594250599996</c:v>
                </c:pt>
                <c:pt idx="59">
                  <c:v>0.61953527965499999</c:v>
                </c:pt>
                <c:pt idx="60">
                  <c:v>0.71246398860299998</c:v>
                </c:pt>
                <c:pt idx="61">
                  <c:v>0.72958247898100004</c:v>
                </c:pt>
                <c:pt idx="62">
                  <c:v>0.80042855163500004</c:v>
                </c:pt>
                <c:pt idx="63">
                  <c:v>0.78290097297399996</c:v>
                </c:pt>
                <c:pt idx="64">
                  <c:v>0.84921805739800005</c:v>
                </c:pt>
                <c:pt idx="65">
                  <c:v>0.99305278688499998</c:v>
                </c:pt>
                <c:pt idx="66">
                  <c:v>0.99667007486900006</c:v>
                </c:pt>
                <c:pt idx="67">
                  <c:v>0.92639022547799998</c:v>
                </c:pt>
                <c:pt idx="68">
                  <c:v>0.82950073401400004</c:v>
                </c:pt>
                <c:pt idx="69">
                  <c:v>0.780647444079</c:v>
                </c:pt>
                <c:pt idx="70">
                  <c:v>0.73438815342200003</c:v>
                </c:pt>
                <c:pt idx="71">
                  <c:v>0.759041352246</c:v>
                </c:pt>
                <c:pt idx="72">
                  <c:v>0.76081239057000005</c:v>
                </c:pt>
                <c:pt idx="73">
                  <c:v>0.95331168416099998</c:v>
                </c:pt>
                <c:pt idx="74">
                  <c:v>0.96630775553899995</c:v>
                </c:pt>
                <c:pt idx="75">
                  <c:v>0.88542311135899998</c:v>
                </c:pt>
                <c:pt idx="76">
                  <c:v>0.89834340556299996</c:v>
                </c:pt>
                <c:pt idx="77">
                  <c:v>0.96224340951700005</c:v>
                </c:pt>
                <c:pt idx="78">
                  <c:v>1.0049678815600001</c:v>
                </c:pt>
                <c:pt idx="79">
                  <c:v>1.01479524265</c:v>
                </c:pt>
                <c:pt idx="80">
                  <c:v>1.0552733698500001</c:v>
                </c:pt>
                <c:pt idx="81">
                  <c:v>1.23451302951</c:v>
                </c:pt>
                <c:pt idx="82">
                  <c:v>1.46294489082</c:v>
                </c:pt>
                <c:pt idx="83">
                  <c:v>1.7076920310399999</c:v>
                </c:pt>
                <c:pt idx="84">
                  <c:v>1.9522939752399999</c:v>
                </c:pt>
                <c:pt idx="85">
                  <c:v>2.09013799968</c:v>
                </c:pt>
                <c:pt idx="86">
                  <c:v>2.17564214724</c:v>
                </c:pt>
                <c:pt idx="87">
                  <c:v>2.2800353361400001</c:v>
                </c:pt>
                <c:pt idx="88">
                  <c:v>2.3517880637399999</c:v>
                </c:pt>
                <c:pt idx="89">
                  <c:v>2.4073185649700002</c:v>
                </c:pt>
                <c:pt idx="90">
                  <c:v>2.4469262167600001</c:v>
                </c:pt>
                <c:pt idx="91">
                  <c:v>2.4735080093200001</c:v>
                </c:pt>
                <c:pt idx="92">
                  <c:v>2.4908681289899999</c:v>
                </c:pt>
                <c:pt idx="93">
                  <c:v>2.5071499839800002</c:v>
                </c:pt>
                <c:pt idx="94">
                  <c:v>2.5536350402200001</c:v>
                </c:pt>
                <c:pt idx="95">
                  <c:v>2.5445644415699999</c:v>
                </c:pt>
                <c:pt idx="96">
                  <c:v>2.4170363238800001</c:v>
                </c:pt>
                <c:pt idx="97">
                  <c:v>2.3663302527500001</c:v>
                </c:pt>
                <c:pt idx="98">
                  <c:v>2.38986944492</c:v>
                </c:pt>
                <c:pt idx="99">
                  <c:v>2.3972410744200001</c:v>
                </c:pt>
                <c:pt idx="100">
                  <c:v>2.3946209612299998</c:v>
                </c:pt>
                <c:pt idx="101">
                  <c:v>2.3993534788600002</c:v>
                </c:pt>
                <c:pt idx="102">
                  <c:v>2.3990260656000002</c:v>
                </c:pt>
                <c:pt idx="103">
                  <c:v>2.3896669618900002</c:v>
                </c:pt>
                <c:pt idx="104">
                  <c:v>2.3900539248800001</c:v>
                </c:pt>
                <c:pt idx="105">
                  <c:v>2.3869632870299999</c:v>
                </c:pt>
                <c:pt idx="106">
                  <c:v>2.40053885796</c:v>
                </c:pt>
                <c:pt idx="107">
                  <c:v>2.3986125274800001</c:v>
                </c:pt>
                <c:pt idx="108">
                  <c:v>2.3943114260699998</c:v>
                </c:pt>
                <c:pt idx="109">
                  <c:v>2.3912609315900002</c:v>
                </c:pt>
                <c:pt idx="110">
                  <c:v>2.4002173236100002</c:v>
                </c:pt>
                <c:pt idx="111">
                  <c:v>2.4273085019399998</c:v>
                </c:pt>
                <c:pt idx="112">
                  <c:v>2.5770299583299998</c:v>
                </c:pt>
                <c:pt idx="113">
                  <c:v>2.7809874669500001</c:v>
                </c:pt>
                <c:pt idx="114">
                  <c:v>2.9818754113099999</c:v>
                </c:pt>
                <c:pt idx="115">
                  <c:v>3.0945475558600002</c:v>
                </c:pt>
                <c:pt idx="116">
                  <c:v>3.1186545961599998</c:v>
                </c:pt>
                <c:pt idx="117">
                  <c:v>3.1343944723199999</c:v>
                </c:pt>
                <c:pt idx="118">
                  <c:v>3.1497510693900002</c:v>
                </c:pt>
                <c:pt idx="119">
                  <c:v>3.1646978941800001</c:v>
                </c:pt>
                <c:pt idx="120">
                  <c:v>3.17892348062</c:v>
                </c:pt>
                <c:pt idx="121">
                  <c:v>3.1898296992200001</c:v>
                </c:pt>
                <c:pt idx="122">
                  <c:v>3.1994865842400002</c:v>
                </c:pt>
                <c:pt idx="123">
                  <c:v>3.2119872296500001</c:v>
                </c:pt>
                <c:pt idx="124">
                  <c:v>3.2249472187800001</c:v>
                </c:pt>
                <c:pt idx="125">
                  <c:v>3.2294811248699999</c:v>
                </c:pt>
                <c:pt idx="126">
                  <c:v>3.2364725390800002</c:v>
                </c:pt>
                <c:pt idx="127">
                  <c:v>3.2521433490199998</c:v>
                </c:pt>
                <c:pt idx="128">
                  <c:v>3.2682361113999998</c:v>
                </c:pt>
                <c:pt idx="129">
                  <c:v>3.2845325439300002</c:v>
                </c:pt>
                <c:pt idx="130">
                  <c:v>3.30127202725</c:v>
                </c:pt>
                <c:pt idx="131">
                  <c:v>3.31829082478</c:v>
                </c:pt>
                <c:pt idx="132">
                  <c:v>3.29581017819</c:v>
                </c:pt>
                <c:pt idx="133">
                  <c:v>3.2132193132400002</c:v>
                </c:pt>
                <c:pt idx="134">
                  <c:v>3.2305205735999998</c:v>
                </c:pt>
                <c:pt idx="135">
                  <c:v>3.2474024949400002</c:v>
                </c:pt>
                <c:pt idx="136">
                  <c:v>3.2636399654699999</c:v>
                </c:pt>
                <c:pt idx="137">
                  <c:v>3.2798226158300001</c:v>
                </c:pt>
                <c:pt idx="138">
                  <c:v>3.2961011925600001</c:v>
                </c:pt>
                <c:pt idx="139">
                  <c:v>3.23521931801</c:v>
                </c:pt>
                <c:pt idx="140">
                  <c:v>3.2221782617999999</c:v>
                </c:pt>
                <c:pt idx="141">
                  <c:v>3.2370829859499999</c:v>
                </c:pt>
                <c:pt idx="142">
                  <c:v>3.24222317047</c:v>
                </c:pt>
                <c:pt idx="143">
                  <c:v>3.2496206297899999</c:v>
                </c:pt>
                <c:pt idx="144">
                  <c:v>3.1692002345199999</c:v>
                </c:pt>
                <c:pt idx="145">
                  <c:v>3.0029193905699998</c:v>
                </c:pt>
                <c:pt idx="146">
                  <c:v>2.92039751139</c:v>
                </c:pt>
                <c:pt idx="147">
                  <c:v>2.9191981789399999</c:v>
                </c:pt>
                <c:pt idx="148">
                  <c:v>2.92410584327</c:v>
                </c:pt>
                <c:pt idx="149">
                  <c:v>2.9313628546500001</c:v>
                </c:pt>
                <c:pt idx="150">
                  <c:v>2.9616470182999999</c:v>
                </c:pt>
                <c:pt idx="151">
                  <c:v>2.98124216126</c:v>
                </c:pt>
                <c:pt idx="152">
                  <c:v>2.9875596731699998</c:v>
                </c:pt>
                <c:pt idx="153">
                  <c:v>2.9448589406900001</c:v>
                </c:pt>
                <c:pt idx="154">
                  <c:v>2.8738646005100001</c:v>
                </c:pt>
                <c:pt idx="155">
                  <c:v>2.8141097935100001</c:v>
                </c:pt>
                <c:pt idx="156">
                  <c:v>2.8152792013300001</c:v>
                </c:pt>
                <c:pt idx="157">
                  <c:v>2.9079689974999998</c:v>
                </c:pt>
                <c:pt idx="158">
                  <c:v>3.0638402719600002</c:v>
                </c:pt>
                <c:pt idx="159">
                  <c:v>3.2373296849500002</c:v>
                </c:pt>
                <c:pt idx="160">
                  <c:v>3.4215354629600001</c:v>
                </c:pt>
                <c:pt idx="161">
                  <c:v>3.6119665168499999</c:v>
                </c:pt>
                <c:pt idx="162">
                  <c:v>3.8092888717900002</c:v>
                </c:pt>
                <c:pt idx="163">
                  <c:v>4.0143972323400003</c:v>
                </c:pt>
                <c:pt idx="164">
                  <c:v>4.2169333566300002</c:v>
                </c:pt>
                <c:pt idx="165">
                  <c:v>4.4301990657400001</c:v>
                </c:pt>
                <c:pt idx="166">
                  <c:v>4.65040864832</c:v>
                </c:pt>
                <c:pt idx="167">
                  <c:v>4.8735290452599997</c:v>
                </c:pt>
                <c:pt idx="168">
                  <c:v>5.1012791742200001</c:v>
                </c:pt>
                <c:pt idx="169">
                  <c:v>5.3284842795999996</c:v>
                </c:pt>
                <c:pt idx="170">
                  <c:v>5.5594918755</c:v>
                </c:pt>
                <c:pt idx="171">
                  <c:v>5.7898591248900004</c:v>
                </c:pt>
                <c:pt idx="172">
                  <c:v>5.8234595657000003</c:v>
                </c:pt>
                <c:pt idx="173">
                  <c:v>5.8237596872799999</c:v>
                </c:pt>
                <c:pt idx="174">
                  <c:v>5.8226356898600002</c:v>
                </c:pt>
                <c:pt idx="175">
                  <c:v>5.8214002376899998</c:v>
                </c:pt>
                <c:pt idx="176">
                  <c:v>5.8192117332900004</c:v>
                </c:pt>
                <c:pt idx="177">
                  <c:v>5.8179647931399998</c:v>
                </c:pt>
                <c:pt idx="178">
                  <c:v>5.81724741758</c:v>
                </c:pt>
                <c:pt idx="179">
                  <c:v>5.8050833254300001</c:v>
                </c:pt>
                <c:pt idx="180">
                  <c:v>5.6216513916400004</c:v>
                </c:pt>
                <c:pt idx="181">
                  <c:v>5.52291793883</c:v>
                </c:pt>
                <c:pt idx="182">
                  <c:v>5.6163806403100001</c:v>
                </c:pt>
                <c:pt idx="183">
                  <c:v>5.7184521249199998</c:v>
                </c:pt>
                <c:pt idx="184">
                  <c:v>5.78882952877</c:v>
                </c:pt>
                <c:pt idx="185">
                  <c:v>5.8253625789500001</c:v>
                </c:pt>
                <c:pt idx="186">
                  <c:v>5.8170340619700003</c:v>
                </c:pt>
                <c:pt idx="187">
                  <c:v>5.8123503553500004</c:v>
                </c:pt>
                <c:pt idx="188">
                  <c:v>5.8089350182699997</c:v>
                </c:pt>
                <c:pt idx="189">
                  <c:v>5.8093453973500004</c:v>
                </c:pt>
                <c:pt idx="190">
                  <c:v>5.8078919468399999</c:v>
                </c:pt>
                <c:pt idx="191">
                  <c:v>5.8068985244700002</c:v>
                </c:pt>
                <c:pt idx="192">
                  <c:v>5.8037693805300004</c:v>
                </c:pt>
                <c:pt idx="193">
                  <c:v>5.8245581295099997</c:v>
                </c:pt>
                <c:pt idx="194">
                  <c:v>5.85801292895</c:v>
                </c:pt>
                <c:pt idx="195">
                  <c:v>5.8910262922000003</c:v>
                </c:pt>
                <c:pt idx="196">
                  <c:v>6.0490546901300002</c:v>
                </c:pt>
                <c:pt idx="197">
                  <c:v>6.2626554358400002</c:v>
                </c:pt>
                <c:pt idx="198">
                  <c:v>6.3702579259499998</c:v>
                </c:pt>
                <c:pt idx="199">
                  <c:v>6.4505684565400001</c:v>
                </c:pt>
                <c:pt idx="200">
                  <c:v>6.6336084512299998</c:v>
                </c:pt>
                <c:pt idx="201">
                  <c:v>6.8009752055500003</c:v>
                </c:pt>
                <c:pt idx="202">
                  <c:v>6.8596742909500001</c:v>
                </c:pt>
                <c:pt idx="203">
                  <c:v>6.8858748408299997</c:v>
                </c:pt>
                <c:pt idx="204">
                  <c:v>6.9523754768500003</c:v>
                </c:pt>
                <c:pt idx="205">
                  <c:v>7.1476316049199999</c:v>
                </c:pt>
                <c:pt idx="206">
                  <c:v>7.3408730710799999</c:v>
                </c:pt>
                <c:pt idx="207">
                  <c:v>7.5181496582899996</c:v>
                </c:pt>
                <c:pt idx="208">
                  <c:v>7.6789590859399999</c:v>
                </c:pt>
                <c:pt idx="209">
                  <c:v>7.8099896709300003</c:v>
                </c:pt>
                <c:pt idx="210">
                  <c:v>7.8867278567200003</c:v>
                </c:pt>
                <c:pt idx="211">
                  <c:v>7.8921790501000002</c:v>
                </c:pt>
                <c:pt idx="212">
                  <c:v>7.8441284054700002</c:v>
                </c:pt>
                <c:pt idx="213">
                  <c:v>7.7751911356100001</c:v>
                </c:pt>
                <c:pt idx="214">
                  <c:v>7.7004746477200001</c:v>
                </c:pt>
                <c:pt idx="215">
                  <c:v>7.6289164010099997</c:v>
                </c:pt>
                <c:pt idx="216">
                  <c:v>7.5694865946699998</c:v>
                </c:pt>
                <c:pt idx="217">
                  <c:v>7.5212296891300001</c:v>
                </c:pt>
                <c:pt idx="218">
                  <c:v>7.4774473708400002</c:v>
                </c:pt>
                <c:pt idx="219">
                  <c:v>7.4386500878700001</c:v>
                </c:pt>
                <c:pt idx="220">
                  <c:v>7.42272972536</c:v>
                </c:pt>
                <c:pt idx="221">
                  <c:v>7.4723365491899996</c:v>
                </c:pt>
                <c:pt idx="222">
                  <c:v>7.6322454852100003</c:v>
                </c:pt>
                <c:pt idx="223">
                  <c:v>7.7637560526599998</c:v>
                </c:pt>
                <c:pt idx="224">
                  <c:v>7.8201825449799998</c:v>
                </c:pt>
                <c:pt idx="225">
                  <c:v>7.8375292240099999</c:v>
                </c:pt>
                <c:pt idx="226">
                  <c:v>7.8507923589399997</c:v>
                </c:pt>
                <c:pt idx="227">
                  <c:v>7.8670867513999996</c:v>
                </c:pt>
                <c:pt idx="228">
                  <c:v>7.8871907221699997</c:v>
                </c:pt>
                <c:pt idx="229">
                  <c:v>7.90323162432</c:v>
                </c:pt>
                <c:pt idx="230">
                  <c:v>7.8942549980600001</c:v>
                </c:pt>
                <c:pt idx="231">
                  <c:v>7.85066312888</c:v>
                </c:pt>
                <c:pt idx="232">
                  <c:v>7.7845228709500001</c:v>
                </c:pt>
                <c:pt idx="233">
                  <c:v>7.7072364046299997</c:v>
                </c:pt>
                <c:pt idx="234">
                  <c:v>7.6193505584899999</c:v>
                </c:pt>
                <c:pt idx="235">
                  <c:v>7.5162992718900004</c:v>
                </c:pt>
                <c:pt idx="236">
                  <c:v>7.3998865179899997</c:v>
                </c:pt>
                <c:pt idx="237">
                  <c:v>7.2710422582399996</c:v>
                </c:pt>
                <c:pt idx="238">
                  <c:v>7.1252583401800003</c:v>
                </c:pt>
                <c:pt idx="239">
                  <c:v>6.96152606292</c:v>
                </c:pt>
                <c:pt idx="240">
                  <c:v>6.7806395297100002</c:v>
                </c:pt>
                <c:pt idx="241">
                  <c:v>6.58832480431</c:v>
                </c:pt>
                <c:pt idx="242">
                  <c:v>6.3882947387</c:v>
                </c:pt>
                <c:pt idx="243">
                  <c:v>6.2129441013099997</c:v>
                </c:pt>
                <c:pt idx="244">
                  <c:v>6.128305332</c:v>
                </c:pt>
                <c:pt idx="245">
                  <c:v>5.9977138068600002</c:v>
                </c:pt>
                <c:pt idx="246">
                  <c:v>5.96178384154</c:v>
                </c:pt>
                <c:pt idx="247">
                  <c:v>5.95020734606</c:v>
                </c:pt>
                <c:pt idx="248">
                  <c:v>5.9451843068599999</c:v>
                </c:pt>
                <c:pt idx="249">
                  <c:v>5.9195062081499996</c:v>
                </c:pt>
                <c:pt idx="250">
                  <c:v>5.7815268236600001</c:v>
                </c:pt>
                <c:pt idx="251">
                  <c:v>5.64755209557</c:v>
                </c:pt>
                <c:pt idx="252">
                  <c:v>5.5399088146800004</c:v>
                </c:pt>
                <c:pt idx="253">
                  <c:v>5.4508930018499999</c:v>
                </c:pt>
                <c:pt idx="254">
                  <c:v>5.4171144633699999</c:v>
                </c:pt>
                <c:pt idx="255">
                  <c:v>5.4275779700599998</c:v>
                </c:pt>
                <c:pt idx="256">
                  <c:v>5.4307179472999998</c:v>
                </c:pt>
                <c:pt idx="257">
                  <c:v>5.4367146000200002</c:v>
                </c:pt>
                <c:pt idx="258">
                  <c:v>5.44015301646</c:v>
                </c:pt>
                <c:pt idx="259">
                  <c:v>5.44411496736</c:v>
                </c:pt>
                <c:pt idx="260">
                  <c:v>5.4520956942399996</c:v>
                </c:pt>
                <c:pt idx="261">
                  <c:v>5.4557637621600001</c:v>
                </c:pt>
                <c:pt idx="262">
                  <c:v>5.4545540357400002</c:v>
                </c:pt>
                <c:pt idx="263">
                  <c:v>5.4415278311000002</c:v>
                </c:pt>
                <c:pt idx="264">
                  <c:v>5.3879455150300002</c:v>
                </c:pt>
                <c:pt idx="265">
                  <c:v>5.3024800329200001</c:v>
                </c:pt>
                <c:pt idx="266">
                  <c:v>5.2641055099500003</c:v>
                </c:pt>
                <c:pt idx="267">
                  <c:v>5.2455331513800001</c:v>
                </c:pt>
                <c:pt idx="268">
                  <c:v>5.2177859591200004</c:v>
                </c:pt>
                <c:pt idx="269">
                  <c:v>5.1549654803399996</c:v>
                </c:pt>
                <c:pt idx="270">
                  <c:v>5.1154808644100003</c:v>
                </c:pt>
                <c:pt idx="271">
                  <c:v>5.0946216981000001</c:v>
                </c:pt>
                <c:pt idx="272">
                  <c:v>5.0873395816100002</c:v>
                </c:pt>
                <c:pt idx="273">
                  <c:v>5.1005496463300002</c:v>
                </c:pt>
                <c:pt idx="274">
                  <c:v>5.1170221964399998</c:v>
                </c:pt>
                <c:pt idx="275">
                  <c:v>5.0885962018199997</c:v>
                </c:pt>
                <c:pt idx="276">
                  <c:v>4.9335964196599997</c:v>
                </c:pt>
                <c:pt idx="277">
                  <c:v>4.74338334766</c:v>
                </c:pt>
                <c:pt idx="278">
                  <c:v>4.54311973086</c:v>
                </c:pt>
                <c:pt idx="279">
                  <c:v>4.3407642513200004</c:v>
                </c:pt>
                <c:pt idx="280">
                  <c:v>4.1888157415</c:v>
                </c:pt>
                <c:pt idx="281">
                  <c:v>3.9782227474999998</c:v>
                </c:pt>
                <c:pt idx="282">
                  <c:v>3.7367054772600001</c:v>
                </c:pt>
                <c:pt idx="283">
                  <c:v>3.5777913525699998</c:v>
                </c:pt>
                <c:pt idx="284">
                  <c:v>3.47920439501</c:v>
                </c:pt>
                <c:pt idx="285">
                  <c:v>3.3780886479699999</c:v>
                </c:pt>
                <c:pt idx="286">
                  <c:v>3.2484324822800001</c:v>
                </c:pt>
                <c:pt idx="287">
                  <c:v>3.0950204729699999</c:v>
                </c:pt>
                <c:pt idx="288">
                  <c:v>2.9328000318799998</c:v>
                </c:pt>
                <c:pt idx="289">
                  <c:v>2.7866846935199998</c:v>
                </c:pt>
                <c:pt idx="290">
                  <c:v>2.6744643604</c:v>
                </c:pt>
                <c:pt idx="291">
                  <c:v>2.6736766029300001</c:v>
                </c:pt>
                <c:pt idx="292">
                  <c:v>2.6703690130700002</c:v>
                </c:pt>
                <c:pt idx="293">
                  <c:v>2.6639299477699998</c:v>
                </c:pt>
                <c:pt idx="294">
                  <c:v>2.6625752403199998</c:v>
                </c:pt>
                <c:pt idx="295">
                  <c:v>2.6010308913700002</c:v>
                </c:pt>
                <c:pt idx="296">
                  <c:v>2.4733593594699999</c:v>
                </c:pt>
                <c:pt idx="297">
                  <c:v>2.4757472672</c:v>
                </c:pt>
                <c:pt idx="298">
                  <c:v>2.5291968812999999</c:v>
                </c:pt>
                <c:pt idx="299">
                  <c:v>2.5738649204900002</c:v>
                </c:pt>
                <c:pt idx="300">
                  <c:v>2.5673386607099999</c:v>
                </c:pt>
                <c:pt idx="301">
                  <c:v>2.5654626304199999</c:v>
                </c:pt>
                <c:pt idx="302">
                  <c:v>2.6340780741800001</c:v>
                </c:pt>
                <c:pt idx="303">
                  <c:v>2.6118121373799998</c:v>
                </c:pt>
                <c:pt idx="304">
                  <c:v>2.4969996014800002</c:v>
                </c:pt>
                <c:pt idx="305">
                  <c:v>2.3233350080399999</c:v>
                </c:pt>
                <c:pt idx="306">
                  <c:v>2.3083784487500001</c:v>
                </c:pt>
                <c:pt idx="307">
                  <c:v>2.3069347960600002</c:v>
                </c:pt>
                <c:pt idx="308">
                  <c:v>2.2961802414900001</c:v>
                </c:pt>
                <c:pt idx="309">
                  <c:v>2.2712830668000001</c:v>
                </c:pt>
                <c:pt idx="310">
                  <c:v>2.2650395338</c:v>
                </c:pt>
                <c:pt idx="311">
                  <c:v>2.3696804043699999</c:v>
                </c:pt>
                <c:pt idx="312">
                  <c:v>2.47285556891</c:v>
                </c:pt>
                <c:pt idx="313">
                  <c:v>2.6381680741600002</c:v>
                </c:pt>
                <c:pt idx="314">
                  <c:v>2.6608764632900002</c:v>
                </c:pt>
                <c:pt idx="315">
                  <c:v>2.5596405178200001</c:v>
                </c:pt>
                <c:pt idx="316">
                  <c:v>2.5201958621</c:v>
                </c:pt>
                <c:pt idx="317">
                  <c:v>2.4865668312600002</c:v>
                </c:pt>
                <c:pt idx="318">
                  <c:v>2.4208250929999999</c:v>
                </c:pt>
                <c:pt idx="319">
                  <c:v>2.3546706038999998</c:v>
                </c:pt>
                <c:pt idx="320">
                  <c:v>2.3573893055999999</c:v>
                </c:pt>
                <c:pt idx="321">
                  <c:v>2.3563156832100001</c:v>
                </c:pt>
                <c:pt idx="322">
                  <c:v>2.3698352758799999</c:v>
                </c:pt>
                <c:pt idx="323">
                  <c:v>2.3891907593499999</c:v>
                </c:pt>
                <c:pt idx="324">
                  <c:v>2.3941952868</c:v>
                </c:pt>
                <c:pt idx="325">
                  <c:v>2.4441382759799999</c:v>
                </c:pt>
                <c:pt idx="326">
                  <c:v>2.4046205996499999</c:v>
                </c:pt>
                <c:pt idx="327">
                  <c:v>2.3594497326899999</c:v>
                </c:pt>
                <c:pt idx="328">
                  <c:v>2.37881859736</c:v>
                </c:pt>
                <c:pt idx="329">
                  <c:v>2.3624283423999999</c:v>
                </c:pt>
                <c:pt idx="330">
                  <c:v>2.3627531992400002</c:v>
                </c:pt>
                <c:pt idx="331">
                  <c:v>2.3643929202499998</c:v>
                </c:pt>
                <c:pt idx="332">
                  <c:v>2.3643693085700002</c:v>
                </c:pt>
                <c:pt idx="333">
                  <c:v>2.3634199423700002</c:v>
                </c:pt>
                <c:pt idx="334">
                  <c:v>2.3627583041600002</c:v>
                </c:pt>
                <c:pt idx="335">
                  <c:v>2.36091553821</c:v>
                </c:pt>
                <c:pt idx="336">
                  <c:v>2.3603650548799999</c:v>
                </c:pt>
                <c:pt idx="337">
                  <c:v>2.35975417561</c:v>
                </c:pt>
                <c:pt idx="338">
                  <c:v>2.3594145211100002</c:v>
                </c:pt>
                <c:pt idx="339">
                  <c:v>2.38045144681</c:v>
                </c:pt>
                <c:pt idx="340">
                  <c:v>2.3443856594499999</c:v>
                </c:pt>
                <c:pt idx="341">
                  <c:v>2.17078313238</c:v>
                </c:pt>
                <c:pt idx="342">
                  <c:v>1.9188403787399999</c:v>
                </c:pt>
                <c:pt idx="343">
                  <c:v>1.6558039444199999</c:v>
                </c:pt>
                <c:pt idx="344">
                  <c:v>1.3953883249000001</c:v>
                </c:pt>
                <c:pt idx="345">
                  <c:v>1.13087963127</c:v>
                </c:pt>
                <c:pt idx="346">
                  <c:v>0.86728133679499997</c:v>
                </c:pt>
                <c:pt idx="347">
                  <c:v>0.60209924935699999</c:v>
                </c:pt>
                <c:pt idx="348">
                  <c:v>0.33317143501800001</c:v>
                </c:pt>
                <c:pt idx="349">
                  <c:v>0.11130663001</c:v>
                </c:pt>
                <c:pt idx="350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trajectory'!$G$2:$G$342</c:f>
              <c:numCache>
                <c:formatCode>General</c:formatCode>
                <c:ptCount val="341"/>
                <c:pt idx="0">
                  <c:v>5.4168037502634797E-2</c:v>
                </c:pt>
                <c:pt idx="1">
                  <c:v>3.8503382642541308E-2</c:v>
                </c:pt>
                <c:pt idx="2">
                  <c:v>9.1944516770562715E-2</c:v>
                </c:pt>
                <c:pt idx="3">
                  <c:v>0.11543822620403098</c:v>
                </c:pt>
                <c:pt idx="4">
                  <c:v>9.5759505251812593E-2</c:v>
                </c:pt>
                <c:pt idx="5">
                  <c:v>8.8916408549863254E-2</c:v>
                </c:pt>
                <c:pt idx="6">
                  <c:v>8.4464679809909127E-2</c:v>
                </c:pt>
                <c:pt idx="7">
                  <c:v>0.11494516779734368</c:v>
                </c:pt>
                <c:pt idx="8">
                  <c:v>9.1418900806756978E-2</c:v>
                </c:pt>
                <c:pt idx="9">
                  <c:v>0.11027847703359692</c:v>
                </c:pt>
                <c:pt idx="10">
                  <c:v>0.20184276072203491</c:v>
                </c:pt>
                <c:pt idx="11">
                  <c:v>0.11237262406681273</c:v>
                </c:pt>
                <c:pt idx="12">
                  <c:v>8.9691614920289375E-2</c:v>
                </c:pt>
                <c:pt idx="13">
                  <c:v>9.0413829226603071E-2</c:v>
                </c:pt>
                <c:pt idx="14">
                  <c:v>9.3370571791672047E-2</c:v>
                </c:pt>
                <c:pt idx="15">
                  <c:v>9.6969616294619879E-2</c:v>
                </c:pt>
                <c:pt idx="16">
                  <c:v>0.10132034707277369</c:v>
                </c:pt>
                <c:pt idx="17">
                  <c:v>0.10526925711119098</c:v>
                </c:pt>
                <c:pt idx="18">
                  <c:v>0.1097516284900967</c:v>
                </c:pt>
                <c:pt idx="19">
                  <c:v>0.11379158447892333</c:v>
                </c:pt>
                <c:pt idx="20">
                  <c:v>0.11727653777762251</c:v>
                </c:pt>
                <c:pt idx="21">
                  <c:v>0.12070629892421623</c:v>
                </c:pt>
                <c:pt idx="22">
                  <c:v>0.12246585643804478</c:v>
                </c:pt>
                <c:pt idx="23">
                  <c:v>0.12316455881189561</c:v>
                </c:pt>
                <c:pt idx="24">
                  <c:v>0.12140907781167318</c:v>
                </c:pt>
                <c:pt idx="25">
                  <c:v>0.11841803652716536</c:v>
                </c:pt>
                <c:pt idx="26">
                  <c:v>0.11722243306604894</c:v>
                </c:pt>
                <c:pt idx="27">
                  <c:v>0.20872886298108193</c:v>
                </c:pt>
                <c:pt idx="28">
                  <c:v>0.22677688573422045</c:v>
                </c:pt>
                <c:pt idx="29">
                  <c:v>0.1375844455198334</c:v>
                </c:pt>
                <c:pt idx="30">
                  <c:v>0.11694239814733931</c:v>
                </c:pt>
                <c:pt idx="31">
                  <c:v>0.12456219521629808</c:v>
                </c:pt>
                <c:pt idx="32">
                  <c:v>0.12830128315107125</c:v>
                </c:pt>
                <c:pt idx="33">
                  <c:v>0.12913076036515508</c:v>
                </c:pt>
                <c:pt idx="34">
                  <c:v>0.19051999031850508</c:v>
                </c:pt>
                <c:pt idx="35">
                  <c:v>0.12345857221348921</c:v>
                </c:pt>
                <c:pt idx="36">
                  <c:v>0.20999801825973813</c:v>
                </c:pt>
                <c:pt idx="37">
                  <c:v>0.18297655422690851</c:v>
                </c:pt>
                <c:pt idx="38">
                  <c:v>0.11886621040249112</c:v>
                </c:pt>
                <c:pt idx="39">
                  <c:v>0.20012830584470576</c:v>
                </c:pt>
                <c:pt idx="40">
                  <c:v>0.19918525425000899</c:v>
                </c:pt>
                <c:pt idx="41">
                  <c:v>0.12840743313924818</c:v>
                </c:pt>
                <c:pt idx="42">
                  <c:v>0.20088084006883866</c:v>
                </c:pt>
                <c:pt idx="43">
                  <c:v>0.12550026579443885</c:v>
                </c:pt>
                <c:pt idx="44">
                  <c:v>0.11296763795039655</c:v>
                </c:pt>
                <c:pt idx="45">
                  <c:v>0.106878460905939</c:v>
                </c:pt>
                <c:pt idx="46">
                  <c:v>0.10890931295632567</c:v>
                </c:pt>
                <c:pt idx="47">
                  <c:v>9.6796272428036012E-2</c:v>
                </c:pt>
                <c:pt idx="48">
                  <c:v>0.13310405322646268</c:v>
                </c:pt>
                <c:pt idx="49">
                  <c:v>9.4622963067946486E-2</c:v>
                </c:pt>
                <c:pt idx="50">
                  <c:v>3.8246608476403487E-2</c:v>
                </c:pt>
                <c:pt idx="51">
                  <c:v>1.3207222862110735E-2</c:v>
                </c:pt>
                <c:pt idx="52">
                  <c:v>5.1116285446226151E-2</c:v>
                </c:pt>
                <c:pt idx="53">
                  <c:v>2.9652638830490075E-2</c:v>
                </c:pt>
                <c:pt idx="54">
                  <c:v>4.0898870493315309E-2</c:v>
                </c:pt>
                <c:pt idx="55">
                  <c:v>1.9190013379173365E-2</c:v>
                </c:pt>
                <c:pt idx="56">
                  <c:v>5.1956184601711919E-3</c:v>
                </c:pt>
                <c:pt idx="57">
                  <c:v>4.8063743640147982E-2</c:v>
                </c:pt>
                <c:pt idx="58">
                  <c:v>9.2284309157762978E-2</c:v>
                </c:pt>
                <c:pt idx="59">
                  <c:v>0.15417881102905223</c:v>
                </c:pt>
                <c:pt idx="60">
                  <c:v>0.22047266384357034</c:v>
                </c:pt>
                <c:pt idx="61">
                  <c:v>0.12690189968034976</c:v>
                </c:pt>
                <c:pt idx="62">
                  <c:v>3.4707423014287864E-2</c:v>
                </c:pt>
                <c:pt idx="63">
                  <c:v>2.5520408325010513E-2</c:v>
                </c:pt>
                <c:pt idx="64">
                  <c:v>7.7139639527905812E-2</c:v>
                </c:pt>
                <c:pt idx="65">
                  <c:v>0.19196087139333637</c:v>
                </c:pt>
                <c:pt idx="66">
                  <c:v>2.626380234402198E-2</c:v>
                </c:pt>
                <c:pt idx="67">
                  <c:v>3.4800517115206708E-2</c:v>
                </c:pt>
                <c:pt idx="68">
                  <c:v>9.1482318532734697E-2</c:v>
                </c:pt>
                <c:pt idx="69">
                  <c:v>6.9575184939108373E-2</c:v>
                </c:pt>
                <c:pt idx="70">
                  <c:v>9.3478223762001975E-2</c:v>
                </c:pt>
                <c:pt idx="71">
                  <c:v>9.0607457748641027E-2</c:v>
                </c:pt>
                <c:pt idx="72">
                  <c:v>0.15830430015877234</c:v>
                </c:pt>
                <c:pt idx="73">
                  <c:v>0.16973344696011816</c:v>
                </c:pt>
                <c:pt idx="74">
                  <c:v>9.9042222170844907E-2</c:v>
                </c:pt>
                <c:pt idx="75">
                  <c:v>5.1333141665352758E-2</c:v>
                </c:pt>
                <c:pt idx="76">
                  <c:v>7.5724710663434586E-2</c:v>
                </c:pt>
                <c:pt idx="77">
                  <c:v>8.1155849346389891E-2</c:v>
                </c:pt>
                <c:pt idx="78">
                  <c:v>3.7599907582768072E-2</c:v>
                </c:pt>
                <c:pt idx="79">
                  <c:v>3.1745760966885403E-2</c:v>
                </c:pt>
                <c:pt idx="80">
                  <c:v>3.3037392969408115E-2</c:v>
                </c:pt>
                <c:pt idx="81">
                  <c:v>1.9790231459656343E-2</c:v>
                </c:pt>
                <c:pt idx="82">
                  <c:v>1.9348305619264143E-2</c:v>
                </c:pt>
                <c:pt idx="83">
                  <c:v>2.1550814524094429E-2</c:v>
                </c:pt>
                <c:pt idx="84">
                  <c:v>9.0108244710811469E-3</c:v>
                </c:pt>
                <c:pt idx="85">
                  <c:v>2.5724056367053313E-2</c:v>
                </c:pt>
                <c:pt idx="86">
                  <c:v>4.9948498053020152E-3</c:v>
                </c:pt>
                <c:pt idx="87">
                  <c:v>2.1823655977886436E-2</c:v>
                </c:pt>
                <c:pt idx="88">
                  <c:v>8.2257033930507317E-3</c:v>
                </c:pt>
                <c:pt idx="89">
                  <c:v>8.6237889786338062E-3</c:v>
                </c:pt>
                <c:pt idx="90">
                  <c:v>6.5210732190039145E-3</c:v>
                </c:pt>
                <c:pt idx="91">
                  <c:v>4.8084640409962187E-3</c:v>
                </c:pt>
                <c:pt idx="92">
                  <c:v>4.5778133244603891E-3</c:v>
                </c:pt>
                <c:pt idx="93">
                  <c:v>1.005648054361663E-2</c:v>
                </c:pt>
                <c:pt idx="94">
                  <c:v>1.5885123332939399E-2</c:v>
                </c:pt>
                <c:pt idx="95">
                  <c:v>1.3156009121850609E-2</c:v>
                </c:pt>
                <c:pt idx="96">
                  <c:v>2.0161373070780586E-3</c:v>
                </c:pt>
                <c:pt idx="97">
                  <c:v>1.8132052339481231E-4</c:v>
                </c:pt>
                <c:pt idx="98">
                  <c:v>1.7665090485431301E-2</c:v>
                </c:pt>
                <c:pt idx="99">
                  <c:v>1.5241375218451703E-2</c:v>
                </c:pt>
                <c:pt idx="100">
                  <c:v>1.4264414849440188E-2</c:v>
                </c:pt>
                <c:pt idx="101">
                  <c:v>9.8949243160516565E-3</c:v>
                </c:pt>
                <c:pt idx="102">
                  <c:v>9.3493285895047684E-3</c:v>
                </c:pt>
                <c:pt idx="103">
                  <c:v>7.5755830396391222E-3</c:v>
                </c:pt>
                <c:pt idx="104">
                  <c:v>3.0075876528803391E-3</c:v>
                </c:pt>
                <c:pt idx="105">
                  <c:v>6.4179294581714341E-3</c:v>
                </c:pt>
                <c:pt idx="106">
                  <c:v>5.0293053202477456E-2</c:v>
                </c:pt>
                <c:pt idx="107">
                  <c:v>3.594261424083145E-2</c:v>
                </c:pt>
                <c:pt idx="108">
                  <c:v>2.9767710666017355E-2</c:v>
                </c:pt>
                <c:pt idx="109">
                  <c:v>3.6198298790109329E-2</c:v>
                </c:pt>
                <c:pt idx="110">
                  <c:v>3.069284372897424E-2</c:v>
                </c:pt>
                <c:pt idx="111">
                  <c:v>2.5539907910507309E-2</c:v>
                </c:pt>
                <c:pt idx="112">
                  <c:v>2.6317599888719401E-2</c:v>
                </c:pt>
                <c:pt idx="113">
                  <c:v>2.6390412722281209E-2</c:v>
                </c:pt>
                <c:pt idx="114">
                  <c:v>4.110572022832687E-2</c:v>
                </c:pt>
                <c:pt idx="115">
                  <c:v>2.4787750520157914E-2</c:v>
                </c:pt>
                <c:pt idx="116">
                  <c:v>2.5418031932172246E-2</c:v>
                </c:pt>
                <c:pt idx="117">
                  <c:v>4.0754158587125958E-2</c:v>
                </c:pt>
                <c:pt idx="118">
                  <c:v>5.8894854174518355E-2</c:v>
                </c:pt>
                <c:pt idx="119">
                  <c:v>5.9699212284045039E-2</c:v>
                </c:pt>
                <c:pt idx="120">
                  <c:v>5.7885552182624478E-2</c:v>
                </c:pt>
                <c:pt idx="121">
                  <c:v>5.7728657104503145E-2</c:v>
                </c:pt>
                <c:pt idx="122">
                  <c:v>4.6669437318504592E-2</c:v>
                </c:pt>
                <c:pt idx="123">
                  <c:v>4.4466095650692705E-2</c:v>
                </c:pt>
                <c:pt idx="124">
                  <c:v>4.954763187652611E-2</c:v>
                </c:pt>
                <c:pt idx="125">
                  <c:v>5.7317939443956911E-2</c:v>
                </c:pt>
                <c:pt idx="126">
                  <c:v>6.946566626658357E-2</c:v>
                </c:pt>
                <c:pt idx="127">
                  <c:v>8.7602812593612356E-2</c:v>
                </c:pt>
                <c:pt idx="128">
                  <c:v>9.9305035451852763E-2</c:v>
                </c:pt>
                <c:pt idx="129">
                  <c:v>0.12515719837315431</c:v>
                </c:pt>
                <c:pt idx="130">
                  <c:v>0.15062336552429278</c:v>
                </c:pt>
                <c:pt idx="131">
                  <c:v>0.16081051084553444</c:v>
                </c:pt>
                <c:pt idx="132">
                  <c:v>0.13096426939429318</c:v>
                </c:pt>
                <c:pt idx="133">
                  <c:v>0.13836851760075941</c:v>
                </c:pt>
                <c:pt idx="134">
                  <c:v>0.13283481584073309</c:v>
                </c:pt>
                <c:pt idx="135">
                  <c:v>0.13038673690855984</c:v>
                </c:pt>
                <c:pt idx="136">
                  <c:v>0.11485040310525174</c:v>
                </c:pt>
                <c:pt idx="137">
                  <c:v>0.10386790661678913</c:v>
                </c:pt>
                <c:pt idx="138">
                  <c:v>9.9624670808888149E-2</c:v>
                </c:pt>
                <c:pt idx="139">
                  <c:v>8.4860245866308137E-2</c:v>
                </c:pt>
                <c:pt idx="140">
                  <c:v>7.8695633484768157E-2</c:v>
                </c:pt>
                <c:pt idx="141">
                  <c:v>7.4513873771584582E-2</c:v>
                </c:pt>
                <c:pt idx="142">
                  <c:v>5.3977517982604528E-2</c:v>
                </c:pt>
                <c:pt idx="143">
                  <c:v>6.460604453099339E-2</c:v>
                </c:pt>
                <c:pt idx="144">
                  <c:v>4.4323877223614999E-2</c:v>
                </c:pt>
                <c:pt idx="145">
                  <c:v>4.3357178477387598E-2</c:v>
                </c:pt>
                <c:pt idx="146">
                  <c:v>1.6727260306209142E-2</c:v>
                </c:pt>
                <c:pt idx="147">
                  <c:v>2.7966564084653853E-2</c:v>
                </c:pt>
                <c:pt idx="148">
                  <c:v>2.608436303621503E-2</c:v>
                </c:pt>
                <c:pt idx="149">
                  <c:v>2.813743043049162E-2</c:v>
                </c:pt>
                <c:pt idx="150">
                  <c:v>3.4344885871363584E-2</c:v>
                </c:pt>
                <c:pt idx="151">
                  <c:v>3.5668419171376281E-2</c:v>
                </c:pt>
                <c:pt idx="152">
                  <c:v>6.0356885198016297E-3</c:v>
                </c:pt>
                <c:pt idx="153">
                  <c:v>1.5237307305678627E-2</c:v>
                </c:pt>
                <c:pt idx="154">
                  <c:v>2.6353963395819524E-2</c:v>
                </c:pt>
                <c:pt idx="155">
                  <c:v>3.832982013566022E-2</c:v>
                </c:pt>
                <c:pt idx="156">
                  <c:v>4.2132352397878048E-2</c:v>
                </c:pt>
                <c:pt idx="157">
                  <c:v>2.3156310826291993E-2</c:v>
                </c:pt>
                <c:pt idx="158">
                  <c:v>6.5890928265530668E-3</c:v>
                </c:pt>
                <c:pt idx="159">
                  <c:v>8.6305654485752115E-4</c:v>
                </c:pt>
                <c:pt idx="160">
                  <c:v>6.3545953604875471E-3</c:v>
                </c:pt>
                <c:pt idx="161">
                  <c:v>4.6026242209402657E-3</c:v>
                </c:pt>
                <c:pt idx="162">
                  <c:v>1.1425700508143066E-3</c:v>
                </c:pt>
                <c:pt idx="163">
                  <c:v>7.8354769285531312E-3</c:v>
                </c:pt>
                <c:pt idx="164">
                  <c:v>4.978349402286808E-3</c:v>
                </c:pt>
                <c:pt idx="165">
                  <c:v>6.5276750120535354E-3</c:v>
                </c:pt>
                <c:pt idx="166">
                  <c:v>1.3146839791787768E-2</c:v>
                </c:pt>
                <c:pt idx="167">
                  <c:v>1.9085460543039945E-2</c:v>
                </c:pt>
                <c:pt idx="168">
                  <c:v>1.9531960501294243E-2</c:v>
                </c:pt>
                <c:pt idx="169">
                  <c:v>1.0309685517714051E-2</c:v>
                </c:pt>
                <c:pt idx="170">
                  <c:v>1.3461420516109879E-2</c:v>
                </c:pt>
                <c:pt idx="171">
                  <c:v>5.1321296031139996E-2</c:v>
                </c:pt>
                <c:pt idx="172">
                  <c:v>1.3855569602467144E-2</c:v>
                </c:pt>
                <c:pt idx="173">
                  <c:v>2.1201201590192342E-2</c:v>
                </c:pt>
                <c:pt idx="174">
                  <c:v>3.9010749061714423E-2</c:v>
                </c:pt>
                <c:pt idx="175">
                  <c:v>4.6162396461082444E-2</c:v>
                </c:pt>
                <c:pt idx="176">
                  <c:v>3.7769150438858201E-2</c:v>
                </c:pt>
                <c:pt idx="177">
                  <c:v>2.1608364428749471E-2</c:v>
                </c:pt>
                <c:pt idx="178">
                  <c:v>7.0756436848762316E-3</c:v>
                </c:pt>
                <c:pt idx="179">
                  <c:v>7.4761654430039348E-2</c:v>
                </c:pt>
                <c:pt idx="180">
                  <c:v>3.5445427759028814E-2</c:v>
                </c:pt>
                <c:pt idx="181">
                  <c:v>0.13498013457899283</c:v>
                </c:pt>
                <c:pt idx="182">
                  <c:v>0.10855084417799898</c:v>
                </c:pt>
                <c:pt idx="183">
                  <c:v>9.6988306794047574E-2</c:v>
                </c:pt>
                <c:pt idx="184">
                  <c:v>1.7154772278597186E-2</c:v>
                </c:pt>
                <c:pt idx="185">
                  <c:v>1.3657089057304672E-2</c:v>
                </c:pt>
                <c:pt idx="186">
                  <c:v>7.2146338111667152E-3</c:v>
                </c:pt>
                <c:pt idx="187">
                  <c:v>1.656068279730083E-2</c:v>
                </c:pt>
                <c:pt idx="188">
                  <c:v>3.7147060115181096E-2</c:v>
                </c:pt>
                <c:pt idx="189">
                  <c:v>5.070513935176324E-2</c:v>
                </c:pt>
                <c:pt idx="190">
                  <c:v>3.1192653638302481E-2</c:v>
                </c:pt>
                <c:pt idx="191">
                  <c:v>9.4110978041404003E-3</c:v>
                </c:pt>
                <c:pt idx="192">
                  <c:v>2.3556612606058014E-2</c:v>
                </c:pt>
                <c:pt idx="193">
                  <c:v>6.4613000388310082E-2</c:v>
                </c:pt>
                <c:pt idx="194">
                  <c:v>6.8685961415499985E-2</c:v>
                </c:pt>
                <c:pt idx="195">
                  <c:v>6.553179888097449E-2</c:v>
                </c:pt>
                <c:pt idx="196">
                  <c:v>5.5571916655667852E-2</c:v>
                </c:pt>
                <c:pt idx="197">
                  <c:v>4.1041165759116982E-3</c:v>
                </c:pt>
                <c:pt idx="198">
                  <c:v>6.367516174742871E-2</c:v>
                </c:pt>
                <c:pt idx="199">
                  <c:v>7.0289781818733132E-4</c:v>
                </c:pt>
                <c:pt idx="200">
                  <c:v>3.2718585099070774E-2</c:v>
                </c:pt>
                <c:pt idx="201">
                  <c:v>9.3497596839344776E-3</c:v>
                </c:pt>
                <c:pt idx="202">
                  <c:v>3.7663615964940389E-2</c:v>
                </c:pt>
                <c:pt idx="203">
                  <c:v>5.8207799566512231E-2</c:v>
                </c:pt>
                <c:pt idx="204">
                  <c:v>6.3388240732614287E-2</c:v>
                </c:pt>
                <c:pt idx="205">
                  <c:v>0.10461317651316793</c:v>
                </c:pt>
                <c:pt idx="206">
                  <c:v>0.12718708914004107</c:v>
                </c:pt>
                <c:pt idx="207">
                  <c:v>0.14381413352238659</c:v>
                </c:pt>
                <c:pt idx="208">
                  <c:v>0.15724134885722307</c:v>
                </c:pt>
                <c:pt idx="209">
                  <c:v>0.17124308542654632</c:v>
                </c:pt>
                <c:pt idx="210">
                  <c:v>0.19605455421780071</c:v>
                </c:pt>
                <c:pt idx="211">
                  <c:v>0.20933265616950747</c:v>
                </c:pt>
                <c:pt idx="212">
                  <c:v>0.20151946410996935</c:v>
                </c:pt>
                <c:pt idx="213">
                  <c:v>0.2052151863744216</c:v>
                </c:pt>
                <c:pt idx="214">
                  <c:v>0.21337262759722986</c:v>
                </c:pt>
                <c:pt idx="215">
                  <c:v>0.2079470581627052</c:v>
                </c:pt>
                <c:pt idx="216">
                  <c:v>0.21498108619524681</c:v>
                </c:pt>
                <c:pt idx="217">
                  <c:v>0.2362156815414016</c:v>
                </c:pt>
                <c:pt idx="218">
                  <c:v>0.25147346517973679</c:v>
                </c:pt>
                <c:pt idx="219">
                  <c:v>0.27301619456774695</c:v>
                </c:pt>
                <c:pt idx="220">
                  <c:v>0.27987246619819128</c:v>
                </c:pt>
                <c:pt idx="221">
                  <c:v>0.27626461624973064</c:v>
                </c:pt>
                <c:pt idx="222">
                  <c:v>0.2378944381520709</c:v>
                </c:pt>
                <c:pt idx="223">
                  <c:v>0.16740867562477924</c:v>
                </c:pt>
                <c:pt idx="224">
                  <c:v>0.13546932280398849</c:v>
                </c:pt>
                <c:pt idx="225">
                  <c:v>0.11895889115111302</c:v>
                </c:pt>
                <c:pt idx="226">
                  <c:v>0.10340269697106752</c:v>
                </c:pt>
                <c:pt idx="227">
                  <c:v>7.7332084245591126E-2</c:v>
                </c:pt>
                <c:pt idx="228">
                  <c:v>4.7172945600546523E-2</c:v>
                </c:pt>
                <c:pt idx="229">
                  <c:v>2.700003093802561E-2</c:v>
                </c:pt>
                <c:pt idx="230">
                  <c:v>8.8841581421776894E-3</c:v>
                </c:pt>
                <c:pt idx="231">
                  <c:v>1.0514516937980556E-2</c:v>
                </c:pt>
                <c:pt idx="232">
                  <c:v>3.0377614654590435E-2</c:v>
                </c:pt>
                <c:pt idx="233">
                  <c:v>4.5036738125819209E-2</c:v>
                </c:pt>
                <c:pt idx="234">
                  <c:v>6.9469690421982033E-2</c:v>
                </c:pt>
                <c:pt idx="235">
                  <c:v>7.8276435088038721E-2</c:v>
                </c:pt>
                <c:pt idx="236">
                  <c:v>7.285414186253325E-2</c:v>
                </c:pt>
                <c:pt idx="237">
                  <c:v>6.1982186606942324E-2</c:v>
                </c:pt>
                <c:pt idx="238">
                  <c:v>5.7139723461390179E-2</c:v>
                </c:pt>
                <c:pt idx="239">
                  <c:v>3.2078068016549555E-2</c:v>
                </c:pt>
                <c:pt idx="240">
                  <c:v>2.4126456098175764E-2</c:v>
                </c:pt>
                <c:pt idx="241">
                  <c:v>1.1048824169626936E-2</c:v>
                </c:pt>
                <c:pt idx="242">
                  <c:v>2.8510176278307764E-2</c:v>
                </c:pt>
                <c:pt idx="243">
                  <c:v>6.5410325361571653E-2</c:v>
                </c:pt>
                <c:pt idx="244">
                  <c:v>3.4953829766036115E-2</c:v>
                </c:pt>
                <c:pt idx="245">
                  <c:v>5.9070404370338947E-2</c:v>
                </c:pt>
                <c:pt idx="246">
                  <c:v>2.5283600238437787E-2</c:v>
                </c:pt>
                <c:pt idx="247">
                  <c:v>2.8915333547554933E-2</c:v>
                </c:pt>
                <c:pt idx="248">
                  <c:v>3.7856139435569869E-2</c:v>
                </c:pt>
                <c:pt idx="249">
                  <c:v>5.1278344321810998E-2</c:v>
                </c:pt>
                <c:pt idx="250">
                  <c:v>9.940336950799411E-2</c:v>
                </c:pt>
                <c:pt idx="251">
                  <c:v>7.8748330113516118E-2</c:v>
                </c:pt>
                <c:pt idx="252">
                  <c:v>3.371965961784662E-2</c:v>
                </c:pt>
                <c:pt idx="253">
                  <c:v>3.9368266028359633E-2</c:v>
                </c:pt>
                <c:pt idx="254">
                  <c:v>2.2376678171742936E-2</c:v>
                </c:pt>
                <c:pt idx="255">
                  <c:v>2.3293797129218863E-2</c:v>
                </c:pt>
                <c:pt idx="256">
                  <c:v>2.2159799485642173E-2</c:v>
                </c:pt>
                <c:pt idx="257">
                  <c:v>2.4878891776388912E-2</c:v>
                </c:pt>
                <c:pt idx="258">
                  <c:v>2.5056268426352002E-2</c:v>
                </c:pt>
                <c:pt idx="259">
                  <c:v>2.866629401632026E-2</c:v>
                </c:pt>
                <c:pt idx="260">
                  <c:v>2.9217700512838229E-2</c:v>
                </c:pt>
                <c:pt idx="261">
                  <c:v>2.951706539580301E-2</c:v>
                </c:pt>
                <c:pt idx="262">
                  <c:v>3.0985031601024948E-2</c:v>
                </c:pt>
                <c:pt idx="263">
                  <c:v>4.1616864566091705E-2</c:v>
                </c:pt>
                <c:pt idx="264">
                  <c:v>0.11740033539280414</c:v>
                </c:pt>
                <c:pt idx="265">
                  <c:v>4.8513925818462811E-2</c:v>
                </c:pt>
                <c:pt idx="266">
                  <c:v>6.6198803371861903E-3</c:v>
                </c:pt>
                <c:pt idx="267">
                  <c:v>2.2198463792817646E-2</c:v>
                </c:pt>
                <c:pt idx="268">
                  <c:v>0.14700359413701936</c:v>
                </c:pt>
                <c:pt idx="269">
                  <c:v>0.13557139588904699</c:v>
                </c:pt>
                <c:pt idx="270">
                  <c:v>3.3948918334942846E-3</c:v>
                </c:pt>
                <c:pt idx="271">
                  <c:v>5.0084163783458147E-2</c:v>
                </c:pt>
                <c:pt idx="272">
                  <c:v>6.827674486565849E-2</c:v>
                </c:pt>
                <c:pt idx="273">
                  <c:v>6.5375649319879603E-2</c:v>
                </c:pt>
                <c:pt idx="274">
                  <c:v>6.1494165186792404E-2</c:v>
                </c:pt>
                <c:pt idx="275">
                  <c:v>4.3133664095536206E-2</c:v>
                </c:pt>
                <c:pt idx="276">
                  <c:v>1.3104414064624148E-3</c:v>
                </c:pt>
                <c:pt idx="277">
                  <c:v>3.4013891436760479E-2</c:v>
                </c:pt>
                <c:pt idx="278">
                  <c:v>6.5525427690198423E-2</c:v>
                </c:pt>
                <c:pt idx="279">
                  <c:v>6.8597728941959701E-2</c:v>
                </c:pt>
                <c:pt idx="280">
                  <c:v>2.9336586035535461E-3</c:v>
                </c:pt>
                <c:pt idx="281">
                  <c:v>4.0779355080231117E-2</c:v>
                </c:pt>
                <c:pt idx="282">
                  <c:v>5.0620264559481765E-2</c:v>
                </c:pt>
                <c:pt idx="283">
                  <c:v>0.14284869084821272</c:v>
                </c:pt>
                <c:pt idx="284">
                  <c:v>0.2092360539424043</c:v>
                </c:pt>
                <c:pt idx="285">
                  <c:v>0.20650326585831569</c:v>
                </c:pt>
                <c:pt idx="286">
                  <c:v>0.1761919345545877</c:v>
                </c:pt>
                <c:pt idx="287">
                  <c:v>0.16176644253451888</c:v>
                </c:pt>
                <c:pt idx="288">
                  <c:v>0.16619843964120018</c:v>
                </c:pt>
                <c:pt idx="289">
                  <c:v>0.1898705315640925</c:v>
                </c:pt>
                <c:pt idx="290">
                  <c:v>0.20818553019986041</c:v>
                </c:pt>
                <c:pt idx="291">
                  <c:v>4.6433419417159338E-2</c:v>
                </c:pt>
                <c:pt idx="292">
                  <c:v>3.7666792424696283E-2</c:v>
                </c:pt>
                <c:pt idx="293">
                  <c:v>3.2498292705016862E-2</c:v>
                </c:pt>
                <c:pt idx="294">
                  <c:v>4.9870039298683333E-2</c:v>
                </c:pt>
                <c:pt idx="295">
                  <c:v>0.18647132407303324</c:v>
                </c:pt>
                <c:pt idx="296">
                  <c:v>0.10284148401657714</c:v>
                </c:pt>
                <c:pt idx="297">
                  <c:v>9.2595499237031753E-3</c:v>
                </c:pt>
                <c:pt idx="298">
                  <c:v>0.12993286962823941</c:v>
                </c:pt>
                <c:pt idx="299">
                  <c:v>9.0279444054311986E-2</c:v>
                </c:pt>
                <c:pt idx="300">
                  <c:v>9.1312631561656588E-2</c:v>
                </c:pt>
                <c:pt idx="301">
                  <c:v>0.22444636503390197</c:v>
                </c:pt>
                <c:pt idx="302">
                  <c:v>0.34579187399144584</c:v>
                </c:pt>
                <c:pt idx="303">
                  <c:v>0.26904773275378568</c:v>
                </c:pt>
                <c:pt idx="304">
                  <c:v>4.8447614330419497E-2</c:v>
                </c:pt>
                <c:pt idx="305">
                  <c:v>3.0252995245656007E-2</c:v>
                </c:pt>
                <c:pt idx="306">
                  <c:v>5.6062267599181384E-2</c:v>
                </c:pt>
                <c:pt idx="307">
                  <c:v>6.4311559596784001E-2</c:v>
                </c:pt>
                <c:pt idx="308">
                  <c:v>1.0881914922587839E-2</c:v>
                </c:pt>
                <c:pt idx="309">
                  <c:v>4.3306184722562112E-2</c:v>
                </c:pt>
                <c:pt idx="310">
                  <c:v>4.7824416055023307E-2</c:v>
                </c:pt>
                <c:pt idx="311">
                  <c:v>3.6006124157769714E-3</c:v>
                </c:pt>
                <c:pt idx="312">
                  <c:v>3.2028931905028254E-3</c:v>
                </c:pt>
                <c:pt idx="313">
                  <c:v>0.36427625598830027</c:v>
                </c:pt>
                <c:pt idx="314">
                  <c:v>0.28852572265596277</c:v>
                </c:pt>
                <c:pt idx="315">
                  <c:v>0.10881802097829874</c:v>
                </c:pt>
                <c:pt idx="316">
                  <c:v>0.19983511743431459</c:v>
                </c:pt>
                <c:pt idx="317">
                  <c:v>0.14220491021276793</c:v>
                </c:pt>
                <c:pt idx="318">
                  <c:v>0.17917119786790098</c:v>
                </c:pt>
                <c:pt idx="319">
                  <c:v>0.20404477756866946</c:v>
                </c:pt>
                <c:pt idx="320">
                  <c:v>0.13029999927350189</c:v>
                </c:pt>
                <c:pt idx="321">
                  <c:v>0.13714493478534329</c:v>
                </c:pt>
                <c:pt idx="322">
                  <c:v>0.24158931698445874</c:v>
                </c:pt>
                <c:pt idx="323">
                  <c:v>0.36856906931266264</c:v>
                </c:pt>
                <c:pt idx="324">
                  <c:v>0.39032026364627304</c:v>
                </c:pt>
                <c:pt idx="325">
                  <c:v>0.11257893415152931</c:v>
                </c:pt>
                <c:pt idx="326">
                  <c:v>0.11115054474261687</c:v>
                </c:pt>
                <c:pt idx="327">
                  <c:v>0.15305188361816247</c:v>
                </c:pt>
                <c:pt idx="328">
                  <c:v>0.15653950738478062</c:v>
                </c:pt>
                <c:pt idx="329">
                  <c:v>0.27651877122930602</c:v>
                </c:pt>
                <c:pt idx="330">
                  <c:v>0.28144267837793646</c:v>
                </c:pt>
                <c:pt idx="331">
                  <c:v>1.3049925671598017E-2</c:v>
                </c:pt>
                <c:pt idx="332">
                  <c:v>4.6830954770657462E-2</c:v>
                </c:pt>
                <c:pt idx="333">
                  <c:v>1.6600093613473921E-2</c:v>
                </c:pt>
                <c:pt idx="334">
                  <c:v>3.6247838979735159E-2</c:v>
                </c:pt>
                <c:pt idx="335">
                  <c:v>2.5069589848343954E-2</c:v>
                </c:pt>
                <c:pt idx="336">
                  <c:v>2.3423104524243121E-2</c:v>
                </c:pt>
                <c:pt idx="337">
                  <c:v>4.1249044758270403E-2</c:v>
                </c:pt>
                <c:pt idx="338">
                  <c:v>2.5291984127336908E-2</c:v>
                </c:pt>
                <c:pt idx="339">
                  <c:v>9.2551705746152013E-2</c:v>
                </c:pt>
                <c:pt idx="340">
                  <c:v>9.6039907687077708E-2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trajectory'!$H$2:$H$342</c:f>
              <c:numCache>
                <c:formatCode>General</c:formatCode>
                <c:ptCount val="341"/>
                <c:pt idx="0">
                  <c:v>0.755121581181879</c:v>
                </c:pt>
                <c:pt idx="1">
                  <c:v>0.37710469230074739</c:v>
                </c:pt>
                <c:pt idx="2">
                  <c:v>0.14360422878670648</c:v>
                </c:pt>
                <c:pt idx="3">
                  <c:v>2.4890921578387737E-2</c:v>
                </c:pt>
                <c:pt idx="4">
                  <c:v>8.2785613707222483E-3</c:v>
                </c:pt>
                <c:pt idx="5">
                  <c:v>8.5088712363423635E-4</c:v>
                </c:pt>
                <c:pt idx="6">
                  <c:v>0.21443801626262704</c:v>
                </c:pt>
                <c:pt idx="7">
                  <c:v>0.21854171906032011</c:v>
                </c:pt>
                <c:pt idx="8">
                  <c:v>0.18146961793705318</c:v>
                </c:pt>
                <c:pt idx="9">
                  <c:v>0.17259867898728165</c:v>
                </c:pt>
                <c:pt idx="10">
                  <c:v>0.15788711876216643</c:v>
                </c:pt>
                <c:pt idx="11">
                  <c:v>0.14813978140896433</c:v>
                </c:pt>
                <c:pt idx="12">
                  <c:v>0.14310746432138921</c:v>
                </c:pt>
                <c:pt idx="13">
                  <c:v>0.13926466568807028</c:v>
                </c:pt>
                <c:pt idx="14">
                  <c:v>0.13568113153800687</c:v>
                </c:pt>
                <c:pt idx="15">
                  <c:v>0.1323138609872957</c:v>
                </c:pt>
                <c:pt idx="16">
                  <c:v>0.12875803203583569</c:v>
                </c:pt>
                <c:pt idx="17">
                  <c:v>0.12470687803134295</c:v>
                </c:pt>
                <c:pt idx="18">
                  <c:v>0.12113994101253855</c:v>
                </c:pt>
                <c:pt idx="19">
                  <c:v>0.11617923706554689</c:v>
                </c:pt>
                <c:pt idx="20">
                  <c:v>0.10986866885398183</c:v>
                </c:pt>
                <c:pt idx="21">
                  <c:v>0.10048982709900267</c:v>
                </c:pt>
                <c:pt idx="22">
                  <c:v>8.9793758399627666E-2</c:v>
                </c:pt>
                <c:pt idx="23">
                  <c:v>7.9825692809779303E-2</c:v>
                </c:pt>
                <c:pt idx="24">
                  <c:v>7.1990656579122403E-2</c:v>
                </c:pt>
                <c:pt idx="25">
                  <c:v>6.7077730019497461E-2</c:v>
                </c:pt>
                <c:pt idx="26">
                  <c:v>6.5172181411134789E-2</c:v>
                </c:pt>
                <c:pt idx="27">
                  <c:v>5.7459834463095938E-2</c:v>
                </c:pt>
                <c:pt idx="28">
                  <c:v>4.0891722633090044E-2</c:v>
                </c:pt>
                <c:pt idx="29">
                  <c:v>6.1761485640273228E-2</c:v>
                </c:pt>
                <c:pt idx="30">
                  <c:v>0.11141758834480997</c:v>
                </c:pt>
                <c:pt idx="31">
                  <c:v>0.12412356711572012</c:v>
                </c:pt>
                <c:pt idx="32">
                  <c:v>4.8008026291074452E-2</c:v>
                </c:pt>
                <c:pt idx="33">
                  <c:v>2.6577625911877428E-2</c:v>
                </c:pt>
                <c:pt idx="34">
                  <c:v>3.5785704464543155E-2</c:v>
                </c:pt>
                <c:pt idx="35">
                  <c:v>6.4024495230205758E-2</c:v>
                </c:pt>
                <c:pt idx="36">
                  <c:v>3.9249455798824995E-2</c:v>
                </c:pt>
                <c:pt idx="37">
                  <c:v>2.4214070252040976E-2</c:v>
                </c:pt>
                <c:pt idx="38">
                  <c:v>2.3003256884351619E-2</c:v>
                </c:pt>
                <c:pt idx="39">
                  <c:v>1.2454527432726792E-2</c:v>
                </c:pt>
                <c:pt idx="40">
                  <c:v>4.2269313886213855E-2</c:v>
                </c:pt>
                <c:pt idx="41">
                  <c:v>1.1680203944378076E-2</c:v>
                </c:pt>
                <c:pt idx="42">
                  <c:v>2.0621992729074889E-2</c:v>
                </c:pt>
                <c:pt idx="43">
                  <c:v>1.2524774103702785E-2</c:v>
                </c:pt>
                <c:pt idx="44">
                  <c:v>2.5529474446374878E-2</c:v>
                </c:pt>
                <c:pt idx="45">
                  <c:v>0.10305141512868071</c:v>
                </c:pt>
                <c:pt idx="46">
                  <c:v>5.7688241286167397E-2</c:v>
                </c:pt>
                <c:pt idx="47">
                  <c:v>3.5276215501627073E-2</c:v>
                </c:pt>
                <c:pt idx="48">
                  <c:v>2.8630920640003776E-2</c:v>
                </c:pt>
                <c:pt idx="49">
                  <c:v>1.087755568174642E-3</c:v>
                </c:pt>
                <c:pt idx="50">
                  <c:v>0.10699903915811948</c:v>
                </c:pt>
                <c:pt idx="51">
                  <c:v>2.0568665588322654E-2</c:v>
                </c:pt>
                <c:pt idx="52">
                  <c:v>1.3710987707637512E-2</c:v>
                </c:pt>
                <c:pt idx="53">
                  <c:v>2.4182899028278138E-2</c:v>
                </c:pt>
                <c:pt idx="54">
                  <c:v>6.0582993990808687E-2</c:v>
                </c:pt>
                <c:pt idx="55">
                  <c:v>6.4557718904769079E-2</c:v>
                </c:pt>
                <c:pt idx="56">
                  <c:v>8.8299192044827002E-2</c:v>
                </c:pt>
                <c:pt idx="57">
                  <c:v>7.3639778239684206E-2</c:v>
                </c:pt>
                <c:pt idx="58">
                  <c:v>6.4673445004041485E-2</c:v>
                </c:pt>
                <c:pt idx="59">
                  <c:v>3.8409764642555189E-4</c:v>
                </c:pt>
                <c:pt idx="60">
                  <c:v>1.3720992808489596E-2</c:v>
                </c:pt>
                <c:pt idx="61">
                  <c:v>1.9846912482787915E-2</c:v>
                </c:pt>
                <c:pt idx="62">
                  <c:v>8.4202866119023834E-2</c:v>
                </c:pt>
                <c:pt idx="63">
                  <c:v>0.10831933851179154</c:v>
                </c:pt>
                <c:pt idx="64">
                  <c:v>6.5938888561473008E-2</c:v>
                </c:pt>
                <c:pt idx="65">
                  <c:v>7.6448076478383031E-2</c:v>
                </c:pt>
                <c:pt idx="66">
                  <c:v>0.13330454487114651</c:v>
                </c:pt>
                <c:pt idx="67">
                  <c:v>0.16484473282010359</c:v>
                </c:pt>
                <c:pt idx="68">
                  <c:v>0.20093319268254295</c:v>
                </c:pt>
                <c:pt idx="69">
                  <c:v>0.19739502524909514</c:v>
                </c:pt>
                <c:pt idx="70">
                  <c:v>0.23654444898772214</c:v>
                </c:pt>
                <c:pt idx="71">
                  <c:v>0.25931905052085291</c:v>
                </c:pt>
                <c:pt idx="72">
                  <c:v>0.2009713088588817</c:v>
                </c:pt>
                <c:pt idx="73">
                  <c:v>0.12309725575290409</c:v>
                </c:pt>
                <c:pt idx="74">
                  <c:v>0.22821815252705224</c:v>
                </c:pt>
                <c:pt idx="75">
                  <c:v>0.16588635180576605</c:v>
                </c:pt>
                <c:pt idx="76">
                  <c:v>0.12333133816984532</c:v>
                </c:pt>
                <c:pt idx="77">
                  <c:v>9.834264441809426E-2</c:v>
                </c:pt>
                <c:pt idx="78">
                  <c:v>0.10943937094974376</c:v>
                </c:pt>
                <c:pt idx="79">
                  <c:v>0.11655699293462363</c:v>
                </c:pt>
                <c:pt idx="80">
                  <c:v>0.11251706455112553</c:v>
                </c:pt>
                <c:pt idx="81">
                  <c:v>0.11064568663400065</c:v>
                </c:pt>
                <c:pt idx="82">
                  <c:v>0.12357396660590636</c:v>
                </c:pt>
                <c:pt idx="83">
                  <c:v>0.12564244995690754</c:v>
                </c:pt>
                <c:pt idx="84">
                  <c:v>0.12599123495911257</c:v>
                </c:pt>
                <c:pt idx="85">
                  <c:v>0.16746956251665157</c:v>
                </c:pt>
                <c:pt idx="86">
                  <c:v>0.17697541476484524</c:v>
                </c:pt>
                <c:pt idx="87">
                  <c:v>0.19689591665619055</c:v>
                </c:pt>
                <c:pt idx="88">
                  <c:v>0.21511118758829939</c:v>
                </c:pt>
                <c:pt idx="89">
                  <c:v>0.23604481131425326</c:v>
                </c:pt>
                <c:pt idx="90">
                  <c:v>0.25081583141530883</c:v>
                </c:pt>
                <c:pt idx="91">
                  <c:v>0.26137056166422346</c:v>
                </c:pt>
                <c:pt idx="92">
                  <c:v>0.26582959326480537</c:v>
                </c:pt>
                <c:pt idx="93">
                  <c:v>0.26586233443174523</c:v>
                </c:pt>
                <c:pt idx="94">
                  <c:v>0.26056238008651489</c:v>
                </c:pt>
                <c:pt idx="95">
                  <c:v>0.26586098052653062</c:v>
                </c:pt>
                <c:pt idx="96">
                  <c:v>0.2690625335873249</c:v>
                </c:pt>
                <c:pt idx="97">
                  <c:v>0.25388566539908464</c:v>
                </c:pt>
                <c:pt idx="98">
                  <c:v>0.25007998425835254</c:v>
                </c:pt>
                <c:pt idx="99">
                  <c:v>0.25987163430888049</c:v>
                </c:pt>
                <c:pt idx="100">
                  <c:v>0.24330962206019313</c:v>
                </c:pt>
                <c:pt idx="101">
                  <c:v>0.24634653538470364</c:v>
                </c:pt>
                <c:pt idx="102">
                  <c:v>0.23973880990709784</c:v>
                </c:pt>
                <c:pt idx="103">
                  <c:v>0.23535231581388638</c:v>
                </c:pt>
                <c:pt idx="104">
                  <c:v>0.22231758296639637</c:v>
                </c:pt>
                <c:pt idx="105">
                  <c:v>0.21497264992223419</c:v>
                </c:pt>
                <c:pt idx="106">
                  <c:v>0.21242101567094274</c:v>
                </c:pt>
                <c:pt idx="107">
                  <c:v>0.23496014723528091</c:v>
                </c:pt>
                <c:pt idx="108">
                  <c:v>0.24315954965257003</c:v>
                </c:pt>
                <c:pt idx="109">
                  <c:v>0.25150390552220037</c:v>
                </c:pt>
                <c:pt idx="110">
                  <c:v>0.25359586369237874</c:v>
                </c:pt>
                <c:pt idx="111">
                  <c:v>0.25991067992278039</c:v>
                </c:pt>
                <c:pt idx="112">
                  <c:v>0.24727026153408804</c:v>
                </c:pt>
                <c:pt idx="113">
                  <c:v>0.24663342704330216</c:v>
                </c:pt>
                <c:pt idx="114">
                  <c:v>0.24599964793454188</c:v>
                </c:pt>
                <c:pt idx="115">
                  <c:v>0.24965949382509312</c:v>
                </c:pt>
                <c:pt idx="116">
                  <c:v>0.25856350904980907</c:v>
                </c:pt>
                <c:pt idx="117">
                  <c:v>0.26436888305130202</c:v>
                </c:pt>
                <c:pt idx="118">
                  <c:v>0.2686700216774347</c:v>
                </c:pt>
                <c:pt idx="119">
                  <c:v>0.26917813354550413</c:v>
                </c:pt>
                <c:pt idx="120">
                  <c:v>0.2684144201523635</c:v>
                </c:pt>
                <c:pt idx="121">
                  <c:v>0.26480300788925204</c:v>
                </c:pt>
                <c:pt idx="122">
                  <c:v>0.26309701202772784</c:v>
                </c:pt>
                <c:pt idx="123">
                  <c:v>0.26006108985854937</c:v>
                </c:pt>
                <c:pt idx="124">
                  <c:v>0.25943023525973752</c:v>
                </c:pt>
                <c:pt idx="125">
                  <c:v>0.26167649735367382</c:v>
                </c:pt>
                <c:pt idx="126">
                  <c:v>0.26270383970142763</c:v>
                </c:pt>
                <c:pt idx="127">
                  <c:v>0.26305542948296434</c:v>
                </c:pt>
                <c:pt idx="128">
                  <c:v>0.26366691388112296</c:v>
                </c:pt>
                <c:pt idx="129">
                  <c:v>0.2686862980277267</c:v>
                </c:pt>
                <c:pt idx="130">
                  <c:v>0.27572248103050656</c:v>
                </c:pt>
                <c:pt idx="131">
                  <c:v>0.28799454174368488</c:v>
                </c:pt>
                <c:pt idx="132">
                  <c:v>0.26445849583919934</c:v>
                </c:pt>
                <c:pt idx="133">
                  <c:v>0.30276651491751094</c:v>
                </c:pt>
                <c:pt idx="134">
                  <c:v>0.29457321697186067</c:v>
                </c:pt>
                <c:pt idx="135">
                  <c:v>0.29043890578492171</c:v>
                </c:pt>
                <c:pt idx="136">
                  <c:v>0.29183387483531176</c:v>
                </c:pt>
                <c:pt idx="137">
                  <c:v>0.29632340808637858</c:v>
                </c:pt>
                <c:pt idx="138">
                  <c:v>0.30489677629449741</c:v>
                </c:pt>
                <c:pt idx="139">
                  <c:v>0.24027510992224821</c:v>
                </c:pt>
                <c:pt idx="140">
                  <c:v>0.24673814887961232</c:v>
                </c:pt>
                <c:pt idx="141">
                  <c:v>0.25558757031612789</c:v>
                </c:pt>
                <c:pt idx="142">
                  <c:v>0.26325629904163694</c:v>
                </c:pt>
                <c:pt idx="143">
                  <c:v>0.26380151784834993</c:v>
                </c:pt>
                <c:pt idx="144">
                  <c:v>0.26750332669952304</c:v>
                </c:pt>
                <c:pt idx="145">
                  <c:v>0.26250135643286132</c:v>
                </c:pt>
                <c:pt idx="146">
                  <c:v>0.27185626140531838</c:v>
                </c:pt>
                <c:pt idx="147">
                  <c:v>0.26423551856403504</c:v>
                </c:pt>
                <c:pt idx="148">
                  <c:v>0.25966465401756622</c:v>
                </c:pt>
                <c:pt idx="149">
                  <c:v>0.25387522975498067</c:v>
                </c:pt>
                <c:pt idx="150">
                  <c:v>0.26069773864923995</c:v>
                </c:pt>
                <c:pt idx="151">
                  <c:v>0.2659866222891889</c:v>
                </c:pt>
                <c:pt idx="152">
                  <c:v>0.27406686573529893</c:v>
                </c:pt>
                <c:pt idx="153">
                  <c:v>0.27674542430536953</c:v>
                </c:pt>
                <c:pt idx="154">
                  <c:v>0.28503055855740911</c:v>
                </c:pt>
                <c:pt idx="155">
                  <c:v>0.29367262277286965</c:v>
                </c:pt>
                <c:pt idx="156">
                  <c:v>0.30207061765245591</c:v>
                </c:pt>
                <c:pt idx="157">
                  <c:v>0.30128504667500833</c:v>
                </c:pt>
                <c:pt idx="158">
                  <c:v>0.28909393945785844</c:v>
                </c:pt>
                <c:pt idx="159">
                  <c:v>0.2854291339623285</c:v>
                </c:pt>
                <c:pt idx="160">
                  <c:v>0.27822962850606592</c:v>
                </c:pt>
                <c:pt idx="161">
                  <c:v>0.26878316872710784</c:v>
                </c:pt>
                <c:pt idx="162">
                  <c:v>0.27312510936813572</c:v>
                </c:pt>
                <c:pt idx="163">
                  <c:v>0.27873620799662202</c:v>
                </c:pt>
                <c:pt idx="164">
                  <c:v>0.26616362312260211</c:v>
                </c:pt>
                <c:pt idx="165">
                  <c:v>0.26849634632774322</c:v>
                </c:pt>
                <c:pt idx="166">
                  <c:v>0.26289070702129269</c:v>
                </c:pt>
                <c:pt idx="167">
                  <c:v>0.25243341441522471</c:v>
                </c:pt>
                <c:pt idx="168">
                  <c:v>0.256116694366467</c:v>
                </c:pt>
                <c:pt idx="169">
                  <c:v>0.26787224799166776</c:v>
                </c:pt>
                <c:pt idx="170">
                  <c:v>0.29437641129463898</c:v>
                </c:pt>
                <c:pt idx="171">
                  <c:v>0.3156727602750049</c:v>
                </c:pt>
                <c:pt idx="172">
                  <c:v>0.31671518819562561</c:v>
                </c:pt>
                <c:pt idx="173">
                  <c:v>0.27899170367518611</c:v>
                </c:pt>
                <c:pt idx="174">
                  <c:v>0.25433570870752664</c:v>
                </c:pt>
                <c:pt idx="175">
                  <c:v>0.24139381297408669</c:v>
                </c:pt>
                <c:pt idx="176">
                  <c:v>0.23857128217439083</c:v>
                </c:pt>
                <c:pt idx="177">
                  <c:v>0.24390060070944397</c:v>
                </c:pt>
                <c:pt idx="178">
                  <c:v>0.25640054493045827</c:v>
                </c:pt>
                <c:pt idx="179">
                  <c:v>0.27250202395176526</c:v>
                </c:pt>
                <c:pt idx="180">
                  <c:v>0.18006212228303919</c:v>
                </c:pt>
                <c:pt idx="181">
                  <c:v>0.2269348473859738</c:v>
                </c:pt>
                <c:pt idx="182">
                  <c:v>0.25758876054741098</c:v>
                </c:pt>
                <c:pt idx="183">
                  <c:v>0.27028767731828918</c:v>
                </c:pt>
                <c:pt idx="184">
                  <c:v>0.26754139554925338</c:v>
                </c:pt>
                <c:pt idx="185">
                  <c:v>0.26758166485097412</c:v>
                </c:pt>
                <c:pt idx="186">
                  <c:v>0.25360195558039145</c:v>
                </c:pt>
                <c:pt idx="187">
                  <c:v>0.24153194011498513</c:v>
                </c:pt>
                <c:pt idx="188">
                  <c:v>0.21887103216779735</c:v>
                </c:pt>
                <c:pt idx="189">
                  <c:v>0.21608541456220731</c:v>
                </c:pt>
                <c:pt idx="190">
                  <c:v>0.23796994097919466</c:v>
                </c:pt>
                <c:pt idx="191">
                  <c:v>0.26433144817581855</c:v>
                </c:pt>
                <c:pt idx="192">
                  <c:v>0.27600915404194382</c:v>
                </c:pt>
                <c:pt idx="193">
                  <c:v>0.29378882963407627</c:v>
                </c:pt>
                <c:pt idx="194">
                  <c:v>0.28992858278882583</c:v>
                </c:pt>
                <c:pt idx="195">
                  <c:v>0.3079881813057721</c:v>
                </c:pt>
                <c:pt idx="196">
                  <c:v>0.38677318006583139</c:v>
                </c:pt>
                <c:pt idx="197">
                  <c:v>0.38332605374822482</c:v>
                </c:pt>
                <c:pt idx="198">
                  <c:v>0.34421184902549573</c:v>
                </c:pt>
                <c:pt idx="199">
                  <c:v>0.35942388598409014</c:v>
                </c:pt>
                <c:pt idx="200">
                  <c:v>0.4093374924320976</c:v>
                </c:pt>
                <c:pt idx="201">
                  <c:v>0.38625096590259833</c:v>
                </c:pt>
                <c:pt idx="202">
                  <c:v>0.35512331673760222</c:v>
                </c:pt>
                <c:pt idx="203">
                  <c:v>0.35852138461995153</c:v>
                </c:pt>
                <c:pt idx="204">
                  <c:v>0.40962512789926731</c:v>
                </c:pt>
                <c:pt idx="205">
                  <c:v>0.47201015885303654</c:v>
                </c:pt>
                <c:pt idx="206">
                  <c:v>0.44430127633595173</c:v>
                </c:pt>
                <c:pt idx="207">
                  <c:v>0.43655382987970892</c:v>
                </c:pt>
                <c:pt idx="208">
                  <c:v>0.41998163418867662</c:v>
                </c:pt>
                <c:pt idx="209">
                  <c:v>0.4011802332820702</c:v>
                </c:pt>
                <c:pt idx="210">
                  <c:v>0.36806419235930665</c:v>
                </c:pt>
                <c:pt idx="211">
                  <c:v>0.32709071280624258</c:v>
                </c:pt>
                <c:pt idx="212">
                  <c:v>0.30296574431973866</c:v>
                </c:pt>
                <c:pt idx="213">
                  <c:v>0.29498036741753708</c:v>
                </c:pt>
                <c:pt idx="214">
                  <c:v>0.29139725767215463</c:v>
                </c:pt>
                <c:pt idx="215">
                  <c:v>0.30181198676889043</c:v>
                </c:pt>
                <c:pt idx="216">
                  <c:v>0.31340124320670437</c:v>
                </c:pt>
                <c:pt idx="217">
                  <c:v>0.32000043281449031</c:v>
                </c:pt>
                <c:pt idx="218">
                  <c:v>0.32480449913025744</c:v>
                </c:pt>
                <c:pt idx="219">
                  <c:v>0.33159385868657232</c:v>
                </c:pt>
                <c:pt idx="220">
                  <c:v>0.34876365704936507</c:v>
                </c:pt>
                <c:pt idx="221">
                  <c:v>0.40433772669103352</c:v>
                </c:pt>
                <c:pt idx="222">
                  <c:v>0.47132266779183141</c:v>
                </c:pt>
                <c:pt idx="223">
                  <c:v>0.43857681355758249</c:v>
                </c:pt>
                <c:pt idx="224">
                  <c:v>0.37486502865621585</c:v>
                </c:pt>
                <c:pt idx="225">
                  <c:v>0.34892383560424012</c:v>
                </c:pt>
                <c:pt idx="226">
                  <c:v>0.34521605332635108</c:v>
                </c:pt>
                <c:pt idx="227">
                  <c:v>0.34692355910843808</c:v>
                </c:pt>
                <c:pt idx="228">
                  <c:v>0.35144468400067108</c:v>
                </c:pt>
                <c:pt idx="229">
                  <c:v>0.35003277270549571</c:v>
                </c:pt>
                <c:pt idx="230">
                  <c:v>0.33482487269664851</c:v>
                </c:pt>
                <c:pt idx="231">
                  <c:v>0.31186280737434124</c:v>
                </c:pt>
                <c:pt idx="232">
                  <c:v>0.29797801425760984</c:v>
                </c:pt>
                <c:pt idx="233">
                  <c:v>0.29462503893153702</c:v>
                </c:pt>
                <c:pt idx="234">
                  <c:v>0.28255144023240586</c:v>
                </c:pt>
                <c:pt idx="235">
                  <c:v>0.266915648266278</c:v>
                </c:pt>
                <c:pt idx="236">
                  <c:v>0.25329652678415648</c:v>
                </c:pt>
                <c:pt idx="237">
                  <c:v>0.24775803911763283</c:v>
                </c:pt>
                <c:pt idx="238">
                  <c:v>0.22952903741413699</c:v>
                </c:pt>
                <c:pt idx="239">
                  <c:v>0.21788831068067083</c:v>
                </c:pt>
                <c:pt idx="240">
                  <c:v>0.19894597234216072</c:v>
                </c:pt>
                <c:pt idx="241">
                  <c:v>0.19662396211226785</c:v>
                </c:pt>
                <c:pt idx="242">
                  <c:v>0.19782466046900282</c:v>
                </c:pt>
                <c:pt idx="243">
                  <c:v>0.2341925876518598</c:v>
                </c:pt>
                <c:pt idx="244">
                  <c:v>0.33033775591793102</c:v>
                </c:pt>
                <c:pt idx="245">
                  <c:v>0.27948561207912981</c:v>
                </c:pt>
                <c:pt idx="246">
                  <c:v>0.37425373708750875</c:v>
                </c:pt>
                <c:pt idx="247">
                  <c:v>0.38323279182351833</c:v>
                </c:pt>
                <c:pt idx="248">
                  <c:v>0.37957731126726024</c:v>
                </c:pt>
                <c:pt idx="249">
                  <c:v>0.34865652117840273</c:v>
                </c:pt>
                <c:pt idx="250">
                  <c:v>0.22354805687834034</c:v>
                </c:pt>
                <c:pt idx="251">
                  <c:v>0.22500064632530759</c:v>
                </c:pt>
                <c:pt idx="252">
                  <c:v>0.26772393908434378</c:v>
                </c:pt>
                <c:pt idx="253">
                  <c:v>0.27167503428239037</c:v>
                </c:pt>
                <c:pt idx="254">
                  <c:v>0.32737571321871606</c:v>
                </c:pt>
                <c:pt idx="255">
                  <c:v>0.35685527229026448</c:v>
                </c:pt>
                <c:pt idx="256">
                  <c:v>0.34359730871662464</c:v>
                </c:pt>
                <c:pt idx="257">
                  <c:v>0.34889272011171713</c:v>
                </c:pt>
                <c:pt idx="258">
                  <c:v>0.34767820786570169</c:v>
                </c:pt>
                <c:pt idx="259">
                  <c:v>0.35160813865711393</c:v>
                </c:pt>
                <c:pt idx="260">
                  <c:v>0.35965028751457773</c:v>
                </c:pt>
                <c:pt idx="261">
                  <c:v>0.36125162001539479</c:v>
                </c:pt>
                <c:pt idx="262">
                  <c:v>0.36073657728094233</c:v>
                </c:pt>
                <c:pt idx="263">
                  <c:v>0.35338774061741152</c:v>
                </c:pt>
                <c:pt idx="264">
                  <c:v>0.30756946667591833</c:v>
                </c:pt>
                <c:pt idx="265">
                  <c:v>0.28871262884148052</c:v>
                </c:pt>
                <c:pt idx="266">
                  <c:v>0.31770178726602261</c:v>
                </c:pt>
                <c:pt idx="267">
                  <c:v>0.28204039881360465</c:v>
                </c:pt>
                <c:pt idx="268">
                  <c:v>0.2332165127823842</c:v>
                </c:pt>
                <c:pt idx="269">
                  <c:v>0.15841211071254691</c:v>
                </c:pt>
                <c:pt idx="270">
                  <c:v>0.14644734786693636</c:v>
                </c:pt>
                <c:pt idx="271">
                  <c:v>0.13026449345558344</c:v>
                </c:pt>
                <c:pt idx="272">
                  <c:v>0.12111531509307483</c:v>
                </c:pt>
                <c:pt idx="273">
                  <c:v>0.1343066689777892</c:v>
                </c:pt>
                <c:pt idx="274">
                  <c:v>0.13915442001307099</c:v>
                </c:pt>
                <c:pt idx="275">
                  <c:v>0.10004518800469864</c:v>
                </c:pt>
                <c:pt idx="276">
                  <c:v>4.6233809473466003E-2</c:v>
                </c:pt>
                <c:pt idx="277">
                  <c:v>7.0565327453647519E-2</c:v>
                </c:pt>
                <c:pt idx="278">
                  <c:v>7.3424776896254151E-2</c:v>
                </c:pt>
                <c:pt idx="279">
                  <c:v>8.6964504692034872E-2</c:v>
                </c:pt>
                <c:pt idx="280">
                  <c:v>4.9875748656169172E-2</c:v>
                </c:pt>
                <c:pt idx="281">
                  <c:v>0.11109013644242305</c:v>
                </c:pt>
                <c:pt idx="282">
                  <c:v>0.14301291663008975</c:v>
                </c:pt>
                <c:pt idx="283">
                  <c:v>2.8199252942504582E-2</c:v>
                </c:pt>
                <c:pt idx="284">
                  <c:v>4.3827757246710952E-2</c:v>
                </c:pt>
                <c:pt idx="285">
                  <c:v>5.1880847832652233E-2</c:v>
                </c:pt>
                <c:pt idx="286">
                  <c:v>3.1286609303114332E-2</c:v>
                </c:pt>
                <c:pt idx="287">
                  <c:v>4.5239156305934003E-3</c:v>
                </c:pt>
                <c:pt idx="288">
                  <c:v>4.2599431178920177E-3</c:v>
                </c:pt>
                <c:pt idx="289">
                  <c:v>2.1400121797801042E-2</c:v>
                </c:pt>
                <c:pt idx="290">
                  <c:v>6.9303537944029436E-2</c:v>
                </c:pt>
                <c:pt idx="291">
                  <c:v>0.20664177306168563</c:v>
                </c:pt>
                <c:pt idx="292">
                  <c:v>0.19324748534101177</c:v>
                </c:pt>
                <c:pt idx="293">
                  <c:v>0.19048815146652753</c:v>
                </c:pt>
                <c:pt idx="294">
                  <c:v>0.18699714860076133</c:v>
                </c:pt>
                <c:pt idx="295">
                  <c:v>0.10811579290312556</c:v>
                </c:pt>
                <c:pt idx="296">
                  <c:v>2.8274511980188599E-2</c:v>
                </c:pt>
                <c:pt idx="297">
                  <c:v>0.16471781764513072</c:v>
                </c:pt>
                <c:pt idx="298">
                  <c:v>0.23777445180314682</c:v>
                </c:pt>
                <c:pt idx="299">
                  <c:v>0.23784315787153254</c:v>
                </c:pt>
                <c:pt idx="300">
                  <c:v>0.16388948387789037</c:v>
                </c:pt>
                <c:pt idx="301">
                  <c:v>0.15146575676888485</c:v>
                </c:pt>
                <c:pt idx="302">
                  <c:v>0.24315222058420316</c:v>
                </c:pt>
                <c:pt idx="303">
                  <c:v>0.17541460579500479</c:v>
                </c:pt>
                <c:pt idx="304">
                  <c:v>0.10369974730174514</c:v>
                </c:pt>
                <c:pt idx="305">
                  <c:v>2.5439304219596615E-2</c:v>
                </c:pt>
                <c:pt idx="306">
                  <c:v>0.19284409166728356</c:v>
                </c:pt>
                <c:pt idx="307">
                  <c:v>0.20455855530055622</c:v>
                </c:pt>
                <c:pt idx="308">
                  <c:v>0.19741012748646547</c:v>
                </c:pt>
                <c:pt idx="309">
                  <c:v>0.16033322906803571</c:v>
                </c:pt>
                <c:pt idx="310">
                  <c:v>0.1771968470632399</c:v>
                </c:pt>
                <c:pt idx="311">
                  <c:v>0.30425863062234138</c:v>
                </c:pt>
                <c:pt idx="312">
                  <c:v>0.34737724100041456</c:v>
                </c:pt>
                <c:pt idx="313">
                  <c:v>0.37955653023517311</c:v>
                </c:pt>
                <c:pt idx="314">
                  <c:v>0.24548445989216816</c:v>
                </c:pt>
                <c:pt idx="315">
                  <c:v>7.3591675278841251E-3</c:v>
                </c:pt>
                <c:pt idx="316">
                  <c:v>0.1166540503403044</c:v>
                </c:pt>
                <c:pt idx="317">
                  <c:v>0.16730266284123196</c:v>
                </c:pt>
                <c:pt idx="318">
                  <c:v>0.13801495751694803</c:v>
                </c:pt>
                <c:pt idx="319">
                  <c:v>0.19555174029420508</c:v>
                </c:pt>
                <c:pt idx="320">
                  <c:v>0.19693790165217129</c:v>
                </c:pt>
                <c:pt idx="321">
                  <c:v>0.22606135729762222</c:v>
                </c:pt>
                <c:pt idx="322">
                  <c:v>0.24642357345602406</c:v>
                </c:pt>
                <c:pt idx="323">
                  <c:v>0.26294361636733088</c:v>
                </c:pt>
                <c:pt idx="324">
                  <c:v>0.24514611431700795</c:v>
                </c:pt>
                <c:pt idx="325">
                  <c:v>0.2597509429847249</c:v>
                </c:pt>
                <c:pt idx="326">
                  <c:v>0.16998090688457923</c:v>
                </c:pt>
                <c:pt idx="327">
                  <c:v>0.19695495224228887</c:v>
                </c:pt>
                <c:pt idx="328">
                  <c:v>0.27723668717772521</c:v>
                </c:pt>
                <c:pt idx="329">
                  <c:v>0.3076996803047396</c:v>
                </c:pt>
                <c:pt idx="330">
                  <c:v>0.20938957399993452</c:v>
                </c:pt>
                <c:pt idx="331">
                  <c:v>0.22125077836558171</c:v>
                </c:pt>
                <c:pt idx="332">
                  <c:v>0.22673932695168952</c:v>
                </c:pt>
                <c:pt idx="333">
                  <c:v>0.2371541230202201</c:v>
                </c:pt>
                <c:pt idx="334">
                  <c:v>0.23953274187073204</c:v>
                </c:pt>
                <c:pt idx="335">
                  <c:v>0.23703870330499521</c:v>
                </c:pt>
                <c:pt idx="336">
                  <c:v>0.2326801271613097</c:v>
                </c:pt>
                <c:pt idx="337">
                  <c:v>0.22386915637248528</c:v>
                </c:pt>
                <c:pt idx="338">
                  <c:v>0.2154671280407392</c:v>
                </c:pt>
                <c:pt idx="339">
                  <c:v>0.22415975126767584</c:v>
                </c:pt>
                <c:pt idx="340">
                  <c:v>0.1991852756467174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topLeftCell="A310" workbookViewId="0">
      <selection activeCell="A352" sqref="A35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0.54071000000000002</v>
      </c>
      <c r="B2">
        <v>-9.6764000000000003E-2</v>
      </c>
      <c r="C2">
        <v>-3.9649200000000002E-2</v>
      </c>
      <c r="D2">
        <v>0.99936700000000001</v>
      </c>
      <c r="E2" s="1">
        <v>2.7765800000000001E-5</v>
      </c>
      <c r="F2">
        <v>3.49818E-2</v>
      </c>
      <c r="G2">
        <v>6.5305099999999998E-3</v>
      </c>
    </row>
    <row r="3" spans="1:7" x14ac:dyDescent="0.25">
      <c r="A3">
        <v>0.107574</v>
      </c>
      <c r="B3">
        <v>-5.00834E-3</v>
      </c>
      <c r="C3">
        <v>5.5136999999999999E-3</v>
      </c>
      <c r="D3">
        <v>0.999386</v>
      </c>
      <c r="E3">
        <v>2.2203699999999999E-4</v>
      </c>
      <c r="F3">
        <v>3.4306200000000002E-2</v>
      </c>
      <c r="G3">
        <v>7.0946200000000003E-3</v>
      </c>
    </row>
    <row r="4" spans="1:7" x14ac:dyDescent="0.25">
      <c r="A4">
        <v>-0.17996699999999999</v>
      </c>
      <c r="B4">
        <v>6.3619300000000004E-2</v>
      </c>
      <c r="C4">
        <v>3.8854899999999998E-2</v>
      </c>
      <c r="D4">
        <v>0.99782199999999999</v>
      </c>
      <c r="E4">
        <v>5.6018400000000003E-3</v>
      </c>
      <c r="F4">
        <v>6.5562700000000002E-2</v>
      </c>
      <c r="G4">
        <v>4.5364699999999999E-3</v>
      </c>
    </row>
    <row r="5" spans="1:7" x14ac:dyDescent="0.25">
      <c r="A5">
        <v>-0.33557399999999998</v>
      </c>
      <c r="B5">
        <v>0.11097700000000001</v>
      </c>
      <c r="C5">
        <v>6.34213E-2</v>
      </c>
      <c r="D5">
        <v>0.99579499999999999</v>
      </c>
      <c r="E5">
        <v>-1.19382E-3</v>
      </c>
      <c r="F5">
        <v>7.7485700000000005E-2</v>
      </c>
      <c r="G5">
        <v>-4.88653E-2</v>
      </c>
    </row>
    <row r="6" spans="1:7" x14ac:dyDescent="0.25">
      <c r="A6">
        <v>-0.32126199999999999</v>
      </c>
      <c r="B6">
        <v>0.14115900000000001</v>
      </c>
      <c r="C6">
        <v>7.5793899999999997E-2</v>
      </c>
      <c r="D6">
        <v>0.99216000000000004</v>
      </c>
      <c r="E6">
        <v>6.4079799999999998E-3</v>
      </c>
      <c r="F6">
        <v>9.1493699999999997E-2</v>
      </c>
      <c r="G6">
        <v>-8.4895200000000004E-2</v>
      </c>
    </row>
    <row r="7" spans="1:7" x14ac:dyDescent="0.25">
      <c r="A7">
        <v>-0.19262000000000001</v>
      </c>
      <c r="B7">
        <v>0.13746700000000001</v>
      </c>
      <c r="C7">
        <v>6.9269800000000006E-2</v>
      </c>
      <c r="D7">
        <v>0.98180299999999998</v>
      </c>
      <c r="E7">
        <v>-6.6175899999999996E-3</v>
      </c>
      <c r="F7">
        <v>2.1739799999999998E-3</v>
      </c>
      <c r="G7">
        <v>-0.189772</v>
      </c>
    </row>
    <row r="8" spans="1:7" x14ac:dyDescent="0.25">
      <c r="A8">
        <v>-0.21314</v>
      </c>
      <c r="B8">
        <v>0.196988</v>
      </c>
      <c r="C8">
        <v>6.9317000000000004E-2</v>
      </c>
      <c r="D8">
        <v>0.98136900000000005</v>
      </c>
      <c r="E8">
        <v>-6.5495600000000003E-3</v>
      </c>
      <c r="F8">
        <v>7.1443999999999994E-2</v>
      </c>
      <c r="G8">
        <v>-0.178235</v>
      </c>
    </row>
    <row r="9" spans="1:7" x14ac:dyDescent="0.25">
      <c r="A9">
        <v>-0.255166</v>
      </c>
      <c r="B9">
        <v>0.18626000000000001</v>
      </c>
      <c r="C9">
        <v>7.2114499999999998E-2</v>
      </c>
      <c r="D9">
        <v>0.98032399999999997</v>
      </c>
      <c r="E9">
        <v>-1.21388E-2</v>
      </c>
      <c r="F9">
        <v>4.6552000000000003E-2</v>
      </c>
      <c r="G9">
        <v>-0.191445</v>
      </c>
    </row>
    <row r="10" spans="1:7" x14ac:dyDescent="0.25">
      <c r="A10">
        <v>-0.241594</v>
      </c>
      <c r="B10">
        <v>0.19203100000000001</v>
      </c>
      <c r="C10">
        <v>7.09481E-2</v>
      </c>
      <c r="D10">
        <v>0.97930300000000003</v>
      </c>
      <c r="E10">
        <v>-5.8674399999999998E-3</v>
      </c>
      <c r="F10">
        <v>3.7792399999999997E-2</v>
      </c>
      <c r="G10">
        <v>-0.19875599999999999</v>
      </c>
    </row>
    <row r="11" spans="1:7" x14ac:dyDescent="0.25">
      <c r="A11">
        <v>-0.23053299999999999</v>
      </c>
      <c r="B11">
        <v>0.18046400000000001</v>
      </c>
      <c r="C11">
        <v>7.0859800000000001E-2</v>
      </c>
      <c r="D11">
        <v>0.97736999999999996</v>
      </c>
      <c r="E11">
        <v>6.02035E-2</v>
      </c>
      <c r="F11">
        <v>2.5990599999999999E-2</v>
      </c>
      <c r="G11">
        <v>-0.20111799999999999</v>
      </c>
    </row>
    <row r="12" spans="1:7" x14ac:dyDescent="0.25">
      <c r="A12">
        <v>-0.26444699999999999</v>
      </c>
      <c r="B12">
        <v>5.4306100000000003E-2</v>
      </c>
      <c r="C12">
        <v>6.9900500000000004E-2</v>
      </c>
      <c r="D12">
        <v>0.97907599999999995</v>
      </c>
      <c r="E12">
        <v>-3.8739599999999999E-2</v>
      </c>
      <c r="F12">
        <v>4.1394899999999998E-2</v>
      </c>
      <c r="G12">
        <v>-0.195437</v>
      </c>
    </row>
    <row r="13" spans="1:7" x14ac:dyDescent="0.25">
      <c r="A13">
        <v>-0.25995299999999999</v>
      </c>
      <c r="B13">
        <v>3.2768800000000001E-2</v>
      </c>
      <c r="C13">
        <v>6.9971099999999994E-2</v>
      </c>
      <c r="D13">
        <v>0.98024599999999995</v>
      </c>
      <c r="E13">
        <v>-1.40657E-2</v>
      </c>
      <c r="F13">
        <v>3.50397E-2</v>
      </c>
      <c r="G13">
        <v>-0.19414600000000001</v>
      </c>
    </row>
    <row r="14" spans="1:7" x14ac:dyDescent="0.25">
      <c r="A14">
        <v>-0.24734900000000001</v>
      </c>
      <c r="B14">
        <v>4.2940800000000001E-2</v>
      </c>
      <c r="C14">
        <v>6.88806E-2</v>
      </c>
      <c r="D14">
        <v>0.98073699999999997</v>
      </c>
      <c r="E14">
        <v>-6.67521E-3</v>
      </c>
      <c r="F14">
        <v>3.25393E-2</v>
      </c>
      <c r="G14">
        <v>-0.19248899999999999</v>
      </c>
    </row>
    <row r="15" spans="1:7" x14ac:dyDescent="0.25">
      <c r="A15">
        <v>-0.23971100000000001</v>
      </c>
      <c r="B15">
        <v>5.3756600000000002E-2</v>
      </c>
      <c r="C15">
        <v>6.9481000000000001E-2</v>
      </c>
      <c r="D15">
        <v>0.98110699999999995</v>
      </c>
      <c r="E15">
        <v>-5.3116600000000002E-3</v>
      </c>
      <c r="F15">
        <v>3.1329599999999999E-2</v>
      </c>
      <c r="G15">
        <v>-0.19084100000000001</v>
      </c>
    </row>
    <row r="16" spans="1:7" x14ac:dyDescent="0.25">
      <c r="A16">
        <v>-0.23700099999999999</v>
      </c>
      <c r="B16">
        <v>6.2657299999999999E-2</v>
      </c>
      <c r="C16">
        <v>6.9412100000000004E-2</v>
      </c>
      <c r="D16">
        <v>0.98139799999999999</v>
      </c>
      <c r="E16">
        <v>-5.3687600000000002E-3</v>
      </c>
      <c r="F16">
        <v>3.0285099999999999E-2</v>
      </c>
      <c r="G16">
        <v>-0.18950600000000001</v>
      </c>
    </row>
    <row r="17" spans="1:7" x14ac:dyDescent="0.25">
      <c r="A17">
        <v>-0.237978</v>
      </c>
      <c r="B17">
        <v>7.0323999999999998E-2</v>
      </c>
      <c r="C17">
        <v>6.7611900000000003E-2</v>
      </c>
      <c r="D17">
        <v>0.98166699999999996</v>
      </c>
      <c r="E17">
        <v>-5.25823E-3</v>
      </c>
      <c r="F17">
        <v>2.8814099999999999E-2</v>
      </c>
      <c r="G17">
        <v>-0.18834100000000001</v>
      </c>
    </row>
    <row r="18" spans="1:7" x14ac:dyDescent="0.25">
      <c r="A18">
        <v>-0.24179100000000001</v>
      </c>
      <c r="B18">
        <v>7.6991699999999996E-2</v>
      </c>
      <c r="C18">
        <v>6.4999399999999999E-2</v>
      </c>
      <c r="D18">
        <v>0.98186600000000002</v>
      </c>
      <c r="E18">
        <v>-5.41041E-3</v>
      </c>
      <c r="F18">
        <v>2.8204900000000001E-2</v>
      </c>
      <c r="G18">
        <v>-0.187387</v>
      </c>
    </row>
    <row r="19" spans="1:7" x14ac:dyDescent="0.25">
      <c r="A19">
        <v>-0.24732599999999999</v>
      </c>
      <c r="B19">
        <v>8.4302299999999997E-2</v>
      </c>
      <c r="C19">
        <v>6.24836E-2</v>
      </c>
      <c r="D19">
        <v>0.98203099999999999</v>
      </c>
      <c r="E19">
        <v>-4.7558100000000001E-3</v>
      </c>
      <c r="F19">
        <v>2.7552500000000001E-2</v>
      </c>
      <c r="G19">
        <v>-0.186637</v>
      </c>
    </row>
    <row r="20" spans="1:7" x14ac:dyDescent="0.25">
      <c r="A20">
        <v>-0.25459999999999999</v>
      </c>
      <c r="B20">
        <v>9.1509400000000005E-2</v>
      </c>
      <c r="C20">
        <v>5.9349100000000002E-2</v>
      </c>
      <c r="D20">
        <v>0.98215600000000003</v>
      </c>
      <c r="E20">
        <v>-4.3862600000000003E-3</v>
      </c>
      <c r="F20">
        <v>2.6666200000000001E-2</v>
      </c>
      <c r="G20">
        <v>-0.186115</v>
      </c>
    </row>
    <row r="21" spans="1:7" x14ac:dyDescent="0.25">
      <c r="A21">
        <v>-0.26129799999999997</v>
      </c>
      <c r="B21">
        <v>9.7797700000000001E-2</v>
      </c>
      <c r="C21">
        <v>5.4454500000000003E-2</v>
      </c>
      <c r="D21">
        <v>0.98227500000000001</v>
      </c>
      <c r="E21">
        <v>-3.4143400000000001E-3</v>
      </c>
      <c r="F21">
        <v>2.57906E-2</v>
      </c>
      <c r="G21">
        <v>-0.18562999999999999</v>
      </c>
    </row>
    <row r="22" spans="1:7" x14ac:dyDescent="0.25">
      <c r="A22">
        <v>-0.26790700000000001</v>
      </c>
      <c r="B22">
        <v>0.102538</v>
      </c>
      <c r="C22">
        <v>5.0674400000000001E-2</v>
      </c>
      <c r="D22">
        <v>0.98238700000000001</v>
      </c>
      <c r="E22">
        <v>-2.6756200000000001E-3</v>
      </c>
      <c r="F22">
        <v>2.4767500000000001E-2</v>
      </c>
      <c r="G22">
        <v>-0.18519099999999999</v>
      </c>
    </row>
    <row r="23" spans="1:7" x14ac:dyDescent="0.25">
      <c r="A23">
        <v>-0.27350999999999998</v>
      </c>
      <c r="B23">
        <v>0.10340199999999999</v>
      </c>
      <c r="C23">
        <v>4.9724299999999999E-2</v>
      </c>
      <c r="D23">
        <v>0.98244399999999998</v>
      </c>
      <c r="E23">
        <v>-2.8601E-3</v>
      </c>
      <c r="F23">
        <v>2.4181299999999999E-2</v>
      </c>
      <c r="G23">
        <v>-0.18495900000000001</v>
      </c>
    </row>
    <row r="24" spans="1:7" x14ac:dyDescent="0.25">
      <c r="A24">
        <v>-0.27868500000000002</v>
      </c>
      <c r="B24">
        <v>0.104036</v>
      </c>
      <c r="C24">
        <v>4.99246E-2</v>
      </c>
      <c r="D24">
        <v>0.98249699999999995</v>
      </c>
      <c r="E24">
        <v>-2.1418800000000001E-3</v>
      </c>
      <c r="F24">
        <v>2.4005700000000001E-2</v>
      </c>
      <c r="G24">
        <v>-0.18471399999999999</v>
      </c>
    </row>
    <row r="25" spans="1:7" x14ac:dyDescent="0.25">
      <c r="A25">
        <v>-0.28425099999999998</v>
      </c>
      <c r="B25">
        <v>0.104394</v>
      </c>
      <c r="C25">
        <v>5.28934E-2</v>
      </c>
      <c r="D25">
        <v>0.98252499999999998</v>
      </c>
      <c r="E25">
        <v>-1.88397E-3</v>
      </c>
      <c r="F25">
        <v>2.4201500000000001E-2</v>
      </c>
      <c r="G25">
        <v>-0.18454000000000001</v>
      </c>
    </row>
    <row r="26" spans="1:7" x14ac:dyDescent="0.25">
      <c r="A26">
        <v>-0.28906999999999999</v>
      </c>
      <c r="B26">
        <v>0.10535799999999999</v>
      </c>
      <c r="C26">
        <v>5.6120000000000003E-2</v>
      </c>
      <c r="D26">
        <v>0.98254799999999998</v>
      </c>
      <c r="E26">
        <v>-1.67315E-3</v>
      </c>
      <c r="F26">
        <v>2.3391200000000001E-2</v>
      </c>
      <c r="G26">
        <v>-0.18452199999999999</v>
      </c>
    </row>
    <row r="27" spans="1:7" x14ac:dyDescent="0.25">
      <c r="A27">
        <v>-0.294068</v>
      </c>
      <c r="B27">
        <v>0.1065</v>
      </c>
      <c r="C27">
        <v>5.7522299999999998E-2</v>
      </c>
      <c r="D27">
        <v>0.98258999999999996</v>
      </c>
      <c r="E27">
        <v>-1.61174E-3</v>
      </c>
      <c r="F27">
        <v>2.2598699999999999E-2</v>
      </c>
      <c r="G27">
        <v>-0.18440000000000001</v>
      </c>
    </row>
    <row r="28" spans="1:7" x14ac:dyDescent="0.25">
      <c r="A28">
        <v>-0.30185299999999998</v>
      </c>
      <c r="B28">
        <v>0.10606500000000001</v>
      </c>
      <c r="C28">
        <v>5.7975400000000003E-2</v>
      </c>
      <c r="D28">
        <v>0.98170000000000002</v>
      </c>
      <c r="E28">
        <v>4.2719100000000003E-2</v>
      </c>
      <c r="F28">
        <v>1.0078999999999999E-2</v>
      </c>
      <c r="G28">
        <v>-0.185306</v>
      </c>
    </row>
    <row r="29" spans="1:7" x14ac:dyDescent="0.25">
      <c r="A29">
        <v>-0.36530499999999999</v>
      </c>
      <c r="B29">
        <v>-1.8819200000000001E-2</v>
      </c>
      <c r="C29">
        <v>5.6258200000000001E-2</v>
      </c>
      <c r="D29">
        <v>0.98183799999999999</v>
      </c>
      <c r="E29">
        <v>3.8434200000000002E-2</v>
      </c>
      <c r="F29">
        <v>1.24306E-2</v>
      </c>
      <c r="G29">
        <v>-0.18537000000000001</v>
      </c>
    </row>
    <row r="30" spans="1:7" x14ac:dyDescent="0.25">
      <c r="A30">
        <v>-0.44526399999999999</v>
      </c>
      <c r="B30">
        <v>-0.19057299999999999</v>
      </c>
      <c r="C30">
        <v>5.7642199999999998E-2</v>
      </c>
      <c r="D30">
        <v>0.98255400000000004</v>
      </c>
      <c r="E30">
        <v>-2.1797799999999999E-2</v>
      </c>
      <c r="F30">
        <v>5.4393799999999997E-3</v>
      </c>
      <c r="G30">
        <v>-0.184616</v>
      </c>
    </row>
    <row r="31" spans="1:7" x14ac:dyDescent="0.25">
      <c r="A31">
        <v>-0.52109399999999995</v>
      </c>
      <c r="B31">
        <v>-0.233794</v>
      </c>
      <c r="C31">
        <v>6.4119899999999994E-2</v>
      </c>
      <c r="D31">
        <v>0.98253999999999997</v>
      </c>
      <c r="E31">
        <v>-1.46385E-2</v>
      </c>
      <c r="F31">
        <v>5.4687199999999998E-3</v>
      </c>
      <c r="G31">
        <v>-0.185391</v>
      </c>
    </row>
    <row r="32" spans="1:7" x14ac:dyDescent="0.25">
      <c r="A32">
        <v>-0.63211499999999998</v>
      </c>
      <c r="B32">
        <v>-0.20047899999999999</v>
      </c>
      <c r="C32">
        <v>7.32931E-2</v>
      </c>
      <c r="D32">
        <v>0.98231100000000005</v>
      </c>
      <c r="E32">
        <v>-1.01318E-2</v>
      </c>
      <c r="F32">
        <v>-2.9899999999999999E-2</v>
      </c>
      <c r="G32">
        <v>-0.18457899999999999</v>
      </c>
    </row>
    <row r="33" spans="1:7" x14ac:dyDescent="0.25">
      <c r="A33">
        <v>-0.80085899999999999</v>
      </c>
      <c r="B33">
        <v>-0.140765</v>
      </c>
      <c r="C33">
        <v>8.6010000000000003E-2</v>
      </c>
      <c r="D33">
        <v>0.98124500000000003</v>
      </c>
      <c r="E33">
        <v>6.4124400000000002E-3</v>
      </c>
      <c r="F33">
        <v>5.5584599999999998E-2</v>
      </c>
      <c r="G33">
        <v>-0.18446599999999999</v>
      </c>
    </row>
    <row r="34" spans="1:7" x14ac:dyDescent="0.25">
      <c r="A34">
        <v>-0.82859000000000005</v>
      </c>
      <c r="B34">
        <v>-0.136018</v>
      </c>
      <c r="C34">
        <v>9.6267199999999997E-2</v>
      </c>
      <c r="D34">
        <v>0.98197699999999999</v>
      </c>
      <c r="E34">
        <v>4.0508499999999999E-3</v>
      </c>
      <c r="F34">
        <v>3.9845499999999999E-2</v>
      </c>
      <c r="G34">
        <v>-0.18470800000000001</v>
      </c>
    </row>
    <row r="35" spans="1:7" x14ac:dyDescent="0.25">
      <c r="A35">
        <v>-0.78757699999999997</v>
      </c>
      <c r="B35">
        <v>-0.15878100000000001</v>
      </c>
      <c r="C35">
        <v>0.104462</v>
      </c>
      <c r="D35">
        <v>0.97905399999999998</v>
      </c>
      <c r="E35">
        <v>3.85425E-2</v>
      </c>
      <c r="F35">
        <v>7.2856000000000004E-2</v>
      </c>
      <c r="G35">
        <v>-0.18617</v>
      </c>
    </row>
    <row r="36" spans="1:7" x14ac:dyDescent="0.25">
      <c r="A36">
        <v>-0.66695800000000005</v>
      </c>
      <c r="B36">
        <v>-0.30691099999999999</v>
      </c>
      <c r="C36">
        <v>9.7357100000000002E-2</v>
      </c>
      <c r="D36">
        <v>0.98132200000000003</v>
      </c>
      <c r="E36">
        <v>1.35205E-4</v>
      </c>
      <c r="F36">
        <v>4.8839E-2</v>
      </c>
      <c r="G36">
        <v>-0.18607199999999999</v>
      </c>
    </row>
    <row r="37" spans="1:7" x14ac:dyDescent="0.25">
      <c r="A37">
        <v>-0.61805900000000003</v>
      </c>
      <c r="B37">
        <v>-0.360406</v>
      </c>
      <c r="C37">
        <v>7.8844399999999995E-2</v>
      </c>
      <c r="D37">
        <v>0.95853999999999995</v>
      </c>
      <c r="E37">
        <v>3.2530999999999997E-2</v>
      </c>
      <c r="F37">
        <v>4.49665E-2</v>
      </c>
      <c r="G37">
        <v>-0.27950000000000003</v>
      </c>
    </row>
    <row r="38" spans="1:7" x14ac:dyDescent="0.25">
      <c r="A38">
        <v>-0.67446499999999998</v>
      </c>
      <c r="B38">
        <v>-0.44851400000000002</v>
      </c>
      <c r="C38">
        <v>6.2484499999999998E-2</v>
      </c>
      <c r="D38">
        <v>0.96982699999999999</v>
      </c>
      <c r="E38">
        <v>5.3764800000000001E-2</v>
      </c>
      <c r="F38">
        <v>3.7122299999999997E-2</v>
      </c>
      <c r="G38">
        <v>-0.234877</v>
      </c>
    </row>
    <row r="39" spans="1:7" x14ac:dyDescent="0.25">
      <c r="A39">
        <v>-0.74160800000000004</v>
      </c>
      <c r="B39">
        <v>-0.58407900000000001</v>
      </c>
      <c r="C39">
        <v>4.9419699999999997E-2</v>
      </c>
      <c r="D39">
        <v>0.980101</v>
      </c>
      <c r="E39">
        <v>-3.4492500000000002E-2</v>
      </c>
      <c r="F39">
        <v>2.6192699999999999E-2</v>
      </c>
      <c r="G39">
        <v>-0.193717</v>
      </c>
    </row>
    <row r="40" spans="1:7" x14ac:dyDescent="0.25">
      <c r="A40">
        <v>-0.76374699999999995</v>
      </c>
      <c r="B40">
        <v>-0.57930000000000004</v>
      </c>
      <c r="C40">
        <v>3.37311E-2</v>
      </c>
      <c r="D40">
        <v>0.98470599999999997</v>
      </c>
      <c r="E40">
        <v>3.6248599999999999E-2</v>
      </c>
      <c r="F40">
        <v>5.7880400000000004E-3</v>
      </c>
      <c r="G40">
        <v>-0.17031099999999999</v>
      </c>
    </row>
    <row r="41" spans="1:7" x14ac:dyDescent="0.25">
      <c r="A41">
        <v>-0.81440800000000002</v>
      </c>
      <c r="B41">
        <v>-0.67733500000000002</v>
      </c>
      <c r="C41">
        <v>1.8305700000000001E-2</v>
      </c>
      <c r="D41">
        <v>0.98579000000000006</v>
      </c>
      <c r="E41">
        <v>4.5878700000000001E-2</v>
      </c>
      <c r="F41">
        <v>-2.2867600000000001E-3</v>
      </c>
      <c r="G41">
        <v>-0.16158</v>
      </c>
    </row>
    <row r="42" spans="1:7" x14ac:dyDescent="0.25">
      <c r="A42">
        <v>-0.84527099999999999</v>
      </c>
      <c r="B42">
        <v>-0.83895299999999995</v>
      </c>
      <c r="C42">
        <v>-4.4200899999999998E-3</v>
      </c>
      <c r="D42">
        <v>0.98378900000000002</v>
      </c>
      <c r="E42">
        <v>-1.6193799999999999E-3</v>
      </c>
      <c r="F42">
        <v>-1.8740900000000001E-2</v>
      </c>
      <c r="G42">
        <v>-0.178341</v>
      </c>
    </row>
    <row r="43" spans="1:7" x14ac:dyDescent="0.25">
      <c r="A43">
        <v>-0.88113900000000001</v>
      </c>
      <c r="B43">
        <v>-0.89287499999999997</v>
      </c>
      <c r="C43">
        <v>-1.1930100000000001E-2</v>
      </c>
      <c r="D43">
        <v>0.98314699999999999</v>
      </c>
      <c r="E43">
        <v>3.21158E-2</v>
      </c>
      <c r="F43">
        <v>-2.2504500000000002E-3</v>
      </c>
      <c r="G43">
        <v>-0.17995800000000001</v>
      </c>
    </row>
    <row r="44" spans="1:7" x14ac:dyDescent="0.25">
      <c r="A44">
        <v>-0.929145</v>
      </c>
      <c r="B44">
        <v>-1.0109300000000001</v>
      </c>
      <c r="C44">
        <v>-1.9712400000000001E-2</v>
      </c>
      <c r="D44">
        <v>0.98362799999999995</v>
      </c>
      <c r="E44">
        <v>-3.6868199999999999E-3</v>
      </c>
      <c r="F44">
        <v>3.6894800000000002E-4</v>
      </c>
      <c r="G44">
        <v>-0.180173</v>
      </c>
    </row>
    <row r="45" spans="1:7" x14ac:dyDescent="0.25">
      <c r="A45">
        <v>-0.96815700000000005</v>
      </c>
      <c r="B45">
        <v>-1.07745</v>
      </c>
      <c r="C45">
        <v>-3.0571000000000001E-2</v>
      </c>
      <c r="D45">
        <v>0.98059099999999999</v>
      </c>
      <c r="E45">
        <v>-1.0865E-3</v>
      </c>
      <c r="F45">
        <v>-6.4485100000000002E-3</v>
      </c>
      <c r="G45">
        <v>-0.19595499999999999</v>
      </c>
    </row>
    <row r="46" spans="1:7" x14ac:dyDescent="0.25">
      <c r="A46">
        <v>-0.97048900000000005</v>
      </c>
      <c r="B46">
        <v>-1.08307</v>
      </c>
      <c r="C46">
        <v>-4.0052900000000002E-2</v>
      </c>
      <c r="D46">
        <v>0.97832399999999997</v>
      </c>
      <c r="E46">
        <v>7.5128499999999997E-3</v>
      </c>
      <c r="F46">
        <v>7.3956599999999997E-2</v>
      </c>
      <c r="G46">
        <v>-0.193276</v>
      </c>
    </row>
    <row r="47" spans="1:7" x14ac:dyDescent="0.25">
      <c r="A47">
        <v>-0.843059</v>
      </c>
      <c r="B47">
        <v>-1.1289800000000001</v>
      </c>
      <c r="C47">
        <v>-4.5636099999999999E-2</v>
      </c>
      <c r="D47">
        <v>0.99138800000000005</v>
      </c>
      <c r="E47">
        <v>6.6685499999999997E-3</v>
      </c>
      <c r="F47">
        <v>5.7457399999999999E-2</v>
      </c>
      <c r="G47">
        <v>-0.117489</v>
      </c>
    </row>
    <row r="48" spans="1:7" x14ac:dyDescent="0.25">
      <c r="A48">
        <v>-0.81476300000000001</v>
      </c>
      <c r="B48">
        <v>-1.1555800000000001</v>
      </c>
      <c r="C48">
        <v>-4.32173E-2</v>
      </c>
      <c r="D48">
        <v>0.99780199999999997</v>
      </c>
      <c r="E48">
        <v>-5.7716400000000002E-4</v>
      </c>
      <c r="F48">
        <v>2.31649E-3</v>
      </c>
      <c r="G48">
        <v>-6.6227599999999998E-2</v>
      </c>
    </row>
    <row r="49" spans="1:7" x14ac:dyDescent="0.25">
      <c r="A49">
        <v>-0.83116500000000004</v>
      </c>
      <c r="B49">
        <v>-1.1491400000000001</v>
      </c>
      <c r="C49">
        <v>-5.4506600000000002E-2</v>
      </c>
      <c r="D49">
        <v>0.98677000000000004</v>
      </c>
      <c r="E49">
        <v>6.6217999999999997E-3</v>
      </c>
      <c r="F49">
        <v>3.3726099999999998E-3</v>
      </c>
      <c r="G49">
        <v>-0.16195899999999999</v>
      </c>
    </row>
    <row r="50" spans="1:7" x14ac:dyDescent="0.25">
      <c r="A50">
        <v>-0.86881200000000003</v>
      </c>
      <c r="B50">
        <v>-1.16865</v>
      </c>
      <c r="C50">
        <v>-5.3399799999999997E-2</v>
      </c>
      <c r="D50">
        <v>0.98103899999999999</v>
      </c>
      <c r="E50">
        <v>2.8509199999999998E-2</v>
      </c>
      <c r="F50">
        <v>5.9942499999999996E-3</v>
      </c>
      <c r="G50">
        <v>-0.19161</v>
      </c>
    </row>
    <row r="51" spans="1:7" x14ac:dyDescent="0.25">
      <c r="A51">
        <v>-0.92398100000000005</v>
      </c>
      <c r="B51">
        <v>-1.18492</v>
      </c>
      <c r="C51">
        <v>-4.0212499999999998E-2</v>
      </c>
      <c r="D51">
        <v>0.97853199999999996</v>
      </c>
      <c r="E51">
        <v>-2.84722E-2</v>
      </c>
      <c r="F51">
        <v>-5.6617099999999997E-2</v>
      </c>
      <c r="G51">
        <v>-0.19611000000000001</v>
      </c>
    </row>
    <row r="52" spans="1:7" x14ac:dyDescent="0.25">
      <c r="A52">
        <v>-1.0854200000000001</v>
      </c>
      <c r="B52">
        <v>-1.0635300000000001</v>
      </c>
      <c r="C52">
        <v>-1.9417500000000001E-2</v>
      </c>
      <c r="D52">
        <v>0.97325600000000001</v>
      </c>
      <c r="E52">
        <v>-4.00147E-2</v>
      </c>
      <c r="F52">
        <v>-1.58862E-2</v>
      </c>
      <c r="G52">
        <v>-0.22565299999999999</v>
      </c>
    </row>
    <row r="53" spans="1:7" x14ac:dyDescent="0.25">
      <c r="A53">
        <v>-0.97750000000000004</v>
      </c>
      <c r="B53">
        <v>-0.98088600000000004</v>
      </c>
      <c r="C53">
        <v>-4.39412E-2</v>
      </c>
      <c r="D53">
        <v>0.98206099999999996</v>
      </c>
      <c r="E53">
        <v>-5.5703700000000002E-2</v>
      </c>
      <c r="F53">
        <v>-3.0086000000000002E-2</v>
      </c>
      <c r="G53">
        <v>-0.177616</v>
      </c>
    </row>
    <row r="54" spans="1:7" x14ac:dyDescent="0.25">
      <c r="A54">
        <v>-0.87444299999999997</v>
      </c>
      <c r="B54">
        <v>-0.79986400000000002</v>
      </c>
      <c r="C54">
        <v>-5.6753999999999999E-2</v>
      </c>
      <c r="D54">
        <v>0.982931</v>
      </c>
      <c r="E54">
        <v>-2.4670299999999999E-2</v>
      </c>
      <c r="F54">
        <v>8.9049100000000003E-3</v>
      </c>
      <c r="G54">
        <v>-0.18209400000000001</v>
      </c>
    </row>
    <row r="55" spans="1:7" x14ac:dyDescent="0.25">
      <c r="A55">
        <v>-0.79620500000000005</v>
      </c>
      <c r="B55">
        <v>-0.60051100000000002</v>
      </c>
      <c r="C55">
        <v>-5.0343199999999998E-2</v>
      </c>
      <c r="D55">
        <v>0.98203499999999999</v>
      </c>
      <c r="E55">
        <v>-2.8653600000000001E-2</v>
      </c>
      <c r="F55">
        <v>1.53589E-2</v>
      </c>
      <c r="G55">
        <v>-0.18587699999999999</v>
      </c>
    </row>
    <row r="56" spans="1:7" x14ac:dyDescent="0.25">
      <c r="A56">
        <v>-0.736321</v>
      </c>
      <c r="B56">
        <v>-0.37965900000000002</v>
      </c>
      <c r="C56">
        <v>-3.8921699999999997E-2</v>
      </c>
      <c r="D56">
        <v>0.98126599999999997</v>
      </c>
      <c r="E56">
        <v>1.6730700000000001E-2</v>
      </c>
      <c r="F56">
        <v>4.1168799999999998E-2</v>
      </c>
      <c r="G56">
        <v>-0.18746399999999999</v>
      </c>
    </row>
    <row r="57" spans="1:7" x14ac:dyDescent="0.25">
      <c r="A57">
        <v>-0.64037699999999997</v>
      </c>
      <c r="B57">
        <v>-0.25640499999999999</v>
      </c>
      <c r="C57">
        <v>-1.9079700000000002E-2</v>
      </c>
      <c r="D57">
        <v>0.96415700000000004</v>
      </c>
      <c r="E57">
        <v>3.5177399999999998E-2</v>
      </c>
      <c r="F57">
        <v>8.8286900000000001E-2</v>
      </c>
      <c r="G57">
        <v>-0.247728</v>
      </c>
    </row>
    <row r="58" spans="1:7" x14ac:dyDescent="0.25">
      <c r="A58">
        <v>-0.58709100000000003</v>
      </c>
      <c r="B58">
        <v>-0.28900500000000001</v>
      </c>
      <c r="C58">
        <v>4.0141799999999998E-2</v>
      </c>
      <c r="D58">
        <v>0.92710499999999996</v>
      </c>
      <c r="E58">
        <v>7.5753399999999999E-2</v>
      </c>
      <c r="F58">
        <v>0.13058600000000001</v>
      </c>
      <c r="G58">
        <v>-0.34305099999999999</v>
      </c>
    </row>
    <row r="59" spans="1:7" x14ac:dyDescent="0.25">
      <c r="A59">
        <v>-0.53017199999999998</v>
      </c>
      <c r="B59">
        <v>-0.333291</v>
      </c>
      <c r="C59">
        <v>4.7988199999999996E-3</v>
      </c>
      <c r="D59">
        <v>0.90693800000000002</v>
      </c>
      <c r="E59">
        <v>7.4421100000000004E-2</v>
      </c>
      <c r="F59">
        <v>8.7356199999999995E-2</v>
      </c>
      <c r="G59">
        <v>-0.405333</v>
      </c>
    </row>
    <row r="60" spans="1:7" x14ac:dyDescent="0.25">
      <c r="A60">
        <v>-0.52412999999999998</v>
      </c>
      <c r="B60">
        <v>-0.37867499999999998</v>
      </c>
      <c r="C60">
        <v>1.2234399999999999E-3</v>
      </c>
      <c r="D60">
        <v>0.88703600000000005</v>
      </c>
      <c r="E60">
        <v>4.7092000000000002E-2</v>
      </c>
      <c r="F60">
        <v>0.1447</v>
      </c>
      <c r="G60">
        <v>-0.43590200000000001</v>
      </c>
    </row>
    <row r="61" spans="1:7" x14ac:dyDescent="0.25">
      <c r="A61">
        <v>-0.40851100000000001</v>
      </c>
      <c r="B61">
        <v>-0.48099900000000001</v>
      </c>
      <c r="C61">
        <v>-6.2117100000000001E-2</v>
      </c>
      <c r="D61">
        <v>0.80429799999999996</v>
      </c>
      <c r="E61">
        <v>1.8568899999999999E-2</v>
      </c>
      <c r="F61">
        <v>5.1332299999999997E-2</v>
      </c>
      <c r="G61">
        <v>-0.59171399999999996</v>
      </c>
    </row>
    <row r="62" spans="1:7" x14ac:dyDescent="0.25">
      <c r="A62">
        <v>-0.36818299999999998</v>
      </c>
      <c r="B62">
        <v>-0.58502500000000002</v>
      </c>
      <c r="C62">
        <v>-4.22516E-2</v>
      </c>
      <c r="D62">
        <v>0.74313799999999997</v>
      </c>
      <c r="E62">
        <v>-2.86281E-2</v>
      </c>
      <c r="F62">
        <v>7.6469300000000004E-2</v>
      </c>
      <c r="G62">
        <v>-0.66413800000000001</v>
      </c>
    </row>
    <row r="63" spans="1:7" x14ac:dyDescent="0.25">
      <c r="A63">
        <v>-0.326652</v>
      </c>
      <c r="B63">
        <v>-0.51796900000000001</v>
      </c>
      <c r="C63">
        <v>2.5161099999999998E-3</v>
      </c>
      <c r="D63">
        <v>0.78798500000000005</v>
      </c>
      <c r="E63">
        <v>-9.6551700000000004E-2</v>
      </c>
      <c r="F63">
        <v>-5.9604499999999999E-3</v>
      </c>
      <c r="G63">
        <v>-0.60804800000000003</v>
      </c>
    </row>
    <row r="64" spans="1:7" x14ac:dyDescent="0.25">
      <c r="A64">
        <v>-0.22076999999999999</v>
      </c>
      <c r="B64">
        <v>-0.29356399999999999</v>
      </c>
      <c r="C64">
        <v>-2.69883E-2</v>
      </c>
      <c r="D64">
        <v>0.98129599999999995</v>
      </c>
      <c r="E64">
        <v>-1.04699E-3</v>
      </c>
      <c r="F64">
        <v>-1.45799E-2</v>
      </c>
      <c r="G64">
        <v>-0.19194800000000001</v>
      </c>
    </row>
    <row r="65" spans="1:7" x14ac:dyDescent="0.25">
      <c r="A65">
        <v>-0.19075</v>
      </c>
      <c r="B65">
        <v>-0.122017</v>
      </c>
      <c r="C65">
        <v>-3.0902700000000002E-2</v>
      </c>
      <c r="D65">
        <v>0.99732600000000005</v>
      </c>
      <c r="E65">
        <v>4.5401900000000004E-3</v>
      </c>
      <c r="F65">
        <v>7.1260000000000004E-2</v>
      </c>
      <c r="G65">
        <v>-1.55703E-2</v>
      </c>
    </row>
    <row r="66" spans="1:7" x14ac:dyDescent="0.25">
      <c r="A66">
        <v>-8.1208300000000008E-3</v>
      </c>
      <c r="B66">
        <v>2.3052699999999999E-2</v>
      </c>
      <c r="C66">
        <v>-1.9847E-2</v>
      </c>
      <c r="D66">
        <v>0.99733000000000005</v>
      </c>
      <c r="E66">
        <v>-1.10265E-2</v>
      </c>
      <c r="F66">
        <v>4.7179199999999998E-2</v>
      </c>
      <c r="G66">
        <v>5.4647399999999999E-2</v>
      </c>
    </row>
    <row r="67" spans="1:7" x14ac:dyDescent="0.25">
      <c r="A67">
        <v>0.212835</v>
      </c>
      <c r="B67">
        <v>0.19405800000000001</v>
      </c>
      <c r="C67">
        <v>1.16819E-2</v>
      </c>
      <c r="D67">
        <v>0.96194599999999997</v>
      </c>
      <c r="E67">
        <v>5.9428199999999997E-3</v>
      </c>
      <c r="F67">
        <v>0.107736</v>
      </c>
      <c r="G67">
        <v>0.25103199999999998</v>
      </c>
    </row>
    <row r="68" spans="1:7" x14ac:dyDescent="0.25">
      <c r="A68">
        <v>0.129382</v>
      </c>
      <c r="B68">
        <v>0.136627</v>
      </c>
      <c r="C68">
        <v>1.1743099999999999E-2</v>
      </c>
      <c r="D68">
        <v>0.97093700000000005</v>
      </c>
      <c r="E68">
        <v>-2.72038E-2</v>
      </c>
      <c r="F68">
        <v>9.8465999999999998E-2</v>
      </c>
      <c r="G68">
        <v>0.21643799999999999</v>
      </c>
    </row>
    <row r="69" spans="1:7" x14ac:dyDescent="0.25">
      <c r="A69">
        <v>1.5697900000000001E-2</v>
      </c>
      <c r="B69">
        <v>0.13109799999999999</v>
      </c>
      <c r="C69">
        <v>-3.9029099999999999E-3</v>
      </c>
      <c r="D69">
        <v>0.97681399999999996</v>
      </c>
      <c r="E69">
        <v>1.21285E-2</v>
      </c>
      <c r="F69">
        <v>-1.23806E-2</v>
      </c>
      <c r="G69">
        <v>0.21338699999999999</v>
      </c>
    </row>
    <row r="70" spans="1:7" x14ac:dyDescent="0.25">
      <c r="A70">
        <v>-0.13866500000000001</v>
      </c>
      <c r="B70">
        <v>0.110497</v>
      </c>
      <c r="C70">
        <v>-1.02104E-4</v>
      </c>
      <c r="D70">
        <v>0.979522</v>
      </c>
      <c r="E70">
        <v>-1.4031399999999999E-2</v>
      </c>
      <c r="F70">
        <v>5.55323E-2</v>
      </c>
      <c r="G70">
        <v>0.19302</v>
      </c>
    </row>
    <row r="71" spans="1:7" x14ac:dyDescent="0.25">
      <c r="A71">
        <v>-0.16466800000000001</v>
      </c>
      <c r="B71">
        <v>0.16389799999999999</v>
      </c>
      <c r="C71">
        <v>6.2736500000000004E-3</v>
      </c>
      <c r="D71">
        <v>0.98328599999999999</v>
      </c>
      <c r="E71">
        <v>-2.0756899999999998E-3</v>
      </c>
      <c r="F71">
        <v>3.5417900000000002E-2</v>
      </c>
      <c r="G71">
        <v>0.17857999999999999</v>
      </c>
    </row>
    <row r="72" spans="1:7" x14ac:dyDescent="0.25">
      <c r="A72">
        <v>-0.25161</v>
      </c>
      <c r="B72">
        <v>0.17838300000000001</v>
      </c>
      <c r="C72">
        <v>5.9030899999999997E-2</v>
      </c>
      <c r="D72">
        <v>0.99712299999999998</v>
      </c>
      <c r="E72">
        <v>-1.5268899999999999E-3</v>
      </c>
      <c r="F72">
        <v>7.5771599999999995E-2</v>
      </c>
      <c r="G72">
        <v>-1.27429E-3</v>
      </c>
    </row>
    <row r="73" spans="1:7" x14ac:dyDescent="0.25">
      <c r="A73">
        <v>-0.24058499999999999</v>
      </c>
      <c r="B73">
        <v>0.198764</v>
      </c>
      <c r="C73">
        <v>4.4245300000000001E-2</v>
      </c>
      <c r="D73">
        <v>0.950098</v>
      </c>
      <c r="E73">
        <v>-2.5267100000000001E-2</v>
      </c>
      <c r="F73">
        <v>5.4919200000000001E-2</v>
      </c>
      <c r="G73">
        <v>-0.30603900000000001</v>
      </c>
    </row>
    <row r="74" spans="1:7" x14ac:dyDescent="0.25">
      <c r="A74">
        <v>-0.20135600000000001</v>
      </c>
      <c r="B74">
        <v>0.13866500000000001</v>
      </c>
      <c r="C74">
        <v>-9.3546099999999995E-4</v>
      </c>
      <c r="D74">
        <v>0.86239900000000003</v>
      </c>
      <c r="E74">
        <v>-0.117474</v>
      </c>
      <c r="F74">
        <v>9.05749E-2</v>
      </c>
      <c r="G74">
        <v>-0.48400799999999999</v>
      </c>
    </row>
    <row r="75" spans="1:7" x14ac:dyDescent="0.25">
      <c r="A75">
        <v>-1.4016199999999999E-2</v>
      </c>
      <c r="B75">
        <v>-0.10682700000000001</v>
      </c>
      <c r="C75">
        <v>2.2830300000000001E-2</v>
      </c>
      <c r="D75">
        <v>0.71847799999999995</v>
      </c>
      <c r="E75">
        <v>8.5633099999999993E-3</v>
      </c>
      <c r="F75">
        <v>-0.133274</v>
      </c>
      <c r="G75">
        <v>-0.68260900000000002</v>
      </c>
    </row>
    <row r="76" spans="1:7" x14ac:dyDescent="0.25">
      <c r="A76">
        <v>-8.3385699999999993E-2</v>
      </c>
      <c r="B76">
        <v>-3.57571E-2</v>
      </c>
      <c r="C76">
        <v>2.7956600000000002E-2</v>
      </c>
      <c r="D76">
        <v>0.71036999999999995</v>
      </c>
      <c r="E76">
        <v>-3.3424000000000002E-2</v>
      </c>
      <c r="F76">
        <v>1.9085299999999999E-2</v>
      </c>
      <c r="G76">
        <v>-0.70277500000000004</v>
      </c>
    </row>
    <row r="77" spans="1:7" x14ac:dyDescent="0.25">
      <c r="A77">
        <v>-7.1487599999999998E-2</v>
      </c>
      <c r="B77">
        <v>3.7315800000000003E-2</v>
      </c>
      <c r="C77">
        <v>3.4568399999999999E-2</v>
      </c>
      <c r="D77">
        <v>0.70449300000000004</v>
      </c>
      <c r="E77">
        <v>1.20638E-2</v>
      </c>
      <c r="F77">
        <v>3.4840500000000003E-2</v>
      </c>
      <c r="G77">
        <v>-0.70875200000000005</v>
      </c>
    </row>
    <row r="78" spans="1:7" x14ac:dyDescent="0.25">
      <c r="A78">
        <v>-3.3176400000000002E-2</v>
      </c>
      <c r="B78">
        <v>-1.33434E-2</v>
      </c>
      <c r="C78">
        <v>4.3133699999999997E-2</v>
      </c>
      <c r="D78">
        <v>0.69454000000000005</v>
      </c>
      <c r="E78">
        <v>1.8572499999999999E-2</v>
      </c>
      <c r="F78">
        <v>3.7909699999999998E-2</v>
      </c>
      <c r="G78">
        <v>-0.71821500000000005</v>
      </c>
    </row>
    <row r="79" spans="1:7" x14ac:dyDescent="0.25">
      <c r="A79">
        <v>4.8953299999999998E-3</v>
      </c>
      <c r="B79">
        <v>-0.14747499999999999</v>
      </c>
      <c r="C79">
        <v>4.9070099999999998E-2</v>
      </c>
      <c r="D79">
        <v>0.69361700000000004</v>
      </c>
      <c r="E79">
        <v>-3.9254600000000001E-2</v>
      </c>
      <c r="F79">
        <v>-1.6629100000000001E-2</v>
      </c>
      <c r="G79">
        <v>-0.719082</v>
      </c>
    </row>
    <row r="80" spans="1:7" x14ac:dyDescent="0.25">
      <c r="A80">
        <v>3.9373900000000003E-2</v>
      </c>
      <c r="B80">
        <v>-0.14765300000000001</v>
      </c>
      <c r="C80">
        <v>5.9571699999999998E-2</v>
      </c>
      <c r="D80">
        <v>0.783918</v>
      </c>
      <c r="E80">
        <v>-1.9116299999999999E-2</v>
      </c>
      <c r="F80">
        <v>-8.1951300000000001E-4</v>
      </c>
      <c r="G80">
        <v>-0.62056900000000004</v>
      </c>
    </row>
    <row r="81" spans="1:7" x14ac:dyDescent="0.25">
      <c r="A81">
        <v>6.2241999999999999E-2</v>
      </c>
      <c r="B81">
        <v>-0.102433</v>
      </c>
      <c r="C81">
        <v>6.5770099999999998E-2</v>
      </c>
      <c r="D81">
        <v>0.95605899999999999</v>
      </c>
      <c r="E81">
        <v>-1.9643199999999999E-3</v>
      </c>
      <c r="F81">
        <v>1.5089399999999999E-2</v>
      </c>
      <c r="G81">
        <v>-0.29277799999999998</v>
      </c>
    </row>
    <row r="82" spans="1:7" x14ac:dyDescent="0.25">
      <c r="A82">
        <v>0.117053</v>
      </c>
      <c r="B82">
        <v>-8.8417899999999994E-2</v>
      </c>
      <c r="C82">
        <v>7.8771599999999997E-2</v>
      </c>
      <c r="D82">
        <v>0.97730799999999995</v>
      </c>
      <c r="E82">
        <v>2.9665400000000001E-3</v>
      </c>
      <c r="F82">
        <v>7.8702499999999995E-2</v>
      </c>
      <c r="G82">
        <v>-0.19663700000000001</v>
      </c>
    </row>
    <row r="83" spans="1:7" x14ac:dyDescent="0.25">
      <c r="A83">
        <v>0.30079099999999998</v>
      </c>
      <c r="B83">
        <v>-0.12055200000000001</v>
      </c>
      <c r="C83">
        <v>8.2193000000000002E-2</v>
      </c>
      <c r="D83">
        <v>0.98104999999999998</v>
      </c>
      <c r="E83">
        <v>1.5599800000000001E-3</v>
      </c>
      <c r="F83">
        <v>4.80697E-2</v>
      </c>
      <c r="G83">
        <v>-0.18768799999999999</v>
      </c>
    </row>
    <row r="84" spans="1:7" x14ac:dyDescent="0.25">
      <c r="A84">
        <v>0.50769399999999998</v>
      </c>
      <c r="B84">
        <v>-0.18542500000000001</v>
      </c>
      <c r="C84">
        <v>8.8345900000000005E-2</v>
      </c>
      <c r="D84">
        <v>0.97986799999999996</v>
      </c>
      <c r="E84">
        <v>5.7818899999999999E-2</v>
      </c>
      <c r="F84">
        <v>3.6623999999999997E-2</v>
      </c>
      <c r="G84">
        <v>-0.18754699999999999</v>
      </c>
    </row>
    <row r="85" spans="1:7" x14ac:dyDescent="0.25">
      <c r="A85">
        <v>0.70056700000000005</v>
      </c>
      <c r="B85">
        <v>-0.34961300000000001</v>
      </c>
      <c r="C85">
        <v>9.3599399999999999E-2</v>
      </c>
      <c r="D85">
        <v>0.98106599999999999</v>
      </c>
      <c r="E85">
        <v>-2.2562200000000001E-2</v>
      </c>
      <c r="F85">
        <v>5.2146699999999997E-2</v>
      </c>
      <c r="G85">
        <v>-0.18515000000000001</v>
      </c>
    </row>
    <row r="86" spans="1:7" x14ac:dyDescent="0.25">
      <c r="A86">
        <v>0.93008500000000005</v>
      </c>
      <c r="B86">
        <v>-0.43446899999999999</v>
      </c>
      <c r="C86">
        <v>9.5292100000000005E-2</v>
      </c>
      <c r="D86">
        <v>0.98050599999999999</v>
      </c>
      <c r="E86">
        <v>5.12986E-2</v>
      </c>
      <c r="F86">
        <v>-3.6734900000000001E-2</v>
      </c>
      <c r="G86">
        <v>-0.186082</v>
      </c>
    </row>
    <row r="87" spans="1:7" x14ac:dyDescent="0.25">
      <c r="A87">
        <v>0.97115899999999999</v>
      </c>
      <c r="B87">
        <v>-0.58033800000000002</v>
      </c>
      <c r="C87">
        <v>9.5668699999999995E-2</v>
      </c>
      <c r="D87">
        <v>0.98221800000000004</v>
      </c>
      <c r="E87">
        <v>6.5279500000000002E-3</v>
      </c>
      <c r="F87">
        <v>1.10151E-2</v>
      </c>
      <c r="G87">
        <v>-0.187306</v>
      </c>
    </row>
    <row r="88" spans="1:7" x14ac:dyDescent="0.25">
      <c r="A88">
        <v>1.0119100000000001</v>
      </c>
      <c r="B88">
        <v>-0.67639099999999996</v>
      </c>
      <c r="C88">
        <v>9.6318600000000004E-2</v>
      </c>
      <c r="D88">
        <v>0.98039699999999996</v>
      </c>
      <c r="E88">
        <v>4.4046099999999998E-2</v>
      </c>
      <c r="F88">
        <v>1.9942100000000001E-2</v>
      </c>
      <c r="G88">
        <v>-0.19100700000000001</v>
      </c>
    </row>
    <row r="89" spans="1:7" x14ac:dyDescent="0.25">
      <c r="A89">
        <v>1.0375000000000001</v>
      </c>
      <c r="B89">
        <v>-0.82791499999999996</v>
      </c>
      <c r="C89">
        <v>9.0206400000000006E-2</v>
      </c>
      <c r="D89">
        <v>0.98082499999999995</v>
      </c>
      <c r="E89">
        <v>-3.3422E-2</v>
      </c>
      <c r="F89">
        <v>1.47268E-2</v>
      </c>
      <c r="G89">
        <v>-0.191437</v>
      </c>
    </row>
    <row r="90" spans="1:7" x14ac:dyDescent="0.25">
      <c r="A90">
        <v>1.0818000000000001</v>
      </c>
      <c r="B90">
        <v>-0.86016099999999995</v>
      </c>
      <c r="C90">
        <v>8.5156200000000001E-2</v>
      </c>
      <c r="D90">
        <v>0.98129299999999997</v>
      </c>
      <c r="E90">
        <v>-9.4756100000000006E-3</v>
      </c>
      <c r="F90">
        <v>8.7970300000000008E-3</v>
      </c>
      <c r="G90">
        <v>-0.19208800000000001</v>
      </c>
    </row>
    <row r="91" spans="1:7" x14ac:dyDescent="0.25">
      <c r="A91">
        <v>1.12229</v>
      </c>
      <c r="B91">
        <v>-0.85405299999999995</v>
      </c>
      <c r="C91">
        <v>7.9641100000000006E-2</v>
      </c>
      <c r="D91">
        <v>0.98116999999999999</v>
      </c>
      <c r="E91">
        <v>-1.4464899999999999E-3</v>
      </c>
      <c r="F91">
        <v>4.6474000000000003E-3</v>
      </c>
      <c r="G91">
        <v>-0.193083</v>
      </c>
    </row>
    <row r="92" spans="1:7" x14ac:dyDescent="0.25">
      <c r="A92">
        <v>1.1528400000000001</v>
      </c>
      <c r="B92">
        <v>-0.84630000000000005</v>
      </c>
      <c r="C92">
        <v>7.3751999999999998E-2</v>
      </c>
      <c r="D92">
        <v>0.981012</v>
      </c>
      <c r="E92">
        <v>1.4490099999999999E-4</v>
      </c>
      <c r="F92">
        <v>3.0035499999999998E-3</v>
      </c>
      <c r="G92">
        <v>-0.19392499999999999</v>
      </c>
    </row>
    <row r="93" spans="1:7" x14ac:dyDescent="0.25">
      <c r="A93">
        <v>1.17238</v>
      </c>
      <c r="B93">
        <v>-0.841692</v>
      </c>
      <c r="C93">
        <v>7.0755499999999999E-2</v>
      </c>
      <c r="D93">
        <v>0.98087299999999999</v>
      </c>
      <c r="E93">
        <v>1.3944700000000001E-3</v>
      </c>
      <c r="F93">
        <v>1.9570899999999999E-3</v>
      </c>
      <c r="G93">
        <v>-0.194635</v>
      </c>
    </row>
    <row r="94" spans="1:7" x14ac:dyDescent="0.25">
      <c r="A94">
        <v>1.1865600000000001</v>
      </c>
      <c r="B94">
        <v>-0.84150100000000005</v>
      </c>
      <c r="C94">
        <v>6.96938E-2</v>
      </c>
      <c r="D94">
        <v>0.98075000000000001</v>
      </c>
      <c r="E94">
        <v>1.4966599999999999E-3</v>
      </c>
      <c r="F94">
        <v>9.62787E-4</v>
      </c>
      <c r="G94">
        <v>-0.19526199999999999</v>
      </c>
    </row>
    <row r="95" spans="1:7" x14ac:dyDescent="0.25">
      <c r="A95">
        <v>1.20248</v>
      </c>
      <c r="B95">
        <v>-0.84566699999999995</v>
      </c>
      <c r="C95">
        <v>7.2129499999999999E-2</v>
      </c>
      <c r="D95">
        <v>0.97886300000000004</v>
      </c>
      <c r="E95">
        <v>5.4695599999999997E-2</v>
      </c>
      <c r="F95">
        <v>8.5776299999999993E-3</v>
      </c>
      <c r="G95">
        <v>-0.196882</v>
      </c>
    </row>
    <row r="96" spans="1:7" x14ac:dyDescent="0.25">
      <c r="A96">
        <v>1.20052</v>
      </c>
      <c r="B96">
        <v>-0.97864399999999996</v>
      </c>
      <c r="C96">
        <v>6.7431900000000003E-2</v>
      </c>
      <c r="D96">
        <v>0.98011700000000002</v>
      </c>
      <c r="E96">
        <v>-2.0824700000000002E-2</v>
      </c>
      <c r="F96">
        <v>1.0678200000000001E-2</v>
      </c>
      <c r="G96">
        <v>-0.19703300000000001</v>
      </c>
    </row>
    <row r="97" spans="1:7" x14ac:dyDescent="0.25">
      <c r="A97">
        <v>1.18496</v>
      </c>
      <c r="B97">
        <v>-0.97832600000000003</v>
      </c>
      <c r="C97">
        <v>5.6911700000000003E-2</v>
      </c>
      <c r="D97">
        <v>0.97387299999999999</v>
      </c>
      <c r="E97">
        <v>2.4456499999999999E-2</v>
      </c>
      <c r="F97">
        <v>-2.5350600000000001E-2</v>
      </c>
      <c r="G97">
        <v>-0.22434599999999999</v>
      </c>
    </row>
    <row r="98" spans="1:7" x14ac:dyDescent="0.25">
      <c r="A98">
        <v>1.0658000000000001</v>
      </c>
      <c r="B98">
        <v>-0.924543</v>
      </c>
      <c r="C98">
        <v>4.6432300000000003E-2</v>
      </c>
      <c r="D98">
        <v>0.97906400000000005</v>
      </c>
      <c r="E98">
        <v>6.6717699999999996E-3</v>
      </c>
      <c r="F98">
        <v>1.5946999999999999E-2</v>
      </c>
      <c r="G98">
        <v>-0.202817</v>
      </c>
    </row>
    <row r="99" spans="1:7" x14ac:dyDescent="0.25">
      <c r="A99">
        <v>1.0293099999999999</v>
      </c>
      <c r="B99">
        <v>-0.91925100000000004</v>
      </c>
      <c r="C99">
        <v>3.4485700000000001E-2</v>
      </c>
      <c r="D99">
        <v>0.97926899999999995</v>
      </c>
      <c r="E99">
        <v>4.6216800000000002E-2</v>
      </c>
      <c r="F99">
        <v>1.1040700000000001E-2</v>
      </c>
      <c r="G99">
        <v>-0.19691400000000001</v>
      </c>
    </row>
    <row r="100" spans="1:7" x14ac:dyDescent="0.25">
      <c r="A100">
        <v>1.0038899999999999</v>
      </c>
      <c r="B100">
        <v>-1.0448599999999999</v>
      </c>
      <c r="C100">
        <v>1.41485E-2</v>
      </c>
      <c r="D100">
        <v>0.97503399999999996</v>
      </c>
      <c r="E100">
        <v>5.7598200000000002E-2</v>
      </c>
      <c r="F100">
        <v>-1.0954999999999999E-3</v>
      </c>
      <c r="G100">
        <v>-0.21445500000000001</v>
      </c>
    </row>
    <row r="101" spans="1:7" x14ac:dyDescent="0.25">
      <c r="A101">
        <v>0.90837400000000001</v>
      </c>
      <c r="B101">
        <v>-1.2558199999999999</v>
      </c>
      <c r="C101">
        <v>-1.3409600000000001E-2</v>
      </c>
      <c r="D101">
        <v>0.97375699999999998</v>
      </c>
      <c r="E101">
        <v>-1.9734499999999999E-2</v>
      </c>
      <c r="F101">
        <v>1.8806900000000001E-2</v>
      </c>
      <c r="G101">
        <v>-0.22595000000000001</v>
      </c>
    </row>
    <row r="102" spans="1:7" x14ac:dyDescent="0.25">
      <c r="A102">
        <v>0.88056100000000004</v>
      </c>
      <c r="B102">
        <v>-1.3535999999999999</v>
      </c>
      <c r="C102">
        <v>-1.7968399999999999E-2</v>
      </c>
      <c r="D102">
        <v>0.98262300000000002</v>
      </c>
      <c r="E102">
        <v>2.08435E-3</v>
      </c>
      <c r="F102">
        <v>1.26024E-2</v>
      </c>
      <c r="G102">
        <v>-0.18517400000000001</v>
      </c>
    </row>
    <row r="103" spans="1:7" x14ac:dyDescent="0.25">
      <c r="A103">
        <v>0.86693500000000001</v>
      </c>
      <c r="B103">
        <v>-1.38876</v>
      </c>
      <c r="C103">
        <v>-2.8589400000000001E-2</v>
      </c>
      <c r="D103">
        <v>0.98181399999999996</v>
      </c>
      <c r="E103">
        <v>3.8128000000000002E-2</v>
      </c>
      <c r="F103">
        <v>3.9278899999999999E-3</v>
      </c>
      <c r="G103">
        <v>-0.18593399999999999</v>
      </c>
    </row>
    <row r="104" spans="1:7" x14ac:dyDescent="0.25">
      <c r="A104">
        <v>0.83518400000000004</v>
      </c>
      <c r="B104">
        <v>-1.4764699999999999</v>
      </c>
      <c r="C104">
        <v>-4.0137600000000002E-2</v>
      </c>
      <c r="D104">
        <v>0.98561500000000002</v>
      </c>
      <c r="E104">
        <v>5.3802900000000001E-2</v>
      </c>
      <c r="F104">
        <v>-9.9755099999999999E-3</v>
      </c>
      <c r="G104">
        <v>-0.15990099999999999</v>
      </c>
    </row>
    <row r="105" spans="1:7" x14ac:dyDescent="0.25">
      <c r="A105">
        <v>0.78457399999999999</v>
      </c>
      <c r="B105">
        <v>-1.5790900000000001</v>
      </c>
      <c r="C105">
        <v>-5.0126700000000003E-2</v>
      </c>
      <c r="D105">
        <v>0.98346299999999998</v>
      </c>
      <c r="E105">
        <v>-1.48439E-2</v>
      </c>
      <c r="F105">
        <v>9.8940899999999995E-3</v>
      </c>
      <c r="G105">
        <v>-0.180231</v>
      </c>
    </row>
    <row r="106" spans="1:7" x14ac:dyDescent="0.25">
      <c r="A106">
        <v>0.79221699999999995</v>
      </c>
      <c r="B106">
        <v>-1.59504</v>
      </c>
      <c r="C106">
        <v>-5.3689599999999997E-2</v>
      </c>
      <c r="D106">
        <v>0.98366299999999995</v>
      </c>
      <c r="E106">
        <v>1.2784999999999999E-2</v>
      </c>
      <c r="F106">
        <v>1.8958899999999999E-3</v>
      </c>
      <c r="G106">
        <v>-0.17955499999999999</v>
      </c>
    </row>
    <row r="107" spans="1:7" x14ac:dyDescent="0.25">
      <c r="A107">
        <v>0.80080099999999999</v>
      </c>
      <c r="B107">
        <v>-1.5861000000000001</v>
      </c>
      <c r="C107">
        <v>-5.0694200000000002E-2</v>
      </c>
      <c r="D107">
        <v>0.97995500000000002</v>
      </c>
      <c r="E107">
        <v>-6.1442099999999999E-2</v>
      </c>
      <c r="F107">
        <v>3.07739E-2</v>
      </c>
      <c r="G107">
        <v>-0.18698999999999999</v>
      </c>
    </row>
    <row r="108" spans="1:7" x14ac:dyDescent="0.25">
      <c r="A108">
        <v>0.91116600000000003</v>
      </c>
      <c r="B108">
        <v>-1.3754299999999999</v>
      </c>
      <c r="C108">
        <v>-5.9306400000000002E-2</v>
      </c>
      <c r="D108">
        <v>0.98143000000000002</v>
      </c>
      <c r="E108">
        <v>-1.5140600000000001E-2</v>
      </c>
      <c r="F108">
        <v>2.4742900000000001E-3</v>
      </c>
      <c r="G108">
        <v>-0.19120500000000001</v>
      </c>
    </row>
    <row r="109" spans="1:7" x14ac:dyDescent="0.25">
      <c r="A109">
        <v>0.95001199999999997</v>
      </c>
      <c r="B109">
        <v>-1.2264699999999999</v>
      </c>
      <c r="C109">
        <v>-6.4114900000000002E-2</v>
      </c>
      <c r="D109">
        <v>0.97394499999999995</v>
      </c>
      <c r="E109">
        <v>-2.7109000000000001E-2</v>
      </c>
      <c r="F109">
        <v>9.1568099999999996E-3</v>
      </c>
      <c r="G109">
        <v>-0.224971</v>
      </c>
    </row>
    <row r="110" spans="1:7" x14ac:dyDescent="0.25">
      <c r="A110">
        <v>0.99801300000000004</v>
      </c>
      <c r="B110">
        <v>-1.0864100000000001</v>
      </c>
      <c r="C110">
        <v>-6.5742099999999998E-2</v>
      </c>
      <c r="D110">
        <v>0.970414</v>
      </c>
      <c r="E110">
        <v>-3.8777499999999999E-2</v>
      </c>
      <c r="F110">
        <v>9.87502E-3</v>
      </c>
      <c r="G110">
        <v>-0.23810799999999999</v>
      </c>
    </row>
    <row r="111" spans="1:7" x14ac:dyDescent="0.25">
      <c r="A111">
        <v>1.05471</v>
      </c>
      <c r="B111">
        <v>-0.92934099999999997</v>
      </c>
      <c r="C111">
        <v>-6.7773700000000006E-2</v>
      </c>
      <c r="D111">
        <v>0.97483799999999998</v>
      </c>
      <c r="E111">
        <v>2.6845899999999999E-2</v>
      </c>
      <c r="F111">
        <v>-2.6388300000000002E-4</v>
      </c>
      <c r="G111">
        <v>-0.22129299999999999</v>
      </c>
    </row>
    <row r="112" spans="1:7" x14ac:dyDescent="0.25">
      <c r="A112">
        <v>1.08456</v>
      </c>
      <c r="B112">
        <v>-0.87857300000000005</v>
      </c>
      <c r="C112">
        <v>-6.1821800000000003E-2</v>
      </c>
      <c r="D112">
        <v>0.97697900000000004</v>
      </c>
      <c r="E112">
        <v>1.50493E-2</v>
      </c>
      <c r="F112">
        <v>-8.9094900000000004E-4</v>
      </c>
      <c r="G112">
        <v>-0.21279999999999999</v>
      </c>
    </row>
    <row r="113" spans="1:7" x14ac:dyDescent="0.25">
      <c r="A113">
        <v>1.1085499999999999</v>
      </c>
      <c r="B113">
        <v>-0.87564399999999998</v>
      </c>
      <c r="C113">
        <v>-5.1665500000000003E-2</v>
      </c>
      <c r="D113">
        <v>0.97594899999999996</v>
      </c>
      <c r="E113">
        <v>1.18879E-2</v>
      </c>
      <c r="F113">
        <v>5.9489399999999998E-2</v>
      </c>
      <c r="G113">
        <v>-0.20938799999999999</v>
      </c>
    </row>
    <row r="114" spans="1:7" x14ac:dyDescent="0.25">
      <c r="A114">
        <v>1.2617400000000001</v>
      </c>
      <c r="B114">
        <v>-0.93063499999999999</v>
      </c>
      <c r="C114">
        <v>-4.7021899999999998E-2</v>
      </c>
      <c r="D114">
        <v>0.97708300000000003</v>
      </c>
      <c r="E114">
        <v>6.0863999999999996E-3</v>
      </c>
      <c r="F114">
        <v>4.0215399999999998E-2</v>
      </c>
      <c r="G114">
        <v>-0.20893800000000001</v>
      </c>
    </row>
    <row r="115" spans="1:7" x14ac:dyDescent="0.25">
      <c r="A115">
        <v>1.45543</v>
      </c>
      <c r="B115">
        <v>-0.99844599999999994</v>
      </c>
      <c r="C115">
        <v>-4.4836800000000003E-2</v>
      </c>
      <c r="D115">
        <v>0.97721499999999994</v>
      </c>
      <c r="E115">
        <v>-1.6434799999999999E-2</v>
      </c>
      <c r="F115">
        <v>3.8162000000000001E-2</v>
      </c>
      <c r="G115">
        <v>-0.208146</v>
      </c>
    </row>
    <row r="116" spans="1:7" x14ac:dyDescent="0.25">
      <c r="A116">
        <v>1.66625</v>
      </c>
      <c r="B116">
        <v>-1.01972</v>
      </c>
      <c r="C116">
        <v>-4.2769300000000003E-2</v>
      </c>
      <c r="D116">
        <v>0.97777000000000003</v>
      </c>
      <c r="E116">
        <v>4.6622499999999997E-3</v>
      </c>
      <c r="F116">
        <v>1.1011999999999999E-2</v>
      </c>
      <c r="G116">
        <v>-0.209341</v>
      </c>
    </row>
    <row r="117" spans="1:7" x14ac:dyDescent="0.25">
      <c r="A117">
        <v>1.7946500000000001</v>
      </c>
      <c r="B117">
        <v>-0.998614</v>
      </c>
      <c r="C117">
        <v>-3.2678800000000001E-2</v>
      </c>
      <c r="D117">
        <v>0.97519</v>
      </c>
      <c r="E117">
        <v>-6.7877999999999994E-2</v>
      </c>
      <c r="F117">
        <v>-4.4423700000000002E-3</v>
      </c>
      <c r="G117">
        <v>-0.21066099999999999</v>
      </c>
    </row>
    <row r="118" spans="1:7" x14ac:dyDescent="0.25">
      <c r="A118">
        <v>1.88645</v>
      </c>
      <c r="B118">
        <v>-0.82782100000000003</v>
      </c>
      <c r="C118">
        <v>-2.9391799999999999E-2</v>
      </c>
      <c r="D118">
        <v>0.97764099999999998</v>
      </c>
      <c r="E118">
        <v>-1.23623E-2</v>
      </c>
      <c r="F118">
        <v>3.31658E-3</v>
      </c>
      <c r="G118">
        <v>-0.20989099999999999</v>
      </c>
    </row>
    <row r="119" spans="1:7" x14ac:dyDescent="0.25">
      <c r="A119">
        <v>1.94865</v>
      </c>
      <c r="B119">
        <v>-0.71118899999999996</v>
      </c>
      <c r="C119">
        <v>-2.2930800000000001E-2</v>
      </c>
      <c r="D119">
        <v>0.97740199999999999</v>
      </c>
      <c r="E119">
        <v>2.87344E-2</v>
      </c>
      <c r="F119">
        <v>-4.2057800000000001E-3</v>
      </c>
      <c r="G119">
        <v>-0.20938699999999999</v>
      </c>
    </row>
    <row r="120" spans="1:7" x14ac:dyDescent="0.25">
      <c r="A120">
        <v>1.95383</v>
      </c>
      <c r="B120">
        <v>-0.72686099999999998</v>
      </c>
      <c r="C120">
        <v>-1.41406E-2</v>
      </c>
      <c r="D120">
        <v>0.97565199999999996</v>
      </c>
      <c r="E120">
        <v>6.4140600000000006E-2</v>
      </c>
      <c r="F120">
        <v>-1.1802399999999999E-2</v>
      </c>
      <c r="G120">
        <v>-0.209401</v>
      </c>
    </row>
    <row r="121" spans="1:7" x14ac:dyDescent="0.25">
      <c r="A121">
        <v>1.9075800000000001</v>
      </c>
      <c r="B121">
        <v>-0.86775400000000003</v>
      </c>
      <c r="C121">
        <v>-1.1892700000000001E-2</v>
      </c>
      <c r="D121">
        <v>0.97716800000000004</v>
      </c>
      <c r="E121">
        <v>3.2941699999999997E-2</v>
      </c>
      <c r="F121">
        <v>-5.8408799999999997E-3</v>
      </c>
      <c r="G121">
        <v>-0.20981900000000001</v>
      </c>
    </row>
    <row r="122" spans="1:7" x14ac:dyDescent="0.25">
      <c r="A122">
        <v>1.85243</v>
      </c>
      <c r="B122">
        <v>-1.03023</v>
      </c>
      <c r="C122">
        <v>-1.2340500000000001E-2</v>
      </c>
      <c r="D122">
        <v>0.97717699999999996</v>
      </c>
      <c r="E122">
        <v>3.0361300000000001E-2</v>
      </c>
      <c r="F122">
        <v>-5.6171299999999997E-3</v>
      </c>
      <c r="G122">
        <v>-0.21016899999999999</v>
      </c>
    </row>
    <row r="123" spans="1:7" x14ac:dyDescent="0.25">
      <c r="A123">
        <v>1.7966</v>
      </c>
      <c r="B123">
        <v>-1.1930799999999999</v>
      </c>
      <c r="C123">
        <v>-1.6026800000000001E-2</v>
      </c>
      <c r="D123">
        <v>0.97706899999999997</v>
      </c>
      <c r="E123">
        <v>2.97574E-2</v>
      </c>
      <c r="F123">
        <v>-1.07993E-2</v>
      </c>
      <c r="G123">
        <v>-0.210558</v>
      </c>
    </row>
    <row r="124" spans="1:7" x14ac:dyDescent="0.25">
      <c r="A124">
        <v>1.7323</v>
      </c>
      <c r="B124">
        <v>-1.36734</v>
      </c>
      <c r="C124">
        <v>-2.3252999999999999E-2</v>
      </c>
      <c r="D124">
        <v>0.97697699999999998</v>
      </c>
      <c r="E124">
        <v>3.1089499999999999E-2</v>
      </c>
      <c r="F124">
        <v>-5.4546600000000001E-3</v>
      </c>
      <c r="G124">
        <v>-0.21099499999999999</v>
      </c>
    </row>
    <row r="125" spans="1:7" x14ac:dyDescent="0.25">
      <c r="A125">
        <v>1.67363</v>
      </c>
      <c r="B125">
        <v>-1.5391699999999999</v>
      </c>
      <c r="C125">
        <v>-3.2613900000000001E-2</v>
      </c>
      <c r="D125">
        <v>0.97688399999999997</v>
      </c>
      <c r="E125">
        <v>3.1368899999999998E-2</v>
      </c>
      <c r="F125">
        <v>-6.4427800000000004E-3</v>
      </c>
      <c r="G125">
        <v>-0.21135799999999999</v>
      </c>
    </row>
    <row r="126" spans="1:7" x14ac:dyDescent="0.25">
      <c r="A126">
        <v>1.6156999999999999</v>
      </c>
      <c r="B126">
        <v>-1.7044900000000001</v>
      </c>
      <c r="C126">
        <v>-4.0555000000000001E-2</v>
      </c>
      <c r="D126">
        <v>0.976769</v>
      </c>
      <c r="E126">
        <v>3.1798800000000002E-2</v>
      </c>
      <c r="F126">
        <v>-6.2691200000000004E-3</v>
      </c>
      <c r="G126">
        <v>-0.21183199999999999</v>
      </c>
    </row>
    <row r="127" spans="1:7" x14ac:dyDescent="0.25">
      <c r="A127">
        <v>1.54925</v>
      </c>
      <c r="B127">
        <v>-1.86111</v>
      </c>
      <c r="C127">
        <v>-4.6498400000000002E-2</v>
      </c>
      <c r="D127">
        <v>0.978904</v>
      </c>
      <c r="E127">
        <v>3.5987499999999999E-2</v>
      </c>
      <c r="F127">
        <v>-5.9881500000000002E-3</v>
      </c>
      <c r="G127">
        <v>-0.20103699999999999</v>
      </c>
    </row>
    <row r="128" spans="1:7" x14ac:dyDescent="0.25">
      <c r="A128">
        <v>1.48359</v>
      </c>
      <c r="B128">
        <v>-2.0250599999999999</v>
      </c>
      <c r="C128">
        <v>-5.3509000000000001E-2</v>
      </c>
      <c r="D128">
        <v>0.97741800000000001</v>
      </c>
      <c r="E128">
        <v>3.11233E-2</v>
      </c>
      <c r="F128">
        <v>-3.7169400000000002E-3</v>
      </c>
      <c r="G128">
        <v>-0.208979</v>
      </c>
    </row>
    <row r="129" spans="1:7" x14ac:dyDescent="0.25">
      <c r="A129">
        <v>1.42971</v>
      </c>
      <c r="B129">
        <v>-2.18547</v>
      </c>
      <c r="C129">
        <v>-5.8589099999999998E-2</v>
      </c>
      <c r="D129">
        <v>0.97612200000000005</v>
      </c>
      <c r="E129">
        <v>3.3168299999999998E-2</v>
      </c>
      <c r="F129">
        <v>-6.9262600000000001E-3</v>
      </c>
      <c r="G129">
        <v>-0.21456500000000001</v>
      </c>
    </row>
    <row r="130" spans="1:7" x14ac:dyDescent="0.25">
      <c r="A130">
        <v>1.37175</v>
      </c>
      <c r="B130">
        <v>-2.35555</v>
      </c>
      <c r="C130">
        <v>-6.2852900000000003E-2</v>
      </c>
      <c r="D130">
        <v>0.97576600000000002</v>
      </c>
      <c r="E130">
        <v>3.3934199999999998E-2</v>
      </c>
      <c r="F130">
        <v>-7.4018699999999996E-3</v>
      </c>
      <c r="G130">
        <v>-0.21604499999999999</v>
      </c>
    </row>
    <row r="131" spans="1:7" x14ac:dyDescent="0.25">
      <c r="A131">
        <v>1.31521</v>
      </c>
      <c r="B131">
        <v>-2.5119699999999998</v>
      </c>
      <c r="C131">
        <v>-6.6257300000000005E-2</v>
      </c>
      <c r="D131">
        <v>0.97566600000000003</v>
      </c>
      <c r="E131">
        <v>3.4021700000000002E-2</v>
      </c>
      <c r="F131">
        <v>-7.5715000000000001E-3</v>
      </c>
      <c r="G131">
        <v>-0.216475</v>
      </c>
    </row>
    <row r="132" spans="1:7" x14ac:dyDescent="0.25">
      <c r="A132">
        <v>1.25526</v>
      </c>
      <c r="B132">
        <v>-2.6722299999999999</v>
      </c>
      <c r="C132">
        <v>-6.9705199999999995E-2</v>
      </c>
      <c r="D132">
        <v>0.97561600000000004</v>
      </c>
      <c r="E132">
        <v>3.4535900000000001E-2</v>
      </c>
      <c r="F132">
        <v>-7.7477800000000001E-3</v>
      </c>
      <c r="G132">
        <v>-0.216613</v>
      </c>
    </row>
    <row r="133" spans="1:7" x14ac:dyDescent="0.25">
      <c r="A133">
        <v>1.18466</v>
      </c>
      <c r="B133">
        <v>-2.8443800000000001</v>
      </c>
      <c r="C133">
        <v>-7.5203599999999995E-2</v>
      </c>
      <c r="D133">
        <v>0.97574700000000003</v>
      </c>
      <c r="E133">
        <v>2.9281600000000001E-2</v>
      </c>
      <c r="F133">
        <v>-7.1117799999999998E-3</v>
      </c>
      <c r="G133">
        <v>-0.21681600000000001</v>
      </c>
    </row>
    <row r="134" spans="1:7" x14ac:dyDescent="0.25">
      <c r="A134">
        <v>1.1325799999999999</v>
      </c>
      <c r="B134">
        <v>-2.9653</v>
      </c>
      <c r="C134">
        <v>-7.6703199999999999E-2</v>
      </c>
      <c r="D134">
        <v>0.97465900000000005</v>
      </c>
      <c r="E134">
        <v>-8.1758000000000004E-3</v>
      </c>
      <c r="F134">
        <v>5.9944800000000004E-4</v>
      </c>
      <c r="G134">
        <v>-0.223547</v>
      </c>
    </row>
    <row r="135" spans="1:7" x14ac:dyDescent="0.25">
      <c r="A135">
        <v>1.0580799999999999</v>
      </c>
      <c r="B135">
        <v>-2.83447</v>
      </c>
      <c r="C135">
        <v>-2.5589299999999999E-2</v>
      </c>
      <c r="D135">
        <v>0.96606899999999996</v>
      </c>
      <c r="E135">
        <v>-2.7269600000000001E-2</v>
      </c>
      <c r="F135">
        <v>3.7685299999999998E-2</v>
      </c>
      <c r="G135">
        <v>-0.25406000000000001</v>
      </c>
    </row>
    <row r="136" spans="1:7" x14ac:dyDescent="0.25">
      <c r="A136">
        <v>1.13754</v>
      </c>
      <c r="B136">
        <v>-2.7172499999999999</v>
      </c>
      <c r="C136">
        <v>-3.7653899999999997E-2</v>
      </c>
      <c r="D136">
        <v>0.97534100000000001</v>
      </c>
      <c r="E136">
        <v>-3.5522600000000001E-2</v>
      </c>
      <c r="F136">
        <v>6.7693099999999997E-3</v>
      </c>
      <c r="G136">
        <v>-0.217721</v>
      </c>
    </row>
    <row r="137" spans="1:7" x14ac:dyDescent="0.25">
      <c r="A137">
        <v>1.23142</v>
      </c>
      <c r="B137">
        <v>-2.5561600000000002</v>
      </c>
      <c r="C137">
        <v>-4.2049499999999997E-2</v>
      </c>
      <c r="D137">
        <v>0.977294</v>
      </c>
      <c r="E137">
        <v>-3.0152100000000001E-2</v>
      </c>
      <c r="F137">
        <v>5.6301900000000002E-3</v>
      </c>
      <c r="G137">
        <v>-0.20965700000000001</v>
      </c>
    </row>
    <row r="138" spans="1:7" x14ac:dyDescent="0.25">
      <c r="A138">
        <v>1.3176300000000001</v>
      </c>
      <c r="B138">
        <v>-2.39717</v>
      </c>
      <c r="C138">
        <v>-4.3391100000000002E-2</v>
      </c>
      <c r="D138">
        <v>0.97740000000000005</v>
      </c>
      <c r="E138">
        <v>-3.01955E-2</v>
      </c>
      <c r="F138">
        <v>5.5522699999999998E-3</v>
      </c>
      <c r="G138">
        <v>-0.20915500000000001</v>
      </c>
    </row>
    <row r="139" spans="1:7" x14ac:dyDescent="0.25">
      <c r="A139">
        <v>1.4054</v>
      </c>
      <c r="B139">
        <v>-2.22682</v>
      </c>
      <c r="C139">
        <v>-3.6569299999999999E-2</v>
      </c>
      <c r="D139">
        <v>0.97708899999999999</v>
      </c>
      <c r="E139">
        <v>-3.0621300000000001E-2</v>
      </c>
      <c r="F139">
        <v>5.0552100000000001E-3</v>
      </c>
      <c r="G139">
        <v>-0.21055599999999999</v>
      </c>
    </row>
    <row r="140" spans="1:7" x14ac:dyDescent="0.25">
      <c r="A140">
        <v>1.49491</v>
      </c>
      <c r="B140">
        <v>-2.0426199999999999</v>
      </c>
      <c r="C140">
        <v>-2.8972899999999999E-2</v>
      </c>
      <c r="D140">
        <v>0.97672800000000004</v>
      </c>
      <c r="E140">
        <v>-3.1232300000000001E-2</v>
      </c>
      <c r="F140">
        <v>5.2563899999999997E-3</v>
      </c>
      <c r="G140">
        <v>-0.21213000000000001</v>
      </c>
    </row>
    <row r="141" spans="1:7" x14ac:dyDescent="0.25">
      <c r="A141">
        <v>1.57609</v>
      </c>
      <c r="B141">
        <v>-1.8674999999999999</v>
      </c>
      <c r="C141">
        <v>-2.28452E-2</v>
      </c>
      <c r="D141">
        <v>0.99517199999999995</v>
      </c>
      <c r="E141">
        <v>-8.3991900000000008E-3</v>
      </c>
      <c r="F141">
        <v>5.2555299999999999E-2</v>
      </c>
      <c r="G141">
        <v>-8.2467200000000004E-2</v>
      </c>
    </row>
    <row r="142" spans="1:7" x14ac:dyDescent="0.25">
      <c r="A142">
        <v>1.64954</v>
      </c>
      <c r="B142">
        <v>-1.65225</v>
      </c>
      <c r="C142">
        <v>-3.6043499999999999E-4</v>
      </c>
      <c r="D142">
        <v>0.98568900000000004</v>
      </c>
      <c r="E142">
        <v>-2.7957900000000001E-2</v>
      </c>
      <c r="F142">
        <v>5.8405499999999999E-3</v>
      </c>
      <c r="G142">
        <v>-0.16613600000000001</v>
      </c>
    </row>
    <row r="143" spans="1:7" x14ac:dyDescent="0.25">
      <c r="A143">
        <v>1.73708</v>
      </c>
      <c r="B143">
        <v>-1.4684299999999999</v>
      </c>
      <c r="C143">
        <v>-2.3856699999999999E-3</v>
      </c>
      <c r="D143">
        <v>0.96899999999999997</v>
      </c>
      <c r="E143">
        <v>-2.61715E-2</v>
      </c>
      <c r="F143">
        <v>6.48447E-3</v>
      </c>
      <c r="G143">
        <v>-0.245584</v>
      </c>
    </row>
    <row r="144" spans="1:7" x14ac:dyDescent="0.25">
      <c r="A144">
        <v>1.8047899999999999</v>
      </c>
      <c r="B144">
        <v>-1.3083499999999999</v>
      </c>
      <c r="C144">
        <v>-1.1890599999999999E-2</v>
      </c>
      <c r="D144">
        <v>0.96320700000000004</v>
      </c>
      <c r="E144">
        <v>-4.6215600000000003E-2</v>
      </c>
      <c r="F144">
        <v>6.5258499999999997E-3</v>
      </c>
      <c r="G144">
        <v>-0.264677</v>
      </c>
    </row>
    <row r="145" spans="1:7" x14ac:dyDescent="0.25">
      <c r="A145">
        <v>1.89781</v>
      </c>
      <c r="B145">
        <v>-1.1140600000000001</v>
      </c>
      <c r="C145">
        <v>-1.6727499999999999E-2</v>
      </c>
      <c r="D145">
        <v>0.96938199999999997</v>
      </c>
      <c r="E145">
        <v>3.17775E-2</v>
      </c>
      <c r="F145">
        <v>-3.8136900000000001E-2</v>
      </c>
      <c r="G145">
        <v>-0.24048600000000001</v>
      </c>
    </row>
    <row r="146" spans="1:7" x14ac:dyDescent="0.25">
      <c r="A146">
        <v>1.84484</v>
      </c>
      <c r="B146">
        <v>-1.0256000000000001</v>
      </c>
      <c r="C146">
        <v>-1.7773500000000001E-2</v>
      </c>
      <c r="D146">
        <v>0.970638</v>
      </c>
      <c r="E146">
        <v>-4.0927600000000001E-2</v>
      </c>
      <c r="F146">
        <v>-4.7335599999999999E-2</v>
      </c>
      <c r="G146">
        <v>-0.232264</v>
      </c>
    </row>
    <row r="147" spans="1:7" x14ac:dyDescent="0.25">
      <c r="A147">
        <v>1.7259199999999999</v>
      </c>
      <c r="B147">
        <v>-0.89545200000000003</v>
      </c>
      <c r="C147">
        <v>-2.1469599999999998E-2</v>
      </c>
      <c r="D147">
        <v>0.97357800000000005</v>
      </c>
      <c r="E147">
        <v>-1.04755E-2</v>
      </c>
      <c r="F147">
        <v>-1.3788099999999999E-2</v>
      </c>
      <c r="G147">
        <v>-0.22769800000000001</v>
      </c>
    </row>
    <row r="148" spans="1:7" x14ac:dyDescent="0.25">
      <c r="A148">
        <v>1.6774100000000001</v>
      </c>
      <c r="B148">
        <v>-0.77761499999999995</v>
      </c>
      <c r="C148">
        <v>-1.61303E-2</v>
      </c>
      <c r="D148">
        <v>0.97017799999999998</v>
      </c>
      <c r="E148">
        <v>-3.7333400000000003E-2</v>
      </c>
      <c r="F148">
        <v>2.74136E-2</v>
      </c>
      <c r="G148">
        <v>-0.237929</v>
      </c>
    </row>
    <row r="149" spans="1:7" x14ac:dyDescent="0.25">
      <c r="A149">
        <v>1.7270099999999999</v>
      </c>
      <c r="B149">
        <v>-0.68088499999999996</v>
      </c>
      <c r="C149">
        <v>-3.5830300000000001E-3</v>
      </c>
      <c r="D149">
        <v>0.930261</v>
      </c>
      <c r="E149">
        <v>1.8267700000000001E-2</v>
      </c>
      <c r="F149">
        <v>-1.04963E-2</v>
      </c>
      <c r="G149">
        <v>-0.36629400000000001</v>
      </c>
    </row>
    <row r="150" spans="1:7" x14ac:dyDescent="0.25">
      <c r="A150">
        <v>1.74447</v>
      </c>
      <c r="B150">
        <v>-0.66474900000000003</v>
      </c>
      <c r="C150">
        <v>6.5132499999999999E-3</v>
      </c>
      <c r="D150">
        <v>0.90925699999999998</v>
      </c>
      <c r="E150">
        <v>2.15533E-3</v>
      </c>
      <c r="F150">
        <v>-6.2662600000000001E-3</v>
      </c>
      <c r="G150">
        <v>-0.416182</v>
      </c>
    </row>
    <row r="151" spans="1:7" x14ac:dyDescent="0.25">
      <c r="A151">
        <v>1.7605200000000001</v>
      </c>
      <c r="B151">
        <v>-0.66067100000000001</v>
      </c>
      <c r="C151">
        <v>1.8890400000000002E-2</v>
      </c>
      <c r="D151">
        <v>0.93825099999999995</v>
      </c>
      <c r="E151">
        <v>-2.0638499999999999E-3</v>
      </c>
      <c r="F151">
        <v>-7.3226100000000002E-3</v>
      </c>
      <c r="G151">
        <v>-0.34587099999999998</v>
      </c>
    </row>
    <row r="152" spans="1:7" x14ac:dyDescent="0.25">
      <c r="A152">
        <v>1.7913699999999999</v>
      </c>
      <c r="B152">
        <v>-0.64882399999999996</v>
      </c>
      <c r="C152">
        <v>3.82674E-2</v>
      </c>
      <c r="D152">
        <v>0.99961299999999997</v>
      </c>
      <c r="E152">
        <v>-4.4512600000000003E-3</v>
      </c>
      <c r="F152" s="1">
        <v>-7.5380400000000001E-5</v>
      </c>
      <c r="G152">
        <v>2.74434E-2</v>
      </c>
    </row>
    <row r="153" spans="1:7" x14ac:dyDescent="0.25">
      <c r="A153">
        <v>1.8142400000000001</v>
      </c>
      <c r="B153">
        <v>-0.63238099999999997</v>
      </c>
      <c r="C153">
        <v>4.6340300000000001E-2</v>
      </c>
      <c r="D153">
        <v>0.89546199999999998</v>
      </c>
      <c r="E153">
        <v>-1.48272E-2</v>
      </c>
      <c r="F153">
        <v>5.2831500000000003E-3</v>
      </c>
      <c r="G153">
        <v>0.44485999999999998</v>
      </c>
    </row>
    <row r="154" spans="1:7" x14ac:dyDescent="0.25">
      <c r="A154">
        <v>1.84429</v>
      </c>
      <c r="B154">
        <v>-0.55974699999999999</v>
      </c>
      <c r="C154">
        <v>5.7108300000000001E-2</v>
      </c>
      <c r="D154">
        <v>0.77137699999999998</v>
      </c>
      <c r="E154">
        <v>-4.8035799999999997E-2</v>
      </c>
      <c r="F154">
        <v>4.3166099999999999E-2</v>
      </c>
      <c r="G154">
        <v>0.63309300000000002</v>
      </c>
    </row>
    <row r="155" spans="1:7" x14ac:dyDescent="0.25">
      <c r="A155">
        <v>1.8787499999999999</v>
      </c>
      <c r="B155">
        <v>-0.36884400000000001</v>
      </c>
      <c r="C155">
        <v>5.75846E-2</v>
      </c>
      <c r="D155">
        <v>0.76002099999999995</v>
      </c>
      <c r="E155">
        <v>-3.5605900000000003E-2</v>
      </c>
      <c r="F155">
        <v>2.09547E-2</v>
      </c>
      <c r="G155">
        <v>0.64858499999999997</v>
      </c>
    </row>
    <row r="156" spans="1:7" x14ac:dyDescent="0.25">
      <c r="A156">
        <v>1.8934299999999999</v>
      </c>
      <c r="B156">
        <v>-0.138735</v>
      </c>
      <c r="C156">
        <v>6.0210600000000003E-2</v>
      </c>
      <c r="D156">
        <v>0.797373</v>
      </c>
      <c r="E156">
        <v>-2.7441900000000002E-2</v>
      </c>
      <c r="F156">
        <v>2.4393700000000001E-2</v>
      </c>
      <c r="G156">
        <v>0.60236900000000004</v>
      </c>
    </row>
    <row r="157" spans="1:7" x14ac:dyDescent="0.25">
      <c r="A157">
        <v>1.92449</v>
      </c>
      <c r="B157">
        <v>0.101572</v>
      </c>
      <c r="C157">
        <v>6.4358600000000002E-2</v>
      </c>
      <c r="D157">
        <v>0.88632299999999997</v>
      </c>
      <c r="E157">
        <v>-1.63097E-2</v>
      </c>
      <c r="F157">
        <v>2.90785E-2</v>
      </c>
      <c r="G157">
        <v>0.461866</v>
      </c>
    </row>
    <row r="158" spans="1:7" x14ac:dyDescent="0.25">
      <c r="A158">
        <v>2.0131600000000001</v>
      </c>
      <c r="B158">
        <v>0.32092799999999999</v>
      </c>
      <c r="C158">
        <v>7.66434E-2</v>
      </c>
      <c r="D158">
        <v>0.99041599999999996</v>
      </c>
      <c r="E158">
        <v>4.0318899999999998E-3</v>
      </c>
      <c r="F158">
        <v>3.2982600000000001E-2</v>
      </c>
      <c r="G158">
        <v>0.13405900000000001</v>
      </c>
    </row>
    <row r="159" spans="1:7" x14ac:dyDescent="0.25">
      <c r="A159">
        <v>2.1787399999999999</v>
      </c>
      <c r="B159">
        <v>0.46505000000000002</v>
      </c>
      <c r="C159">
        <v>7.1171700000000004E-2</v>
      </c>
      <c r="D159">
        <v>0.97648699999999999</v>
      </c>
      <c r="E159">
        <v>1.93907E-2</v>
      </c>
      <c r="F159">
        <v>3.3724999999999998E-2</v>
      </c>
      <c r="G159">
        <v>-0.212036</v>
      </c>
    </row>
    <row r="160" spans="1:7" x14ac:dyDescent="0.25">
      <c r="A160">
        <v>2.3759899999999998</v>
      </c>
      <c r="B160">
        <v>0.49599399999999999</v>
      </c>
      <c r="C160">
        <v>6.6854399999999994E-2</v>
      </c>
      <c r="D160">
        <v>0.96063600000000005</v>
      </c>
      <c r="E160">
        <v>1.7498900000000001E-2</v>
      </c>
      <c r="F160">
        <v>2.5056700000000001E-2</v>
      </c>
      <c r="G160">
        <v>-0.27612399999999998</v>
      </c>
    </row>
    <row r="161" spans="1:7" x14ac:dyDescent="0.25">
      <c r="A161">
        <v>2.55667</v>
      </c>
      <c r="B161">
        <v>0.46673399999999998</v>
      </c>
      <c r="C161">
        <v>6.0143299999999997E-2</v>
      </c>
      <c r="D161">
        <v>0.95731500000000003</v>
      </c>
      <c r="E161">
        <v>9.7927599999999993E-3</v>
      </c>
      <c r="F161">
        <v>2.50277E-2</v>
      </c>
      <c r="G161">
        <v>-0.28779399999999999</v>
      </c>
    </row>
    <row r="162" spans="1:7" x14ac:dyDescent="0.25">
      <c r="A162">
        <v>2.7426300000000001</v>
      </c>
      <c r="B162">
        <v>0.41409800000000002</v>
      </c>
      <c r="C162">
        <v>5.3008E-2</v>
      </c>
      <c r="D162">
        <v>0.95486000000000004</v>
      </c>
      <c r="E162">
        <v>9.6753900000000007E-3</v>
      </c>
      <c r="F162">
        <v>2.5821E-2</v>
      </c>
      <c r="G162">
        <v>-0.29577500000000001</v>
      </c>
    </row>
    <row r="163" spans="1:7" x14ac:dyDescent="0.25">
      <c r="A163">
        <v>2.92883</v>
      </c>
      <c r="B163">
        <v>0.34098000000000001</v>
      </c>
      <c r="C163">
        <v>4.5876E-2</v>
      </c>
      <c r="D163">
        <v>0.95264199999999999</v>
      </c>
      <c r="E163">
        <v>9.9532400000000004E-3</v>
      </c>
      <c r="F163">
        <v>2.6368800000000001E-2</v>
      </c>
      <c r="G163">
        <v>-0.302786</v>
      </c>
    </row>
    <row r="164" spans="1:7" x14ac:dyDescent="0.25">
      <c r="A164">
        <v>3.10372</v>
      </c>
      <c r="B164">
        <v>0.25928899999999999</v>
      </c>
      <c r="C164">
        <v>3.6863800000000002E-2</v>
      </c>
      <c r="D164">
        <v>0.95223400000000002</v>
      </c>
      <c r="E164">
        <v>1.0801099999999999E-2</v>
      </c>
      <c r="F164">
        <v>2.7202199999999999E-2</v>
      </c>
      <c r="G164">
        <v>-0.30396200000000001</v>
      </c>
    </row>
    <row r="165" spans="1:7" x14ac:dyDescent="0.25">
      <c r="A165">
        <v>3.28152</v>
      </c>
      <c r="B165">
        <v>0.16803399999999999</v>
      </c>
      <c r="C165">
        <v>2.9070100000000001E-2</v>
      </c>
      <c r="D165">
        <v>0.952376</v>
      </c>
      <c r="E165">
        <v>1.17366E-2</v>
      </c>
      <c r="F165">
        <v>2.7344400000000001E-2</v>
      </c>
      <c r="G165">
        <v>-0.30347200000000002</v>
      </c>
    </row>
    <row r="166" spans="1:7" x14ac:dyDescent="0.25">
      <c r="A166">
        <v>3.4805000000000001</v>
      </c>
      <c r="B166">
        <v>8.6143800000000006E-2</v>
      </c>
      <c r="C166">
        <v>2.71741E-2</v>
      </c>
      <c r="D166">
        <v>0.95183499999999999</v>
      </c>
      <c r="E166">
        <v>1.9298699999999998E-2</v>
      </c>
      <c r="F166">
        <v>2.92099E-2</v>
      </c>
      <c r="G166">
        <v>-0.30460599999999999</v>
      </c>
    </row>
    <row r="167" spans="1:7" x14ac:dyDescent="0.25">
      <c r="A167">
        <v>3.6677499999999998</v>
      </c>
      <c r="B167">
        <v>-1.2027599999999999E-2</v>
      </c>
      <c r="C167">
        <v>2.2920200000000002E-2</v>
      </c>
      <c r="D167">
        <v>0.95212699999999995</v>
      </c>
      <c r="E167">
        <v>1.7425199999999998E-2</v>
      </c>
      <c r="F167">
        <v>2.9473699999999999E-2</v>
      </c>
      <c r="G167">
        <v>-0.30377999999999999</v>
      </c>
    </row>
    <row r="168" spans="1:7" x14ac:dyDescent="0.25">
      <c r="A168">
        <v>3.8610699999999998</v>
      </c>
      <c r="B168">
        <v>-0.13334699999999999</v>
      </c>
      <c r="C168">
        <v>1.80658E-2</v>
      </c>
      <c r="D168">
        <v>0.95310899999999998</v>
      </c>
      <c r="E168">
        <v>1.31381E-2</v>
      </c>
      <c r="F168">
        <v>2.6839700000000001E-2</v>
      </c>
      <c r="G168">
        <v>-0.30114800000000003</v>
      </c>
    </row>
    <row r="169" spans="1:7" x14ac:dyDescent="0.25">
      <c r="A169">
        <v>4.0593399999999997</v>
      </c>
      <c r="B169">
        <v>-0.26268799999999998</v>
      </c>
      <c r="C169">
        <v>1.12178E-2</v>
      </c>
      <c r="D169">
        <v>0.95317700000000005</v>
      </c>
      <c r="E169">
        <v>1.3449300000000001E-2</v>
      </c>
      <c r="F169">
        <v>2.65063E-2</v>
      </c>
      <c r="G169">
        <v>-0.30094900000000002</v>
      </c>
    </row>
    <row r="170" spans="1:7" x14ac:dyDescent="0.25">
      <c r="A170">
        <v>4.24925</v>
      </c>
      <c r="B170">
        <v>-0.38741399999999998</v>
      </c>
      <c r="C170">
        <v>6.9435499999999997E-3</v>
      </c>
      <c r="D170">
        <v>0.952874</v>
      </c>
      <c r="E170">
        <v>1.39565E-2</v>
      </c>
      <c r="F170">
        <v>2.61249E-2</v>
      </c>
      <c r="G170">
        <v>-0.30191699999999999</v>
      </c>
    </row>
    <row r="171" spans="1:7" x14ac:dyDescent="0.25">
      <c r="A171">
        <v>4.4336200000000003</v>
      </c>
      <c r="B171">
        <v>-0.50333700000000003</v>
      </c>
      <c r="C171">
        <v>4.4071800000000001E-3</v>
      </c>
      <c r="D171">
        <v>0.95261099999999999</v>
      </c>
      <c r="E171">
        <v>1.4071699999999999E-2</v>
      </c>
      <c r="F171">
        <v>2.5734400000000001E-2</v>
      </c>
      <c r="G171">
        <v>-0.30277500000000002</v>
      </c>
    </row>
    <row r="172" spans="1:7" x14ac:dyDescent="0.25">
      <c r="A172">
        <v>4.6121299999999996</v>
      </c>
      <c r="B172">
        <v>-0.60540400000000005</v>
      </c>
      <c r="C172">
        <v>1.41227E-3</v>
      </c>
      <c r="D172">
        <v>0.95233400000000001</v>
      </c>
      <c r="E172">
        <v>1.45335E-2</v>
      </c>
      <c r="F172">
        <v>2.5730699999999999E-2</v>
      </c>
      <c r="G172">
        <v>-0.30362099999999997</v>
      </c>
    </row>
    <row r="173" spans="1:7" x14ac:dyDescent="0.25">
      <c r="A173">
        <v>4.7999099999999997</v>
      </c>
      <c r="B173">
        <v>-0.69774999999999998</v>
      </c>
      <c r="C173">
        <v>6.9083600000000001E-4</v>
      </c>
      <c r="D173">
        <v>0.96063299999999996</v>
      </c>
      <c r="E173">
        <v>9.3281400000000004E-3</v>
      </c>
      <c r="F173">
        <v>1.78386E-2</v>
      </c>
      <c r="G173">
        <v>-0.277092</v>
      </c>
    </row>
    <row r="174" spans="1:7" x14ac:dyDescent="0.25">
      <c r="A174">
        <v>4.8005599999999999</v>
      </c>
      <c r="B174">
        <v>-0.77707899999999996</v>
      </c>
      <c r="C174">
        <v>-6.23954E-3</v>
      </c>
      <c r="D174">
        <v>0.94774199999999997</v>
      </c>
      <c r="E174">
        <v>1.6744200000000001E-2</v>
      </c>
      <c r="F174">
        <v>2.7473899999999999E-2</v>
      </c>
      <c r="G174">
        <v>-0.317413</v>
      </c>
    </row>
    <row r="175" spans="1:7" x14ac:dyDescent="0.25">
      <c r="A175">
        <v>4.8207300000000002</v>
      </c>
      <c r="B175">
        <v>-0.82563299999999995</v>
      </c>
      <c r="C175">
        <v>-1.20705E-2</v>
      </c>
      <c r="D175">
        <v>0.94817600000000002</v>
      </c>
      <c r="E175">
        <v>8.6487400000000002E-3</v>
      </c>
      <c r="F175">
        <v>1.30332E-2</v>
      </c>
      <c r="G175">
        <v>-0.31735999999999998</v>
      </c>
    </row>
    <row r="176" spans="1:7" x14ac:dyDescent="0.25">
      <c r="A176">
        <v>4.8339699999999999</v>
      </c>
      <c r="B176">
        <v>-0.853962</v>
      </c>
      <c r="C176">
        <v>-1.6163E-2</v>
      </c>
      <c r="D176">
        <v>0.94891800000000004</v>
      </c>
      <c r="E176">
        <v>9.2382200000000001E-3</v>
      </c>
      <c r="F176">
        <v>1.1415E-2</v>
      </c>
      <c r="G176">
        <v>-0.31518200000000002</v>
      </c>
    </row>
    <row r="177" spans="1:7" x14ac:dyDescent="0.25">
      <c r="A177">
        <v>4.8403200000000002</v>
      </c>
      <c r="B177">
        <v>-0.86859200000000003</v>
      </c>
      <c r="C177">
        <v>-2.10703E-2</v>
      </c>
      <c r="D177">
        <v>0.949766</v>
      </c>
      <c r="E177">
        <v>1.00079E-2</v>
      </c>
      <c r="F177">
        <v>1.12143E-2</v>
      </c>
      <c r="G177">
        <v>-0.31259900000000002</v>
      </c>
    </row>
    <row r="178" spans="1:7" x14ac:dyDescent="0.25">
      <c r="A178">
        <v>4.8420899999999998</v>
      </c>
      <c r="B178">
        <v>-0.86614500000000005</v>
      </c>
      <c r="C178">
        <v>-2.18128E-2</v>
      </c>
      <c r="D178">
        <v>0.95120400000000005</v>
      </c>
      <c r="E178">
        <v>1.33378E-2</v>
      </c>
      <c r="F178">
        <v>1.17047E-2</v>
      </c>
      <c r="G178">
        <v>-0.30805100000000002</v>
      </c>
    </row>
    <row r="179" spans="1:7" x14ac:dyDescent="0.25">
      <c r="A179">
        <v>4.8405300000000002</v>
      </c>
      <c r="B179">
        <v>-0.85336699999999999</v>
      </c>
      <c r="C179">
        <v>-2.32816E-2</v>
      </c>
      <c r="D179">
        <v>0.95202200000000003</v>
      </c>
      <c r="E179">
        <v>1.22373E-2</v>
      </c>
      <c r="F179">
        <v>1.0888699999999999E-2</v>
      </c>
      <c r="G179">
        <v>-0.305591</v>
      </c>
    </row>
    <row r="180" spans="1:7" x14ac:dyDescent="0.25">
      <c r="A180">
        <v>4.8392999999999997</v>
      </c>
      <c r="B180">
        <v>-0.82335700000000001</v>
      </c>
      <c r="C180">
        <v>-2.3005600000000001E-2</v>
      </c>
      <c r="D180">
        <v>0.95239600000000002</v>
      </c>
      <c r="E180">
        <v>1.54824E-2</v>
      </c>
      <c r="F180">
        <v>9.5349700000000003E-3</v>
      </c>
      <c r="G180">
        <v>-0.30432199999999998</v>
      </c>
    </row>
    <row r="181" spans="1:7" x14ac:dyDescent="0.25">
      <c r="A181">
        <v>4.8187300000000004</v>
      </c>
      <c r="B181">
        <v>-0.79993000000000003</v>
      </c>
      <c r="C181">
        <v>-3.01108E-2</v>
      </c>
      <c r="D181">
        <v>0.95148699999999997</v>
      </c>
      <c r="E181">
        <v>7.2220500000000007E-2</v>
      </c>
      <c r="F181">
        <v>-3.6261599999999998E-2</v>
      </c>
      <c r="G181">
        <v>-0.29688599999999998</v>
      </c>
    </row>
    <row r="182" spans="1:7" x14ac:dyDescent="0.25">
      <c r="A182">
        <v>4.6718500000000001</v>
      </c>
      <c r="B182">
        <v>-0.90773800000000004</v>
      </c>
      <c r="C182">
        <v>-5.9707499999999997E-2</v>
      </c>
      <c r="D182">
        <v>0.91532500000000006</v>
      </c>
      <c r="E182">
        <v>9.9169199999999999E-2</v>
      </c>
      <c r="F182">
        <v>4.7405000000000003E-2</v>
      </c>
      <c r="G182">
        <v>-0.38742599999999999</v>
      </c>
    </row>
    <row r="183" spans="1:7" x14ac:dyDescent="0.25">
      <c r="A183">
        <v>4.5039199999999999</v>
      </c>
      <c r="B183">
        <v>-0.92781499999999995</v>
      </c>
      <c r="C183">
        <v>-4.8787400000000002E-2</v>
      </c>
      <c r="D183">
        <v>0.81272500000000003</v>
      </c>
      <c r="E183">
        <v>2.0491799999999998E-3</v>
      </c>
      <c r="F183">
        <v>0.110758</v>
      </c>
      <c r="G183">
        <v>-0.57201999999999997</v>
      </c>
    </row>
    <row r="184" spans="1:7" x14ac:dyDescent="0.25">
      <c r="A184">
        <v>4.5968299999999997</v>
      </c>
      <c r="B184">
        <v>-0.87265300000000001</v>
      </c>
      <c r="C184">
        <v>-3.31609E-2</v>
      </c>
      <c r="D184">
        <v>0.86963599999999996</v>
      </c>
      <c r="E184">
        <v>-4.46697E-2</v>
      </c>
      <c r="F184">
        <v>7.2926900000000001E-3</v>
      </c>
      <c r="G184">
        <v>-0.491614</v>
      </c>
    </row>
    <row r="185" spans="1:7" x14ac:dyDescent="0.25">
      <c r="A185">
        <v>4.7270099999999999</v>
      </c>
      <c r="B185">
        <v>-0.79876000000000003</v>
      </c>
      <c r="C185">
        <v>-5.39684E-2</v>
      </c>
      <c r="D185">
        <v>0.93572</v>
      </c>
      <c r="E185">
        <v>-2.4754000000000002E-2</v>
      </c>
      <c r="F185" s="1">
        <v>-6.5865799999999995E-5</v>
      </c>
      <c r="G185">
        <v>-0.35187499999999999</v>
      </c>
    </row>
    <row r="186" spans="1:7" x14ac:dyDescent="0.25">
      <c r="A186">
        <v>4.8316299999999996</v>
      </c>
      <c r="B186">
        <v>-0.74259900000000001</v>
      </c>
      <c r="C186">
        <v>-5.8913699999999999E-2</v>
      </c>
      <c r="D186">
        <v>0.94972599999999996</v>
      </c>
      <c r="E186">
        <v>3.5702999999999999E-2</v>
      </c>
      <c r="F186">
        <v>-2.0836199999999999E-2</v>
      </c>
      <c r="G186">
        <v>-0.31034299999999998</v>
      </c>
    </row>
    <row r="187" spans="1:7" x14ac:dyDescent="0.25">
      <c r="A187">
        <v>4.85276</v>
      </c>
      <c r="B187">
        <v>-0.78517300000000001</v>
      </c>
      <c r="C187">
        <v>-6.3399999999999998E-2</v>
      </c>
      <c r="D187">
        <v>0.95304500000000003</v>
      </c>
      <c r="E187">
        <v>3.0847399999999999E-3</v>
      </c>
      <c r="F187">
        <v>-1.5203100000000001E-2</v>
      </c>
      <c r="G187">
        <v>-0.30242999999999998</v>
      </c>
    </row>
    <row r="188" spans="1:7" x14ac:dyDescent="0.25">
      <c r="A188">
        <v>4.8359199999999998</v>
      </c>
      <c r="B188">
        <v>-0.83745099999999995</v>
      </c>
      <c r="C188">
        <v>-6.2770900000000004E-2</v>
      </c>
      <c r="D188">
        <v>0.95026100000000002</v>
      </c>
      <c r="E188">
        <v>7.3786199999999998E-3</v>
      </c>
      <c r="F188">
        <v>5.7443900000000003E-3</v>
      </c>
      <c r="G188">
        <v>-0.31131399999999998</v>
      </c>
    </row>
    <row r="189" spans="1:7" x14ac:dyDescent="0.25">
      <c r="A189">
        <v>4.8297400000000001</v>
      </c>
      <c r="B189">
        <v>-0.86982099999999996</v>
      </c>
      <c r="C189">
        <v>-5.8192199999999999E-2</v>
      </c>
      <c r="D189">
        <v>0.95452700000000001</v>
      </c>
      <c r="E189">
        <v>8.6399400000000005E-3</v>
      </c>
      <c r="F189">
        <v>1.46222E-3</v>
      </c>
      <c r="G189">
        <v>-0.29799599999999998</v>
      </c>
    </row>
    <row r="190" spans="1:7" x14ac:dyDescent="0.25">
      <c r="A190">
        <v>4.8330599999999997</v>
      </c>
      <c r="B190">
        <v>-0.91004499999999999</v>
      </c>
      <c r="C190">
        <v>-3.6464200000000002E-2</v>
      </c>
      <c r="D190">
        <v>0.956816</v>
      </c>
      <c r="E190">
        <v>1.0795300000000001E-2</v>
      </c>
      <c r="F190">
        <v>8.8197000000000004E-4</v>
      </c>
      <c r="G190">
        <v>-0.29049199999999997</v>
      </c>
    </row>
    <row r="191" spans="1:7" x14ac:dyDescent="0.25">
      <c r="A191">
        <v>4.8263499999999997</v>
      </c>
      <c r="B191">
        <v>-0.93321900000000002</v>
      </c>
      <c r="C191">
        <v>-1.9812099999999999E-2</v>
      </c>
      <c r="D191">
        <v>0.95726900000000004</v>
      </c>
      <c r="E191">
        <v>5.8270700000000002E-3</v>
      </c>
      <c r="F191">
        <v>-6.4900000000000001E-3</v>
      </c>
      <c r="G191">
        <v>-0.28906700000000002</v>
      </c>
    </row>
    <row r="192" spans="1:7" x14ac:dyDescent="0.25">
      <c r="A192">
        <v>4.8095100000000004</v>
      </c>
      <c r="B192">
        <v>-0.91354900000000006</v>
      </c>
      <c r="C192">
        <v>-1.28729E-2</v>
      </c>
      <c r="D192">
        <v>0.95021100000000003</v>
      </c>
      <c r="E192">
        <v>-7.4642099999999998E-3</v>
      </c>
      <c r="F192">
        <v>-1.9802199999999999E-2</v>
      </c>
      <c r="G192">
        <v>-0.31088700000000002</v>
      </c>
    </row>
    <row r="193" spans="1:7" x14ac:dyDescent="0.25">
      <c r="A193">
        <v>4.7886199999999999</v>
      </c>
      <c r="B193">
        <v>-0.89310900000000004</v>
      </c>
      <c r="C193">
        <v>-1.1512E-2</v>
      </c>
      <c r="D193">
        <v>0.94628199999999996</v>
      </c>
      <c r="E193">
        <v>1.2457599999999999E-2</v>
      </c>
      <c r="F193">
        <v>-1.14783E-2</v>
      </c>
      <c r="G193">
        <v>-0.32289899999999999</v>
      </c>
    </row>
    <row r="194" spans="1:7" x14ac:dyDescent="0.25">
      <c r="A194">
        <v>4.7659399999999996</v>
      </c>
      <c r="B194">
        <v>-0.90787799999999996</v>
      </c>
      <c r="C194">
        <v>-5.6542099999999998E-3</v>
      </c>
      <c r="D194">
        <v>0.95243999999999995</v>
      </c>
      <c r="E194">
        <v>-7.7167599999999996E-3</v>
      </c>
      <c r="F194">
        <v>8.6687399999999994E-3</v>
      </c>
      <c r="G194">
        <v>-0.30450500000000003</v>
      </c>
    </row>
    <row r="195" spans="1:7" x14ac:dyDescent="0.25">
      <c r="A195">
        <v>4.7794499999999998</v>
      </c>
      <c r="B195">
        <v>-0.88465800000000006</v>
      </c>
      <c r="C195">
        <v>4.4339100000000001E-4</v>
      </c>
      <c r="D195">
        <v>0.93396699999999999</v>
      </c>
      <c r="E195">
        <v>-5.90416E-2</v>
      </c>
      <c r="F195">
        <v>2.7156799999999998E-2</v>
      </c>
      <c r="G195">
        <v>-0.35140100000000002</v>
      </c>
    </row>
    <row r="196" spans="1:7" x14ac:dyDescent="0.25">
      <c r="A196">
        <v>4.8609400000000003</v>
      </c>
      <c r="B196">
        <v>-0.79216399999999998</v>
      </c>
      <c r="C196">
        <v>1.02846E-2</v>
      </c>
      <c r="D196">
        <v>0.92966700000000002</v>
      </c>
      <c r="E196">
        <v>-4.1197200000000003E-2</v>
      </c>
      <c r="F196">
        <v>6.4574000000000003E-3</v>
      </c>
      <c r="G196">
        <v>-0.36603400000000003</v>
      </c>
    </row>
    <row r="197" spans="1:7" x14ac:dyDescent="0.25">
      <c r="A197">
        <v>4.9278000000000004</v>
      </c>
      <c r="B197">
        <v>-0.67740400000000001</v>
      </c>
      <c r="C197">
        <v>3.6305799999999999E-2</v>
      </c>
      <c r="D197">
        <v>0.92803000000000002</v>
      </c>
      <c r="E197">
        <v>-8.1800899999999992E-3</v>
      </c>
      <c r="F197">
        <v>6.7421499999999997E-3</v>
      </c>
      <c r="G197">
        <v>-0.37235400000000002</v>
      </c>
    </row>
    <row r="198" spans="1:7" x14ac:dyDescent="0.25">
      <c r="A198">
        <v>5.03451</v>
      </c>
      <c r="B198">
        <v>-0.63168400000000002</v>
      </c>
      <c r="C198">
        <v>4.8892999999999999E-2</v>
      </c>
      <c r="D198">
        <v>0.944469</v>
      </c>
      <c r="E198">
        <v>-2.78255E-2</v>
      </c>
      <c r="F198">
        <v>6.12884E-2</v>
      </c>
      <c r="G198">
        <v>-0.321633</v>
      </c>
    </row>
    <row r="199" spans="1:7" x14ac:dyDescent="0.25">
      <c r="A199">
        <v>5.26084</v>
      </c>
      <c r="B199">
        <v>-0.65626099999999998</v>
      </c>
      <c r="C199">
        <v>5.7481600000000001E-2</v>
      </c>
      <c r="D199">
        <v>0.94912799999999997</v>
      </c>
      <c r="E199">
        <v>1.8690600000000002E-2</v>
      </c>
      <c r="F199">
        <v>-7.9205899999999999E-3</v>
      </c>
      <c r="G199">
        <v>-0.31423600000000002</v>
      </c>
    </row>
    <row r="200" spans="1:7" x14ac:dyDescent="0.25">
      <c r="A200">
        <v>5.4082600000000003</v>
      </c>
      <c r="B200">
        <v>-0.68552900000000005</v>
      </c>
      <c r="C200">
        <v>6.4821500000000004E-2</v>
      </c>
      <c r="D200">
        <v>0.94745599999999996</v>
      </c>
      <c r="E200">
        <v>-5.85573E-2</v>
      </c>
      <c r="F200">
        <v>-2.2689399999999998E-2</v>
      </c>
      <c r="G200">
        <v>-0.313662</v>
      </c>
    </row>
    <row r="201" spans="1:7" x14ac:dyDescent="0.25">
      <c r="A201">
        <v>5.5053900000000002</v>
      </c>
      <c r="B201">
        <v>-0.62646400000000002</v>
      </c>
      <c r="C201">
        <v>6.3774200000000003E-2</v>
      </c>
      <c r="D201">
        <v>0.94422099999999998</v>
      </c>
      <c r="E201">
        <v>2.8149400000000002E-2</v>
      </c>
      <c r="F201">
        <v>3.64409E-3</v>
      </c>
      <c r="G201">
        <v>-0.32808799999999999</v>
      </c>
    </row>
    <row r="202" spans="1:7" x14ac:dyDescent="0.25">
      <c r="A202">
        <v>5.6128799999999996</v>
      </c>
      <c r="B202">
        <v>-0.712704</v>
      </c>
      <c r="C202">
        <v>7.1574499999999999E-2</v>
      </c>
      <c r="D202">
        <v>0.87847799999999998</v>
      </c>
      <c r="E202">
        <v>2.8413500000000001E-2</v>
      </c>
      <c r="F202">
        <v>2.3317999999999998E-2</v>
      </c>
      <c r="G202">
        <v>-0.47636699999999998</v>
      </c>
    </row>
    <row r="203" spans="1:7" x14ac:dyDescent="0.25">
      <c r="A203">
        <v>5.73855</v>
      </c>
      <c r="B203">
        <v>-0.89992700000000003</v>
      </c>
      <c r="C203">
        <v>7.2539199999999998E-2</v>
      </c>
      <c r="D203">
        <v>0.77540299999999995</v>
      </c>
      <c r="E203">
        <v>1.1610399999999999E-3</v>
      </c>
      <c r="F203">
        <v>-2.9392399999999999E-2</v>
      </c>
      <c r="G203">
        <v>-0.63078100000000004</v>
      </c>
    </row>
    <row r="204" spans="1:7" x14ac:dyDescent="0.25">
      <c r="A204">
        <v>5.7918700000000003</v>
      </c>
      <c r="B204">
        <v>-1.0017499999999999</v>
      </c>
      <c r="C204">
        <v>7.4453599999999995E-2</v>
      </c>
      <c r="D204">
        <v>0.76527100000000003</v>
      </c>
      <c r="E204">
        <v>-8.2009600000000002E-3</v>
      </c>
      <c r="F204">
        <v>-3.6950299999999998E-2</v>
      </c>
      <c r="G204">
        <v>-0.64259500000000003</v>
      </c>
    </row>
    <row r="205" spans="1:7" x14ac:dyDescent="0.25">
      <c r="A205">
        <v>5.8034100000000004</v>
      </c>
      <c r="B205">
        <v>-1.03213</v>
      </c>
      <c r="C205">
        <v>7.9513100000000003E-2</v>
      </c>
      <c r="D205">
        <v>0.84723400000000004</v>
      </c>
      <c r="E205">
        <v>-1.09152E-2</v>
      </c>
      <c r="F205">
        <v>-2.4163E-2</v>
      </c>
      <c r="G205">
        <v>-0.53055799999999997</v>
      </c>
    </row>
    <row r="206" spans="1:7" x14ac:dyDescent="0.25">
      <c r="A206">
        <v>5.8163499999999999</v>
      </c>
      <c r="B206">
        <v>-1.04095</v>
      </c>
      <c r="C206">
        <v>8.1945699999999996E-2</v>
      </c>
      <c r="D206">
        <v>0.98450000000000004</v>
      </c>
      <c r="E206" s="1">
        <v>4.2891400000000001E-5</v>
      </c>
      <c r="F206">
        <v>2.00199E-2</v>
      </c>
      <c r="G206">
        <v>-0.17424000000000001</v>
      </c>
    </row>
    <row r="207" spans="1:7" x14ac:dyDescent="0.25">
      <c r="A207">
        <v>5.9395899999999999</v>
      </c>
      <c r="B207">
        <v>-1.0907800000000001</v>
      </c>
      <c r="C207">
        <v>9.0448100000000003E-2</v>
      </c>
      <c r="D207">
        <v>0.99587700000000001</v>
      </c>
      <c r="E207">
        <v>-2.0089300000000001E-2</v>
      </c>
      <c r="F207">
        <v>3.68203E-2</v>
      </c>
      <c r="G207">
        <v>8.0433000000000004E-2</v>
      </c>
    </row>
    <row r="208" spans="1:7" x14ac:dyDescent="0.25">
      <c r="A208">
        <v>6.1750999999999996</v>
      </c>
      <c r="B208">
        <v>-1.10419</v>
      </c>
      <c r="C208">
        <v>9.7431299999999998E-2</v>
      </c>
      <c r="D208">
        <v>0.993421</v>
      </c>
      <c r="E208">
        <v>-2.83547E-2</v>
      </c>
      <c r="F208">
        <v>1.6001899999999999E-2</v>
      </c>
      <c r="G208">
        <v>0.10979700000000001</v>
      </c>
    </row>
    <row r="209" spans="1:7" x14ac:dyDescent="0.25">
      <c r="A209">
        <v>6.3916599999999999</v>
      </c>
      <c r="B209">
        <v>-1.07148</v>
      </c>
      <c r="C209">
        <v>0.105961</v>
      </c>
      <c r="D209">
        <v>0.98723099999999997</v>
      </c>
      <c r="E209">
        <v>-2.6800600000000001E-2</v>
      </c>
      <c r="F209">
        <v>1.51074E-2</v>
      </c>
      <c r="G209">
        <v>0.15629699999999999</v>
      </c>
    </row>
    <row r="210" spans="1:7" x14ac:dyDescent="0.25">
      <c r="A210">
        <v>6.6122800000000002</v>
      </c>
      <c r="B210">
        <v>-1.01058</v>
      </c>
      <c r="C210">
        <v>0.113995</v>
      </c>
      <c r="D210">
        <v>0.98204499999999995</v>
      </c>
      <c r="E210">
        <v>-3.25183E-2</v>
      </c>
      <c r="F210">
        <v>1.32455E-2</v>
      </c>
      <c r="G210">
        <v>0.18534999999999999</v>
      </c>
    </row>
    <row r="211" spans="1:7" x14ac:dyDescent="0.25">
      <c r="A211">
        <v>6.8173199999999996</v>
      </c>
      <c r="B211">
        <v>-0.91669500000000004</v>
      </c>
      <c r="C211">
        <v>0.124277</v>
      </c>
      <c r="D211">
        <v>0.95576799999999995</v>
      </c>
      <c r="E211">
        <v>-3.6796099999999998E-2</v>
      </c>
      <c r="F211">
        <v>1.3972999999999999E-2</v>
      </c>
      <c r="G211">
        <v>0.29147699999999999</v>
      </c>
    </row>
    <row r="212" spans="1:7" x14ac:dyDescent="0.25">
      <c r="A212">
        <v>6.9941500000000003</v>
      </c>
      <c r="B212">
        <v>-0.78766899999999995</v>
      </c>
      <c r="C212">
        <v>0.13107099999999999</v>
      </c>
      <c r="D212">
        <v>0.89431899999999998</v>
      </c>
      <c r="E212">
        <v>-4.9947800000000001E-2</v>
      </c>
      <c r="F212">
        <v>1.1464800000000001E-2</v>
      </c>
      <c r="G212">
        <v>0.44448599999999999</v>
      </c>
    </row>
    <row r="213" spans="1:7" x14ac:dyDescent="0.25">
      <c r="A213">
        <v>7.1237000000000004</v>
      </c>
      <c r="B213">
        <v>-0.60861500000000002</v>
      </c>
      <c r="C213">
        <v>0.131079</v>
      </c>
      <c r="D213">
        <v>0.79231499999999999</v>
      </c>
      <c r="E213">
        <v>-5.7043299999999998E-2</v>
      </c>
      <c r="F213">
        <v>1.39617E-2</v>
      </c>
      <c r="G213">
        <v>0.60727900000000001</v>
      </c>
    </row>
    <row r="214" spans="1:7" x14ac:dyDescent="0.25">
      <c r="A214">
        <v>7.19841</v>
      </c>
      <c r="B214">
        <v>-0.37952900000000001</v>
      </c>
      <c r="C214">
        <v>0.12356499999999999</v>
      </c>
      <c r="D214">
        <v>0.77546400000000004</v>
      </c>
      <c r="E214">
        <v>-5.3061299999999999E-2</v>
      </c>
      <c r="F214">
        <v>1.17436E-2</v>
      </c>
      <c r="G214">
        <v>0.62904899999999997</v>
      </c>
    </row>
    <row r="215" spans="1:7" x14ac:dyDescent="0.25">
      <c r="A215">
        <v>7.2350300000000001</v>
      </c>
      <c r="B215">
        <v>-0.14507</v>
      </c>
      <c r="C215">
        <v>0.121503</v>
      </c>
      <c r="D215">
        <v>0.77524700000000002</v>
      </c>
      <c r="E215">
        <v>-4.9598400000000001E-2</v>
      </c>
      <c r="F215">
        <v>1.16848E-2</v>
      </c>
      <c r="G215">
        <v>0.62959900000000002</v>
      </c>
    </row>
    <row r="216" spans="1:7" x14ac:dyDescent="0.25">
      <c r="A216">
        <v>7.25962</v>
      </c>
      <c r="B216">
        <v>8.7332000000000007E-2</v>
      </c>
      <c r="C216">
        <v>0.122949</v>
      </c>
      <c r="D216">
        <v>0.78048899999999999</v>
      </c>
      <c r="E216">
        <v>-4.6161099999999997E-2</v>
      </c>
      <c r="F216">
        <v>1.2565399999999999E-2</v>
      </c>
      <c r="G216">
        <v>0.62333700000000003</v>
      </c>
    </row>
    <row r="217" spans="1:7" x14ac:dyDescent="0.25">
      <c r="A217">
        <v>7.2809699999999999</v>
      </c>
      <c r="B217">
        <v>0.339277</v>
      </c>
      <c r="C217">
        <v>0.12828700000000001</v>
      </c>
      <c r="D217">
        <v>0.79919899999999999</v>
      </c>
      <c r="E217">
        <v>-4.2416299999999997E-2</v>
      </c>
      <c r="F217">
        <v>1.2462000000000001E-2</v>
      </c>
      <c r="G217">
        <v>0.59943900000000006</v>
      </c>
    </row>
    <row r="218" spans="1:7" x14ac:dyDescent="0.25">
      <c r="A218">
        <v>7.30722</v>
      </c>
      <c r="B218">
        <v>0.57516599999999996</v>
      </c>
      <c r="C218">
        <v>0.13582</v>
      </c>
      <c r="D218">
        <v>0.82600899999999999</v>
      </c>
      <c r="E218">
        <v>-4.0198900000000003E-2</v>
      </c>
      <c r="F218">
        <v>1.1176500000000001E-2</v>
      </c>
      <c r="G218">
        <v>0.56211100000000003</v>
      </c>
    </row>
    <row r="219" spans="1:7" x14ac:dyDescent="0.25">
      <c r="A219">
        <v>7.3435199999999998</v>
      </c>
      <c r="B219">
        <v>0.79376899999999995</v>
      </c>
      <c r="C219">
        <v>0.14462900000000001</v>
      </c>
      <c r="D219">
        <v>0.83764799999999995</v>
      </c>
      <c r="E219">
        <v>-3.9535300000000002E-2</v>
      </c>
      <c r="F219">
        <v>1.01207E-2</v>
      </c>
      <c r="G219">
        <v>0.54468399999999995</v>
      </c>
    </row>
    <row r="220" spans="1:7" x14ac:dyDescent="0.25">
      <c r="A220">
        <v>7.3898700000000002</v>
      </c>
      <c r="B220">
        <v>1.0196400000000001</v>
      </c>
      <c r="C220">
        <v>0.15633</v>
      </c>
      <c r="D220">
        <v>0.83524900000000002</v>
      </c>
      <c r="E220">
        <v>-3.9396899999999999E-2</v>
      </c>
      <c r="F220">
        <v>8.9529499999999995E-3</v>
      </c>
      <c r="G220">
        <v>0.54838500000000001</v>
      </c>
    </row>
    <row r="221" spans="1:7" x14ac:dyDescent="0.25">
      <c r="A221">
        <v>7.4366399999999997</v>
      </c>
      <c r="B221">
        <v>1.23902</v>
      </c>
      <c r="C221">
        <v>0.17254800000000001</v>
      </c>
      <c r="D221">
        <v>0.83277299999999999</v>
      </c>
      <c r="E221">
        <v>-3.7551300000000003E-2</v>
      </c>
      <c r="F221">
        <v>9.4271100000000007E-3</v>
      </c>
      <c r="G221">
        <v>0.55225999999999997</v>
      </c>
    </row>
    <row r="222" spans="1:7" x14ac:dyDescent="0.25">
      <c r="A222">
        <v>7.4906100000000002</v>
      </c>
      <c r="B222">
        <v>1.44374</v>
      </c>
      <c r="C222">
        <v>0.193189</v>
      </c>
      <c r="D222">
        <v>0.89086399999999999</v>
      </c>
      <c r="E222">
        <v>-2.2725100000000002E-2</v>
      </c>
      <c r="F222">
        <v>3.3334100000000002E-3</v>
      </c>
      <c r="G222">
        <v>0.45368900000000001</v>
      </c>
    </row>
    <row r="223" spans="1:7" x14ac:dyDescent="0.25">
      <c r="A223">
        <v>7.5447499999999996</v>
      </c>
      <c r="B223">
        <v>1.5815300000000001</v>
      </c>
      <c r="C223">
        <v>0.21392600000000001</v>
      </c>
      <c r="D223">
        <v>0.99740600000000001</v>
      </c>
      <c r="E223">
        <v>-6.2413399999999997E-3</v>
      </c>
      <c r="F223">
        <v>1.33288E-2</v>
      </c>
      <c r="G223">
        <v>7.0466699999999993E-2</v>
      </c>
    </row>
    <row r="224" spans="1:7" x14ac:dyDescent="0.25">
      <c r="A224">
        <v>7.6746400000000001</v>
      </c>
      <c r="B224">
        <v>1.64595</v>
      </c>
      <c r="C224">
        <v>0.22582099999999999</v>
      </c>
      <c r="D224">
        <v>0.93679199999999996</v>
      </c>
      <c r="E224">
        <v>3.7985100000000001E-2</v>
      </c>
      <c r="F224">
        <v>1.6272999999999999E-2</v>
      </c>
      <c r="G224">
        <v>-0.347439</v>
      </c>
    </row>
    <row r="225" spans="1:7" x14ac:dyDescent="0.25">
      <c r="A225">
        <v>7.8253000000000004</v>
      </c>
      <c r="B225">
        <v>1.5805100000000001</v>
      </c>
      <c r="C225">
        <v>0.23377400000000001</v>
      </c>
      <c r="D225">
        <v>0.69905399999999995</v>
      </c>
      <c r="E225">
        <v>5.8001999999999998E-2</v>
      </c>
      <c r="F225">
        <v>2.7262100000000002E-3</v>
      </c>
      <c r="G225">
        <v>-0.71270699999999998</v>
      </c>
    </row>
    <row r="226" spans="1:7" x14ac:dyDescent="0.25">
      <c r="A226">
        <v>7.8881699999999997</v>
      </c>
      <c r="B226">
        <v>1.4251499999999999</v>
      </c>
      <c r="C226">
        <v>0.228875</v>
      </c>
      <c r="D226">
        <v>0.51958599999999999</v>
      </c>
      <c r="E226">
        <v>6.01364E-2</v>
      </c>
      <c r="F226">
        <v>-3.3514199999999999E-3</v>
      </c>
      <c r="G226">
        <v>-0.85229299999999997</v>
      </c>
    </row>
    <row r="227" spans="1:7" x14ac:dyDescent="0.25">
      <c r="A227">
        <v>7.86381</v>
      </c>
      <c r="B227">
        <v>1.2623800000000001</v>
      </c>
      <c r="C227">
        <v>0.21623200000000001</v>
      </c>
      <c r="D227">
        <v>0.48761300000000002</v>
      </c>
      <c r="E227">
        <v>4.7667300000000003E-2</v>
      </c>
      <c r="F227">
        <v>6.759E-4</v>
      </c>
      <c r="G227">
        <v>-0.871757</v>
      </c>
    </row>
    <row r="228" spans="1:7" x14ac:dyDescent="0.25">
      <c r="A228">
        <v>7.8104800000000001</v>
      </c>
      <c r="B228">
        <v>1.0991200000000001</v>
      </c>
      <c r="C228">
        <v>0.200405</v>
      </c>
      <c r="D228">
        <v>0.47057399999999999</v>
      </c>
      <c r="E228">
        <v>4.3484200000000001E-2</v>
      </c>
      <c r="F228">
        <v>6.5937000000000001E-3</v>
      </c>
      <c r="G228">
        <v>-0.88126400000000005</v>
      </c>
    </row>
    <row r="229" spans="1:7" x14ac:dyDescent="0.25">
      <c r="A229">
        <v>7.7549700000000001</v>
      </c>
      <c r="B229">
        <v>0.93682500000000002</v>
      </c>
      <c r="C229">
        <v>0.18557199999999999</v>
      </c>
      <c r="D229">
        <v>0.468893</v>
      </c>
      <c r="E229">
        <v>4.2703699999999997E-2</v>
      </c>
      <c r="F229">
        <v>7.6576300000000003E-3</v>
      </c>
      <c r="G229">
        <v>-0.882189</v>
      </c>
    </row>
    <row r="230" spans="1:7" x14ac:dyDescent="0.25">
      <c r="A230">
        <v>7.6979199999999999</v>
      </c>
      <c r="B230">
        <v>0.76856000000000002</v>
      </c>
      <c r="C230">
        <v>0.16925499999999999</v>
      </c>
      <c r="D230">
        <v>0.47134300000000001</v>
      </c>
      <c r="E230">
        <v>4.2037699999999997E-2</v>
      </c>
      <c r="F230">
        <v>7.7151800000000003E-3</v>
      </c>
      <c r="G230">
        <v>-0.88091399999999997</v>
      </c>
    </row>
    <row r="231" spans="1:7" x14ac:dyDescent="0.25">
      <c r="A231">
        <v>7.6366899999999998</v>
      </c>
      <c r="B231">
        <v>0.58615899999999999</v>
      </c>
      <c r="C231">
        <v>0.15246899999999999</v>
      </c>
      <c r="D231">
        <v>0.46968199999999999</v>
      </c>
      <c r="E231">
        <v>4.3140900000000003E-2</v>
      </c>
      <c r="F231">
        <v>5.3864400000000002E-3</v>
      </c>
      <c r="G231">
        <v>-0.88176500000000002</v>
      </c>
    </row>
    <row r="232" spans="1:7" x14ac:dyDescent="0.25">
      <c r="A232">
        <v>7.5632299999999999</v>
      </c>
      <c r="B232">
        <v>0.40382800000000002</v>
      </c>
      <c r="C232">
        <v>0.137244</v>
      </c>
      <c r="D232">
        <v>0.375164</v>
      </c>
      <c r="E232">
        <v>4.7366800000000001E-2</v>
      </c>
      <c r="F232">
        <v>8.2574199999999997E-4</v>
      </c>
      <c r="G232">
        <v>-0.92574699999999999</v>
      </c>
    </row>
    <row r="233" spans="1:7" x14ac:dyDescent="0.25">
      <c r="A233">
        <v>7.4701899999999997</v>
      </c>
      <c r="B233">
        <v>0.24368699999999999</v>
      </c>
      <c r="C233">
        <v>0.117067</v>
      </c>
      <c r="D233">
        <v>0.27288000000000001</v>
      </c>
      <c r="E233">
        <v>4.8572999999999998E-2</v>
      </c>
      <c r="F233">
        <v>-1.58286E-3</v>
      </c>
      <c r="G233">
        <v>-0.96082000000000001</v>
      </c>
    </row>
    <row r="234" spans="1:7" x14ac:dyDescent="0.25">
      <c r="A234">
        <v>7.3506600000000004</v>
      </c>
      <c r="B234">
        <v>0.101865</v>
      </c>
      <c r="C234">
        <v>9.3263799999999994E-2</v>
      </c>
      <c r="D234">
        <v>0.25231799999999999</v>
      </c>
      <c r="E234">
        <v>4.8079799999999999E-2</v>
      </c>
      <c r="F234">
        <v>-2.7911599999999999E-4</v>
      </c>
      <c r="G234">
        <v>-0.966449</v>
      </c>
    </row>
    <row r="235" spans="1:7" x14ac:dyDescent="0.25">
      <c r="A235">
        <v>7.2087000000000003</v>
      </c>
      <c r="B235">
        <v>-3.7104600000000001E-2</v>
      </c>
      <c r="C235">
        <v>6.5328800000000006E-2</v>
      </c>
      <c r="D235">
        <v>0.239426</v>
      </c>
      <c r="E235">
        <v>4.6607999999999997E-2</v>
      </c>
      <c r="F235">
        <v>1.2627700000000001E-3</v>
      </c>
      <c r="G235">
        <v>-0.96979400000000004</v>
      </c>
    </row>
    <row r="236" spans="1:7" x14ac:dyDescent="0.25">
      <c r="A236">
        <v>7.0704500000000001</v>
      </c>
      <c r="B236">
        <v>-0.16298399999999999</v>
      </c>
      <c r="C236">
        <v>4.0350499999999997E-2</v>
      </c>
      <c r="D236">
        <v>0.22457299999999999</v>
      </c>
      <c r="E236">
        <v>4.6922999999999999E-2</v>
      </c>
      <c r="F236">
        <v>3.6500500000000001E-4</v>
      </c>
      <c r="G236">
        <v>-0.97332700000000005</v>
      </c>
    </row>
    <row r="237" spans="1:7" x14ac:dyDescent="0.25">
      <c r="A237">
        <v>6.91723</v>
      </c>
      <c r="B237">
        <v>-0.29407</v>
      </c>
      <c r="C237">
        <v>1.68296E-2</v>
      </c>
      <c r="D237">
        <v>0.17813499999999999</v>
      </c>
      <c r="E237">
        <v>4.7127599999999999E-2</v>
      </c>
      <c r="F237">
        <v>-8.86292E-4</v>
      </c>
      <c r="G237">
        <v>-0.98287599999999997</v>
      </c>
    </row>
    <row r="238" spans="1:7" x14ac:dyDescent="0.25">
      <c r="A238">
        <v>6.7491899999999996</v>
      </c>
      <c r="B238">
        <v>-0.420653</v>
      </c>
      <c r="C238">
        <v>-4.9853900000000001E-3</v>
      </c>
      <c r="D238">
        <v>0.149561</v>
      </c>
      <c r="E238">
        <v>4.7086999999999997E-2</v>
      </c>
      <c r="F238">
        <v>-5.6146299999999998E-3</v>
      </c>
      <c r="G238">
        <v>-0.98761500000000002</v>
      </c>
    </row>
    <row r="239" spans="1:7" x14ac:dyDescent="0.25">
      <c r="A239">
        <v>6.56426</v>
      </c>
      <c r="B239">
        <v>-0.53469299999999997</v>
      </c>
      <c r="C239">
        <v>-2.5250000000000002E-2</v>
      </c>
      <c r="D239">
        <v>0.114471</v>
      </c>
      <c r="E239">
        <v>4.67546E-2</v>
      </c>
      <c r="F239">
        <v>-6.2257700000000003E-3</v>
      </c>
      <c r="G239">
        <v>-0.99230600000000002</v>
      </c>
    </row>
    <row r="240" spans="1:7" x14ac:dyDescent="0.25">
      <c r="A240">
        <v>6.38347</v>
      </c>
      <c r="B240">
        <v>-0.62878299999999998</v>
      </c>
      <c r="C240">
        <v>-3.9178200000000003E-2</v>
      </c>
      <c r="D240">
        <v>7.09235E-2</v>
      </c>
      <c r="E240">
        <v>4.6932799999999997E-2</v>
      </c>
      <c r="F240">
        <v>-9.2590399999999996E-3</v>
      </c>
      <c r="G240">
        <v>-0.99633400000000005</v>
      </c>
    </row>
    <row r="241" spans="1:7" x14ac:dyDescent="0.25">
      <c r="A241">
        <v>6.1833099999999996</v>
      </c>
      <c r="B241">
        <v>-0.70597500000000002</v>
      </c>
      <c r="C241">
        <v>-4.98211E-2</v>
      </c>
      <c r="D241">
        <v>-3.9992300000000001E-2</v>
      </c>
      <c r="E241">
        <v>4.7748100000000002E-2</v>
      </c>
      <c r="F241">
        <v>-1.15087E-2</v>
      </c>
      <c r="G241">
        <v>-0.99799199999999999</v>
      </c>
    </row>
    <row r="242" spans="1:7" x14ac:dyDescent="0.25">
      <c r="A242">
        <v>5.9905299999999997</v>
      </c>
      <c r="B242">
        <v>-0.74195</v>
      </c>
      <c r="C242">
        <v>-5.9728299999999998E-2</v>
      </c>
      <c r="D242">
        <v>-7.6799500000000007E-2</v>
      </c>
      <c r="E242">
        <v>4.7247699999999997E-2</v>
      </c>
      <c r="F242">
        <v>-1.34491E-2</v>
      </c>
      <c r="G242">
        <v>-0.99583600000000005</v>
      </c>
    </row>
    <row r="243" spans="1:7" x14ac:dyDescent="0.25">
      <c r="A243">
        <v>5.7802100000000003</v>
      </c>
      <c r="B243">
        <v>-0.74815399999999999</v>
      </c>
      <c r="C243">
        <v>-6.7719500000000002E-2</v>
      </c>
      <c r="D243">
        <v>-0.10871400000000001</v>
      </c>
      <c r="E243">
        <v>4.7198200000000003E-2</v>
      </c>
      <c r="F243">
        <v>-1.38753E-2</v>
      </c>
      <c r="G243">
        <v>-0.99285500000000004</v>
      </c>
    </row>
    <row r="244" spans="1:7" x14ac:dyDescent="0.25">
      <c r="A244">
        <v>5.5708599999999997</v>
      </c>
      <c r="B244">
        <v>-0.72426299999999999</v>
      </c>
      <c r="C244">
        <v>-6.57779E-2</v>
      </c>
      <c r="D244">
        <v>-0.32996300000000001</v>
      </c>
      <c r="E244">
        <v>4.6439500000000002E-2</v>
      </c>
      <c r="F244">
        <v>-1.95608E-2</v>
      </c>
      <c r="G244">
        <v>-0.94264800000000004</v>
      </c>
    </row>
    <row r="245" spans="1:7" x14ac:dyDescent="0.25">
      <c r="A245">
        <v>5.3741700000000003</v>
      </c>
      <c r="B245">
        <v>-0.64558499999999996</v>
      </c>
      <c r="C245">
        <v>-7.2735599999999997E-2</v>
      </c>
      <c r="D245">
        <v>-0.44043199999999999</v>
      </c>
      <c r="E245">
        <v>4.2964500000000003E-2</v>
      </c>
      <c r="F245">
        <v>-2.8222199999999999E-2</v>
      </c>
      <c r="G245">
        <v>-0.89631300000000003</v>
      </c>
    </row>
    <row r="246" spans="1:7" x14ac:dyDescent="0.25">
      <c r="A246">
        <v>5.2257400000000001</v>
      </c>
      <c r="B246">
        <v>-0.53405999999999998</v>
      </c>
      <c r="C246">
        <v>-7.3602799999999996E-2</v>
      </c>
      <c r="D246">
        <v>-0.41835800000000001</v>
      </c>
      <c r="E246">
        <v>-1.69348E-2</v>
      </c>
      <c r="F246">
        <v>9.40707E-3</v>
      </c>
      <c r="G246">
        <v>-0.90807499999999997</v>
      </c>
    </row>
    <row r="247" spans="1:7" x14ac:dyDescent="0.25">
      <c r="A247">
        <v>5.1564199999999998</v>
      </c>
      <c r="B247">
        <v>-0.49361699999999997</v>
      </c>
      <c r="C247">
        <v>-6.3123899999999997E-2</v>
      </c>
      <c r="D247">
        <v>-0.41473199999999999</v>
      </c>
      <c r="E247">
        <v>6.64497E-2</v>
      </c>
      <c r="F247">
        <v>-2.3046799999999999E-2</v>
      </c>
      <c r="G247">
        <v>-0.90722100000000006</v>
      </c>
    </row>
    <row r="248" spans="1:7" x14ac:dyDescent="0.25">
      <c r="A248">
        <v>5.0512199999999998</v>
      </c>
      <c r="B248">
        <v>-0.40820200000000001</v>
      </c>
      <c r="C248">
        <v>-4.9517499999999999E-2</v>
      </c>
      <c r="D248">
        <v>-0.42308200000000001</v>
      </c>
      <c r="E248">
        <v>-9.2517499999999996E-3</v>
      </c>
      <c r="F248">
        <v>6.71801E-3</v>
      </c>
      <c r="G248">
        <v>-0.90601900000000002</v>
      </c>
    </row>
    <row r="249" spans="1:7" x14ac:dyDescent="0.25">
      <c r="A249">
        <v>5.0308099999999998</v>
      </c>
      <c r="B249">
        <v>-0.40354699999999999</v>
      </c>
      <c r="C249">
        <v>-3.3133900000000001E-2</v>
      </c>
      <c r="D249">
        <v>-0.42543799999999998</v>
      </c>
      <c r="E249">
        <v>8.2440599999999992E-3</v>
      </c>
      <c r="F249">
        <v>-2.9484300000000001E-3</v>
      </c>
      <c r="G249">
        <v>-0.904945</v>
      </c>
    </row>
    <row r="250" spans="1:7" x14ac:dyDescent="0.25">
      <c r="A250">
        <v>5.0276899999999998</v>
      </c>
      <c r="B250">
        <v>-0.40723999999999999</v>
      </c>
      <c r="C250">
        <v>-1.4110599999999999E-2</v>
      </c>
      <c r="D250">
        <v>-0.42516500000000002</v>
      </c>
      <c r="E250">
        <v>8.8600599999999995E-3</v>
      </c>
      <c r="F250">
        <v>-4.3775100000000003E-3</v>
      </c>
      <c r="G250">
        <v>-0.90506200000000003</v>
      </c>
    </row>
    <row r="251" spans="1:7" x14ac:dyDescent="0.25">
      <c r="A251">
        <v>5.0318399999999999</v>
      </c>
      <c r="B251">
        <v>-0.410825</v>
      </c>
      <c r="C251">
        <v>5.9535300000000003E-3</v>
      </c>
      <c r="D251">
        <v>-0.42426700000000001</v>
      </c>
      <c r="E251">
        <v>9.3264999999999997E-3</v>
      </c>
      <c r="F251">
        <v>-3.6542100000000002E-3</v>
      </c>
      <c r="G251">
        <v>-0.90548200000000001</v>
      </c>
    </row>
    <row r="252" spans="1:7" x14ac:dyDescent="0.25">
      <c r="A252">
        <v>5.0210699999999999</v>
      </c>
      <c r="B252">
        <v>-0.40334500000000001</v>
      </c>
      <c r="C252">
        <v>2.7911999999999999E-2</v>
      </c>
      <c r="D252">
        <v>-0.421956</v>
      </c>
      <c r="E252">
        <v>7.5795799999999997E-2</v>
      </c>
      <c r="F252">
        <v>-2.8372999999999999E-2</v>
      </c>
      <c r="G252">
        <v>-0.90299700000000005</v>
      </c>
    </row>
    <row r="253" spans="1:7" x14ac:dyDescent="0.25">
      <c r="A253">
        <v>4.9174300000000004</v>
      </c>
      <c r="B253">
        <v>-0.302649</v>
      </c>
      <c r="C253">
        <v>4.1318199999999999E-2</v>
      </c>
      <c r="D253">
        <v>-0.42299500000000001</v>
      </c>
      <c r="E253">
        <v>4.32974E-2</v>
      </c>
      <c r="F253">
        <v>-1.74162E-2</v>
      </c>
      <c r="G253">
        <v>-0.90492899999999998</v>
      </c>
    </row>
    <row r="254" spans="1:7" x14ac:dyDescent="0.25">
      <c r="A254">
        <v>4.8002599999999997</v>
      </c>
      <c r="B254">
        <v>-0.19560900000000001</v>
      </c>
      <c r="C254">
        <v>5.2080000000000001E-2</v>
      </c>
      <c r="D254">
        <v>-0.50614899999999996</v>
      </c>
      <c r="E254">
        <v>9.3862799999999996E-2</v>
      </c>
      <c r="F254">
        <v>-4.6013999999999999E-2</v>
      </c>
      <c r="G254">
        <v>-0.85608799999999996</v>
      </c>
    </row>
    <row r="255" spans="1:7" x14ac:dyDescent="0.25">
      <c r="A255">
        <v>4.7178899999999997</v>
      </c>
      <c r="B255">
        <v>-0.15198</v>
      </c>
      <c r="C255">
        <v>5.1857399999999998E-2</v>
      </c>
      <c r="D255">
        <v>-0.56115999999999999</v>
      </c>
      <c r="E255">
        <v>8.2444699999999996E-2</v>
      </c>
      <c r="F255">
        <v>-4.2282300000000002E-2</v>
      </c>
      <c r="G255">
        <v>-0.82250500000000004</v>
      </c>
    </row>
    <row r="256" spans="1:7" x14ac:dyDescent="0.25">
      <c r="A256">
        <v>4.6432799999999999</v>
      </c>
      <c r="B256">
        <v>-9.9380099999999999E-2</v>
      </c>
      <c r="C256">
        <v>6.5391500000000005E-2</v>
      </c>
      <c r="D256">
        <v>-0.62791699999999995</v>
      </c>
      <c r="E256">
        <v>8.4664800000000002E-3</v>
      </c>
      <c r="F256">
        <v>-5.2864599999999998E-3</v>
      </c>
      <c r="G256">
        <v>-0.77821700000000005</v>
      </c>
    </row>
    <row r="257" spans="1:7" x14ac:dyDescent="0.25">
      <c r="A257">
        <v>4.6250900000000001</v>
      </c>
      <c r="B257">
        <v>-9.3503199999999995E-2</v>
      </c>
      <c r="C257">
        <v>6.6208799999999998E-2</v>
      </c>
      <c r="D257">
        <v>-0.63119700000000001</v>
      </c>
      <c r="E257">
        <v>9.5241000000000006E-3</v>
      </c>
      <c r="F257">
        <v>-7.9552600000000005E-3</v>
      </c>
      <c r="G257">
        <v>-0.77552299999999996</v>
      </c>
    </row>
    <row r="258" spans="1:7" x14ac:dyDescent="0.25">
      <c r="A258">
        <v>4.6394099999999998</v>
      </c>
      <c r="B258">
        <v>-0.101673</v>
      </c>
      <c r="C258">
        <v>6.9281400000000007E-2</v>
      </c>
      <c r="D258">
        <v>-0.62719100000000005</v>
      </c>
      <c r="E258">
        <v>1.48104E-2</v>
      </c>
      <c r="F258">
        <v>3.18346E-4</v>
      </c>
      <c r="G258">
        <v>-0.778725</v>
      </c>
    </row>
    <row r="259" spans="1:7" x14ac:dyDescent="0.25">
      <c r="A259">
        <v>4.6391499999999999</v>
      </c>
      <c r="B259">
        <v>-0.104004</v>
      </c>
      <c r="C259">
        <v>7.0504800000000006E-2</v>
      </c>
      <c r="D259">
        <v>-0.61593100000000001</v>
      </c>
      <c r="E259">
        <v>8.76095E-3</v>
      </c>
      <c r="F259">
        <v>-2.3003699999999999E-3</v>
      </c>
      <c r="G259">
        <v>-0.787748</v>
      </c>
    </row>
    <row r="260" spans="1:7" x14ac:dyDescent="0.25">
      <c r="A260">
        <v>4.6431500000000003</v>
      </c>
      <c r="B260">
        <v>-0.10646600000000001</v>
      </c>
      <c r="C260">
        <v>7.3783000000000001E-2</v>
      </c>
      <c r="D260">
        <v>-0.61832100000000001</v>
      </c>
      <c r="E260">
        <v>1.11424E-2</v>
      </c>
      <c r="F260">
        <v>-2.72014E-4</v>
      </c>
      <c r="G260">
        <v>-0.78584600000000004</v>
      </c>
    </row>
    <row r="261" spans="1:7" x14ac:dyDescent="0.25">
      <c r="A261">
        <v>4.64201</v>
      </c>
      <c r="B261">
        <v>-0.109135</v>
      </c>
      <c r="C261">
        <v>7.7839099999999994E-2</v>
      </c>
      <c r="D261">
        <v>-0.61662799999999995</v>
      </c>
      <c r="E261">
        <v>7.48185E-3</v>
      </c>
      <c r="F261">
        <v>1.10389E-4</v>
      </c>
      <c r="G261">
        <v>-0.787219</v>
      </c>
    </row>
    <row r="262" spans="1:7" x14ac:dyDescent="0.25">
      <c r="A262">
        <v>4.6418499999999998</v>
      </c>
      <c r="B262">
        <v>-0.109346</v>
      </c>
      <c r="C262">
        <v>7.9554799999999995E-2</v>
      </c>
      <c r="D262">
        <v>-0.61978299999999997</v>
      </c>
      <c r="E262">
        <v>7.7074200000000004E-3</v>
      </c>
      <c r="F262">
        <v>7.8652500000000005E-4</v>
      </c>
      <c r="G262">
        <v>-0.78473499999999996</v>
      </c>
    </row>
    <row r="263" spans="1:7" x14ac:dyDescent="0.25">
      <c r="A263">
        <v>4.6433099999999996</v>
      </c>
      <c r="B263">
        <v>-0.11115899999999999</v>
      </c>
      <c r="C263">
        <v>8.0916699999999994E-2</v>
      </c>
      <c r="D263">
        <v>-0.62124299999999999</v>
      </c>
      <c r="E263">
        <v>6.5051900000000001E-3</v>
      </c>
      <c r="F263">
        <v>3.3394000000000002E-3</v>
      </c>
      <c r="G263">
        <v>-0.78358399999999995</v>
      </c>
    </row>
    <row r="264" spans="1:7" x14ac:dyDescent="0.25">
      <c r="A264">
        <v>4.6418400000000002</v>
      </c>
      <c r="B264">
        <v>-0.112774</v>
      </c>
      <c r="C264">
        <v>8.02678E-2</v>
      </c>
      <c r="D264">
        <v>-0.61851199999999995</v>
      </c>
      <c r="E264">
        <v>5.0286000000000003E-3</v>
      </c>
      <c r="F264">
        <v>5.4086999999999998E-3</v>
      </c>
      <c r="G264">
        <v>-0.78574100000000002</v>
      </c>
    </row>
    <row r="265" spans="1:7" x14ac:dyDescent="0.25">
      <c r="A265">
        <v>4.6364900000000002</v>
      </c>
      <c r="B265">
        <v>-0.110836</v>
      </c>
      <c r="C265">
        <v>7.7527799999999994E-2</v>
      </c>
      <c r="D265">
        <v>-0.61539900000000003</v>
      </c>
      <c r="E265">
        <v>1.1168300000000001E-3</v>
      </c>
      <c r="F265">
        <v>5.2242299999999998E-3</v>
      </c>
      <c r="G265">
        <v>-0.78819700000000004</v>
      </c>
    </row>
    <row r="266" spans="1:7" x14ac:dyDescent="0.25">
      <c r="A266">
        <v>4.6322599999999996</v>
      </c>
      <c r="B266">
        <v>-0.101175</v>
      </c>
      <c r="C266">
        <v>7.5409400000000001E-2</v>
      </c>
      <c r="D266">
        <v>-0.649783</v>
      </c>
      <c r="E266">
        <v>5.2559300000000003E-2</v>
      </c>
      <c r="F266">
        <v>-3.23781E-2</v>
      </c>
      <c r="G266">
        <v>-0.75760899999999998</v>
      </c>
    </row>
    <row r="267" spans="1:7" x14ac:dyDescent="0.25">
      <c r="A267">
        <v>4.6109099999999996</v>
      </c>
      <c r="B267">
        <v>1.5643600000000001E-2</v>
      </c>
      <c r="C267">
        <v>6.2386700000000003E-2</v>
      </c>
      <c r="D267">
        <v>-0.81399900000000003</v>
      </c>
      <c r="E267">
        <v>4.9018800000000001E-2</v>
      </c>
      <c r="F267">
        <v>-3.2890200000000001E-2</v>
      </c>
      <c r="G267">
        <v>-0.57785900000000001</v>
      </c>
    </row>
    <row r="268" spans="1:7" x14ac:dyDescent="0.25">
      <c r="A268">
        <v>4.5591600000000003</v>
      </c>
      <c r="B268">
        <v>6.5282000000000007E-2</v>
      </c>
      <c r="C268">
        <v>5.5369700000000001E-2</v>
      </c>
      <c r="D268">
        <v>-0.83905700000000005</v>
      </c>
      <c r="E268">
        <v>1.97396E-2</v>
      </c>
      <c r="F268">
        <v>-0.11003300000000001</v>
      </c>
      <c r="G268">
        <v>-0.53243499999999999</v>
      </c>
    </row>
    <row r="269" spans="1:7" x14ac:dyDescent="0.25">
      <c r="A269">
        <v>4.5626100000000003</v>
      </c>
      <c r="B269">
        <v>3.07056E-2</v>
      </c>
      <c r="C269">
        <v>4.6884299999999997E-2</v>
      </c>
      <c r="D269">
        <v>-0.84886300000000003</v>
      </c>
      <c r="E269">
        <v>-2.8271699999999998E-4</v>
      </c>
      <c r="F269">
        <v>9.13221E-3</v>
      </c>
      <c r="G269">
        <v>-0.52853399999999995</v>
      </c>
    </row>
    <row r="270" spans="1:7" x14ac:dyDescent="0.25">
      <c r="A270">
        <v>4.5682700000000001</v>
      </c>
      <c r="B270">
        <v>-8.7477000000000006E-3</v>
      </c>
      <c r="C270">
        <v>2.8991099999999999E-2</v>
      </c>
      <c r="D270">
        <v>-0.85182000000000002</v>
      </c>
      <c r="E270">
        <v>-3.2678600000000002E-2</v>
      </c>
      <c r="F270">
        <v>6.4802399999999996E-2</v>
      </c>
      <c r="G270">
        <v>-0.51878299999999999</v>
      </c>
    </row>
    <row r="271" spans="1:7" x14ac:dyDescent="0.25">
      <c r="A271">
        <v>4.5191699999999999</v>
      </c>
      <c r="B271">
        <v>-0.15002199999999999</v>
      </c>
      <c r="C271">
        <v>6.38545E-3</v>
      </c>
      <c r="D271">
        <v>-0.92298999999999998</v>
      </c>
      <c r="E271">
        <v>-1.1086499999999999E-2</v>
      </c>
      <c r="F271">
        <v>4.3574000000000002E-2</v>
      </c>
      <c r="G271">
        <v>-0.382189</v>
      </c>
    </row>
    <row r="272" spans="1:7" x14ac:dyDescent="0.25">
      <c r="A272">
        <v>4.4365699999999997</v>
      </c>
      <c r="B272">
        <v>-0.26934799999999998</v>
      </c>
      <c r="C272">
        <v>-1.7746899999999999E-2</v>
      </c>
      <c r="D272">
        <v>-0.99953700000000001</v>
      </c>
      <c r="E272">
        <v>2.6153200000000001E-2</v>
      </c>
      <c r="F272">
        <v>-7.5336600000000002E-3</v>
      </c>
      <c r="G272">
        <v>1.3571400000000001E-2</v>
      </c>
    </row>
    <row r="273" spans="1:7" x14ac:dyDescent="0.25">
      <c r="A273">
        <v>4.4273400000000001</v>
      </c>
      <c r="B273">
        <v>-0.27870800000000001</v>
      </c>
      <c r="C273">
        <v>-3.9073900000000002E-2</v>
      </c>
      <c r="D273">
        <v>-0.89191399999999998</v>
      </c>
      <c r="E273">
        <v>8.1686299999999996E-3</v>
      </c>
      <c r="F273">
        <v>7.8831999999999999E-3</v>
      </c>
      <c r="G273">
        <v>0.45206299999999999</v>
      </c>
    </row>
    <row r="274" spans="1:7" x14ac:dyDescent="0.25">
      <c r="A274">
        <v>4.4417400000000002</v>
      </c>
      <c r="B274">
        <v>-0.25063200000000002</v>
      </c>
      <c r="C274">
        <v>-5.71973E-2</v>
      </c>
      <c r="D274">
        <v>-0.61060800000000004</v>
      </c>
      <c r="E274">
        <v>3.66664E-4</v>
      </c>
      <c r="F274">
        <v>5.5348400000000001E-3</v>
      </c>
      <c r="G274">
        <v>0.79191299999999998</v>
      </c>
    </row>
    <row r="275" spans="1:7" x14ac:dyDescent="0.25">
      <c r="A275">
        <v>4.4579800000000001</v>
      </c>
      <c r="B275">
        <v>-0.21378900000000001</v>
      </c>
      <c r="C275">
        <v>-7.2223999999999997E-2</v>
      </c>
      <c r="D275">
        <v>-0.235177</v>
      </c>
      <c r="E275">
        <v>4.9850199999999995E-4</v>
      </c>
      <c r="F275">
        <v>-7.6488399999999996E-3</v>
      </c>
      <c r="G275">
        <v>0.97192199999999995</v>
      </c>
    </row>
    <row r="276" spans="1:7" x14ac:dyDescent="0.25">
      <c r="A276">
        <v>4.4813799999999997</v>
      </c>
      <c r="B276">
        <v>-0.18948699999999999</v>
      </c>
      <c r="C276">
        <v>-8.2372699999999993E-2</v>
      </c>
      <c r="D276">
        <v>-0.12268800000000001</v>
      </c>
      <c r="E276">
        <v>-2.9133700000000002E-3</v>
      </c>
      <c r="F276">
        <v>-4.0564499999999996E-3</v>
      </c>
      <c r="G276">
        <v>0.99243300000000001</v>
      </c>
    </row>
    <row r="277" spans="1:7" x14ac:dyDescent="0.25">
      <c r="A277">
        <v>4.5015799999999997</v>
      </c>
      <c r="B277">
        <v>-0.17011699999999999</v>
      </c>
      <c r="C277">
        <v>-9.1696600000000003E-2</v>
      </c>
      <c r="D277">
        <v>-8.3974300000000002E-2</v>
      </c>
      <c r="E277">
        <v>-3.2016700000000002E-3</v>
      </c>
      <c r="F277">
        <v>-6.5003500000000002E-3</v>
      </c>
      <c r="G277">
        <v>0.99644200000000005</v>
      </c>
    </row>
    <row r="278" spans="1:7" x14ac:dyDescent="0.25">
      <c r="A278">
        <v>4.5010199999999996</v>
      </c>
      <c r="B278">
        <v>-0.14974499999999999</v>
      </c>
      <c r="C278">
        <v>-9.26646E-2</v>
      </c>
      <c r="D278">
        <v>1.11766E-2</v>
      </c>
      <c r="E278">
        <v>-7.37183E-2</v>
      </c>
      <c r="F278">
        <v>4.9170799999999999E-4</v>
      </c>
      <c r="G278">
        <v>0.99721599999999999</v>
      </c>
    </row>
    <row r="279" spans="1:7" x14ac:dyDescent="0.25">
      <c r="A279">
        <v>4.3393499999999996</v>
      </c>
      <c r="B279">
        <v>-0.105281</v>
      </c>
      <c r="C279">
        <v>-9.4233300000000006E-2</v>
      </c>
      <c r="D279">
        <v>0.25310899999999997</v>
      </c>
      <c r="E279">
        <v>-4.0113700000000002E-2</v>
      </c>
      <c r="F279">
        <v>5.4734500000000004E-3</v>
      </c>
      <c r="G279">
        <v>0.96658999999999995</v>
      </c>
    </row>
    <row r="280" spans="1:7" x14ac:dyDescent="0.25">
      <c r="A280">
        <v>4.1642099999999997</v>
      </c>
      <c r="B280">
        <v>-1.31786E-2</v>
      </c>
      <c r="C280">
        <v>-9.2607200000000001E-2</v>
      </c>
      <c r="D280">
        <v>0.32924100000000001</v>
      </c>
      <c r="E280">
        <v>-3.4318300000000003E-2</v>
      </c>
      <c r="F280">
        <v>1.09798E-2</v>
      </c>
      <c r="G280">
        <v>0.94355800000000001</v>
      </c>
    </row>
    <row r="281" spans="1:7" x14ac:dyDescent="0.25">
      <c r="A281">
        <v>4.0117599999999998</v>
      </c>
      <c r="B281">
        <v>0.109149</v>
      </c>
      <c r="C281">
        <v>-8.4784999999999999E-2</v>
      </c>
      <c r="D281">
        <v>0.35441699999999998</v>
      </c>
      <c r="E281">
        <v>-3.4164600000000003E-2</v>
      </c>
      <c r="F281">
        <v>5.1490399999999997E-3</v>
      </c>
      <c r="G281">
        <v>0.93444899999999997</v>
      </c>
    </row>
    <row r="282" spans="1:7" x14ac:dyDescent="0.25">
      <c r="A282">
        <v>3.8631500000000001</v>
      </c>
      <c r="B282">
        <v>0.24074899999999999</v>
      </c>
      <c r="C282">
        <v>-7.4762700000000001E-2</v>
      </c>
      <c r="D282">
        <v>0.3659</v>
      </c>
      <c r="E282">
        <v>-3.4271099999999999E-2</v>
      </c>
      <c r="F282">
        <v>3.56902E-3</v>
      </c>
      <c r="G282">
        <v>0.93001599999999995</v>
      </c>
    </row>
    <row r="283" spans="1:7" x14ac:dyDescent="0.25">
      <c r="A283">
        <v>3.72695</v>
      </c>
      <c r="B283">
        <v>0.30210999999999999</v>
      </c>
      <c r="C283">
        <v>-6.3364199999999996E-2</v>
      </c>
      <c r="D283">
        <v>0.41340900000000003</v>
      </c>
      <c r="E283">
        <v>-7.6574199999999995E-2</v>
      </c>
      <c r="F283">
        <v>4.3480699999999997E-2</v>
      </c>
      <c r="G283">
        <v>0.906277</v>
      </c>
    </row>
    <row r="284" spans="1:7" x14ac:dyDescent="0.25">
      <c r="A284">
        <v>3.5594100000000002</v>
      </c>
      <c r="B284">
        <v>0.44173099999999998</v>
      </c>
      <c r="C284">
        <v>-4.3377600000000002E-2</v>
      </c>
      <c r="D284">
        <v>0.19145699999999999</v>
      </c>
      <c r="E284">
        <v>-3.5748799999999997E-2</v>
      </c>
      <c r="F284">
        <v>-1.1096399999999999E-2</v>
      </c>
      <c r="G284">
        <v>0.98078699999999996</v>
      </c>
    </row>
    <row r="285" spans="1:7" x14ac:dyDescent="0.25">
      <c r="A285">
        <v>3.2956699999999999</v>
      </c>
      <c r="B285">
        <v>0.52200400000000002</v>
      </c>
      <c r="C285">
        <v>-4.7784199999999999E-2</v>
      </c>
      <c r="D285">
        <v>-0.25373000000000001</v>
      </c>
      <c r="E285">
        <v>-2.86655E-2</v>
      </c>
      <c r="F285">
        <v>-3.0861800000000002E-2</v>
      </c>
      <c r="G285">
        <v>0.96635800000000005</v>
      </c>
    </row>
    <row r="286" spans="1:7" x14ac:dyDescent="0.25">
      <c r="A286">
        <v>3.0930399999999998</v>
      </c>
      <c r="B286">
        <v>0.48517199999999999</v>
      </c>
      <c r="C286">
        <v>-3.9696000000000002E-2</v>
      </c>
      <c r="D286">
        <v>-0.37143700000000002</v>
      </c>
      <c r="E286">
        <v>-3.6035200000000003E-2</v>
      </c>
      <c r="F286">
        <v>-3.2767699999999997E-2</v>
      </c>
      <c r="G286">
        <v>0.92718</v>
      </c>
    </row>
    <row r="287" spans="1:7" x14ac:dyDescent="0.25">
      <c r="A287">
        <v>2.9169100000000001</v>
      </c>
      <c r="B287">
        <v>0.35603499999999999</v>
      </c>
      <c r="C287">
        <v>-3.1117599999999999E-2</v>
      </c>
      <c r="D287">
        <v>-0.34409600000000001</v>
      </c>
      <c r="E287">
        <v>-3.52571E-2</v>
      </c>
      <c r="F287">
        <v>-1.33761E-2</v>
      </c>
      <c r="G287">
        <v>0.93817700000000004</v>
      </c>
    </row>
    <row r="288" spans="1:7" x14ac:dyDescent="0.25">
      <c r="A288">
        <v>2.7381700000000002</v>
      </c>
      <c r="B288">
        <v>0.22070400000000001</v>
      </c>
      <c r="C288">
        <v>-2.2414199999999999E-2</v>
      </c>
      <c r="D288">
        <v>-0.193798</v>
      </c>
      <c r="E288">
        <v>-3.6260599999999997E-2</v>
      </c>
      <c r="F288">
        <v>-6.8454199999999996E-3</v>
      </c>
      <c r="G288">
        <v>0.98034699999999997</v>
      </c>
    </row>
    <row r="289" spans="1:7" x14ac:dyDescent="0.25">
      <c r="A289">
        <v>2.55613</v>
      </c>
      <c r="B289">
        <v>0.121527</v>
      </c>
      <c r="C289">
        <v>-1.8428E-2</v>
      </c>
      <c r="D289">
        <v>-0.117463</v>
      </c>
      <c r="E289">
        <v>-3.6808800000000003E-2</v>
      </c>
      <c r="F289">
        <v>-4.4749999999999998E-3</v>
      </c>
      <c r="G289">
        <v>0.99238499999999996</v>
      </c>
    </row>
    <row r="290" spans="1:7" x14ac:dyDescent="0.25">
      <c r="A290">
        <v>2.3574700000000002</v>
      </c>
      <c r="B290">
        <v>5.1080500000000001E-2</v>
      </c>
      <c r="C290">
        <v>-1.4002799999999999E-2</v>
      </c>
      <c r="D290">
        <v>-0.10825799999999999</v>
      </c>
      <c r="E290">
        <v>-3.5627600000000002E-2</v>
      </c>
      <c r="F290">
        <v>-4.7378400000000001E-3</v>
      </c>
      <c r="G290">
        <v>0.99347300000000005</v>
      </c>
    </row>
    <row r="291" spans="1:7" x14ac:dyDescent="0.25">
      <c r="A291">
        <v>2.1429900000000002</v>
      </c>
      <c r="B291">
        <v>-9.7864200000000005E-3</v>
      </c>
      <c r="C291">
        <v>-1.0501399999999999E-2</v>
      </c>
      <c r="D291">
        <v>-0.14974000000000001</v>
      </c>
      <c r="E291">
        <v>-3.4179599999999997E-2</v>
      </c>
      <c r="F291">
        <v>-1.16872E-2</v>
      </c>
      <c r="G291">
        <v>0.98806499999999997</v>
      </c>
    </row>
    <row r="292" spans="1:7" x14ac:dyDescent="0.25">
      <c r="A292">
        <v>1.9321299999999999</v>
      </c>
      <c r="B292">
        <v>-9.1348600000000002E-2</v>
      </c>
      <c r="C292" s="1">
        <v>4.6705800000000003E-5</v>
      </c>
      <c r="D292">
        <v>-0.30396899999999999</v>
      </c>
      <c r="E292">
        <v>-3.3160599999999998E-2</v>
      </c>
      <c r="F292">
        <v>-1.3834300000000001E-2</v>
      </c>
      <c r="G292">
        <v>0.95200399999999996</v>
      </c>
    </row>
    <row r="293" spans="1:7" x14ac:dyDescent="0.25">
      <c r="A293">
        <v>1.7292099999999999</v>
      </c>
      <c r="B293">
        <v>-0.20947099999999999</v>
      </c>
      <c r="C293">
        <v>4.4092999999999997E-3</v>
      </c>
      <c r="D293">
        <v>-0.33355200000000002</v>
      </c>
      <c r="E293">
        <v>2.9306499999999999E-2</v>
      </c>
      <c r="F293">
        <v>8.3623199999999995E-3</v>
      </c>
      <c r="G293">
        <v>0.94223900000000005</v>
      </c>
    </row>
    <row r="294" spans="1:7" x14ac:dyDescent="0.25">
      <c r="A294">
        <v>1.7303299999999999</v>
      </c>
      <c r="B294">
        <v>-0.231961</v>
      </c>
      <c r="C294">
        <v>-1.35191E-3</v>
      </c>
      <c r="D294">
        <v>-0.29016599999999998</v>
      </c>
      <c r="E294">
        <v>-2.8609599999999999E-2</v>
      </c>
      <c r="F294">
        <v>2.8082399999999999E-4</v>
      </c>
      <c r="G294">
        <v>0.95654899999999998</v>
      </c>
    </row>
    <row r="295" spans="1:7" x14ac:dyDescent="0.25">
      <c r="A295">
        <v>1.7208399999999999</v>
      </c>
      <c r="B295">
        <v>-0.24438499999999999</v>
      </c>
      <c r="C295">
        <v>5.3351500000000003E-3</v>
      </c>
      <c r="D295">
        <v>-0.31028099999999997</v>
      </c>
      <c r="E295">
        <v>3.5079400000000002E-3</v>
      </c>
      <c r="F295">
        <v>3.5741800000000002E-3</v>
      </c>
      <c r="G295">
        <v>0.95063200000000003</v>
      </c>
    </row>
    <row r="296" spans="1:7" x14ac:dyDescent="0.25">
      <c r="A296">
        <v>1.71824</v>
      </c>
      <c r="B296">
        <v>-0.25559300000000001</v>
      </c>
      <c r="C296">
        <v>1.1260600000000001E-2</v>
      </c>
      <c r="D296">
        <v>-0.31575999999999999</v>
      </c>
      <c r="E296">
        <v>4.0918400000000002E-3</v>
      </c>
      <c r="F296">
        <v>3.96408E-3</v>
      </c>
      <c r="G296">
        <v>0.94882200000000005</v>
      </c>
    </row>
    <row r="297" spans="1:7" x14ac:dyDescent="0.25">
      <c r="A297">
        <v>1.7264699999999999</v>
      </c>
      <c r="B297">
        <v>-0.27992699999999998</v>
      </c>
      <c r="C297">
        <v>2.0649399999999998E-2</v>
      </c>
      <c r="D297">
        <v>-0.23547999999999999</v>
      </c>
      <c r="E297">
        <v>-8.0602599999999996E-2</v>
      </c>
      <c r="F297">
        <v>-1.9167E-2</v>
      </c>
      <c r="G297">
        <v>0.96834100000000001</v>
      </c>
    </row>
    <row r="298" spans="1:7" x14ac:dyDescent="0.25">
      <c r="A298">
        <v>1.6139300000000001</v>
      </c>
      <c r="B298">
        <v>-0.416854</v>
      </c>
      <c r="C298">
        <v>4.0828700000000002E-2</v>
      </c>
      <c r="D298">
        <v>7.7289800000000006E-2</v>
      </c>
      <c r="E298">
        <v>-4.4693200000000002E-2</v>
      </c>
      <c r="F298">
        <v>3.7462299999999997E-2</v>
      </c>
      <c r="G298">
        <v>0.99530200000000002</v>
      </c>
    </row>
    <row r="299" spans="1:7" x14ac:dyDescent="0.25">
      <c r="A299">
        <v>1.45496</v>
      </c>
      <c r="B299">
        <v>-0.44524599999999998</v>
      </c>
      <c r="C299">
        <v>3.6412899999999998E-2</v>
      </c>
      <c r="D299">
        <v>0.38417899999999999</v>
      </c>
      <c r="E299">
        <v>3.5360000000000003E-2</v>
      </c>
      <c r="F299">
        <v>2.0931399999999999E-2</v>
      </c>
      <c r="G299">
        <v>0.92234400000000005</v>
      </c>
    </row>
    <row r="300" spans="1:7" x14ac:dyDescent="0.25">
      <c r="A300">
        <v>1.4459200000000001</v>
      </c>
      <c r="B300">
        <v>-0.41711799999999999</v>
      </c>
      <c r="C300">
        <v>2.8507000000000001E-2</v>
      </c>
      <c r="D300">
        <v>0.40578500000000001</v>
      </c>
      <c r="E300">
        <v>2.1835799999999999E-2</v>
      </c>
      <c r="F300">
        <v>7.3831499999999994E-2</v>
      </c>
      <c r="G300">
        <v>0.91071999999999997</v>
      </c>
    </row>
    <row r="301" spans="1:7" x14ac:dyDescent="0.25">
      <c r="A301">
        <v>1.54792</v>
      </c>
      <c r="B301">
        <v>-0.29611399999999999</v>
      </c>
      <c r="C301">
        <v>2.2239999999999999E-2</v>
      </c>
      <c r="D301">
        <v>0.40508899999999998</v>
      </c>
      <c r="E301">
        <v>1.3078599999999999E-2</v>
      </c>
      <c r="F301">
        <v>4.0363900000000001E-2</v>
      </c>
      <c r="G301">
        <v>0.91329199999999999</v>
      </c>
    </row>
    <row r="302" spans="1:7" x14ac:dyDescent="0.25">
      <c r="A302">
        <v>1.67717</v>
      </c>
      <c r="B302">
        <v>-0.16986799999999999</v>
      </c>
      <c r="C302">
        <v>1.7735299999999999E-2</v>
      </c>
      <c r="D302">
        <v>0.37379000000000001</v>
      </c>
      <c r="E302">
        <v>-1.38011E-2</v>
      </c>
      <c r="F302">
        <v>3.4394E-3</v>
      </c>
      <c r="G302">
        <v>0.92740400000000001</v>
      </c>
    </row>
    <row r="303" spans="1:7" x14ac:dyDescent="0.25">
      <c r="A303">
        <v>1.6896599999999999</v>
      </c>
      <c r="B303">
        <v>-0.16767499999999999</v>
      </c>
      <c r="C303">
        <v>1.67017E-2</v>
      </c>
      <c r="D303">
        <v>0.37540800000000002</v>
      </c>
      <c r="E303">
        <v>-2.20822E-2</v>
      </c>
      <c r="F303">
        <v>-2.5197000000000001E-2</v>
      </c>
      <c r="G303">
        <v>0.92625400000000002</v>
      </c>
    </row>
    <row r="304" spans="1:7" x14ac:dyDescent="0.25">
      <c r="A304">
        <v>1.6242799999999999</v>
      </c>
      <c r="B304">
        <v>-0.25892700000000002</v>
      </c>
      <c r="C304">
        <v>2.0771399999999999E-2</v>
      </c>
      <c r="D304">
        <v>0.41930400000000001</v>
      </c>
      <c r="E304">
        <v>3.4977599999999998E-2</v>
      </c>
      <c r="F304">
        <v>-7.7798599999999996E-2</v>
      </c>
      <c r="G304">
        <v>0.90383000000000002</v>
      </c>
    </row>
    <row r="305" spans="1:7" x14ac:dyDescent="0.25">
      <c r="A305">
        <v>1.5641099999999999</v>
      </c>
      <c r="B305">
        <v>-0.50846000000000002</v>
      </c>
      <c r="C305">
        <v>1.88007E-2</v>
      </c>
      <c r="D305">
        <v>0.42600500000000002</v>
      </c>
      <c r="E305">
        <v>-2.2613999999999999E-2</v>
      </c>
      <c r="F305">
        <v>-2.53578E-2</v>
      </c>
      <c r="G305">
        <v>0.90408299999999997</v>
      </c>
    </row>
    <row r="306" spans="1:7" x14ac:dyDescent="0.25">
      <c r="A306">
        <v>1.4389400000000001</v>
      </c>
      <c r="B306">
        <v>-0.68582200000000004</v>
      </c>
      <c r="C306">
        <v>1.8338299999999998E-2</v>
      </c>
      <c r="D306">
        <v>0.44028499999999998</v>
      </c>
      <c r="E306">
        <v>-1.07519E-2</v>
      </c>
      <c r="F306">
        <v>5.3308899999999999E-2</v>
      </c>
      <c r="G306">
        <v>0.89620900000000003</v>
      </c>
    </row>
    <row r="307" spans="1:7" x14ac:dyDescent="0.25">
      <c r="A307">
        <v>1.34558</v>
      </c>
      <c r="B307">
        <v>-0.66110800000000003</v>
      </c>
      <c r="C307">
        <v>2.1669799999999999E-2</v>
      </c>
      <c r="D307">
        <v>0.45014399999999999</v>
      </c>
      <c r="E307">
        <v>-5.1559199999999999E-2</v>
      </c>
      <c r="F307">
        <v>2.9526299999999998E-2</v>
      </c>
      <c r="G307">
        <v>0.89097700000000002</v>
      </c>
    </row>
    <row r="308" spans="1:7" x14ac:dyDescent="0.25">
      <c r="A308">
        <v>1.1959900000000001</v>
      </c>
      <c r="B308">
        <v>-0.54830299999999998</v>
      </c>
      <c r="C308">
        <v>1.4304300000000001E-2</v>
      </c>
      <c r="D308">
        <v>0.46553699999999998</v>
      </c>
      <c r="E308">
        <v>2.08303E-2</v>
      </c>
      <c r="F308">
        <v>1.6591799999999999E-3</v>
      </c>
      <c r="G308">
        <v>0.88478199999999996</v>
      </c>
    </row>
    <row r="309" spans="1:7" x14ac:dyDescent="0.25">
      <c r="A309">
        <v>1.1811400000000001</v>
      </c>
      <c r="B309">
        <v>-0.54937800000000003</v>
      </c>
      <c r="C309">
        <v>6.3413600000000001E-2</v>
      </c>
      <c r="D309">
        <v>0.59238199999999996</v>
      </c>
      <c r="E309">
        <v>-9.4351000000000004E-2</v>
      </c>
      <c r="F309">
        <v>6.2128299999999997E-2</v>
      </c>
      <c r="G309">
        <v>0.79769800000000002</v>
      </c>
    </row>
    <row r="310" spans="1:7" x14ac:dyDescent="0.25">
      <c r="A310">
        <v>1.20835</v>
      </c>
      <c r="B310">
        <v>-0.47861999999999999</v>
      </c>
      <c r="C310">
        <v>6.9662500000000002E-2</v>
      </c>
      <c r="D310">
        <v>0.61074099999999998</v>
      </c>
      <c r="E310">
        <v>-5.9061099999999998E-2</v>
      </c>
      <c r="F310">
        <v>5.1066100000000003E-2</v>
      </c>
      <c r="G310">
        <v>0.78797200000000001</v>
      </c>
    </row>
    <row r="311" spans="1:7" x14ac:dyDescent="0.25">
      <c r="A311">
        <v>1.2331099999999999</v>
      </c>
      <c r="B311">
        <v>-0.45260600000000001</v>
      </c>
      <c r="C311">
        <v>6.3120200000000001E-2</v>
      </c>
      <c r="D311">
        <v>0.61488299999999996</v>
      </c>
      <c r="E311">
        <v>-8.6922399999999997E-2</v>
      </c>
      <c r="F311">
        <v>2.0422800000000001E-2</v>
      </c>
      <c r="G311">
        <v>0.78354800000000002</v>
      </c>
    </row>
    <row r="312" spans="1:7" x14ac:dyDescent="0.25">
      <c r="A312">
        <v>1.21336</v>
      </c>
      <c r="B312">
        <v>-0.44011899999999998</v>
      </c>
      <c r="C312">
        <v>6.7387600000000006E-2</v>
      </c>
      <c r="D312">
        <v>0.64881699999999998</v>
      </c>
      <c r="E312">
        <v>-7.4935100000000004E-2</v>
      </c>
      <c r="F312">
        <v>8.0644400000000008E-3</v>
      </c>
      <c r="G312">
        <v>0.75720299999999996</v>
      </c>
    </row>
    <row r="313" spans="1:7" x14ac:dyDescent="0.25">
      <c r="A313">
        <v>1.181</v>
      </c>
      <c r="B313">
        <v>-0.45797900000000002</v>
      </c>
      <c r="C313">
        <v>7.0839399999999997E-2</v>
      </c>
      <c r="D313">
        <v>0.66839999999999999</v>
      </c>
      <c r="E313">
        <v>-4.2923799999999998E-2</v>
      </c>
      <c r="F313">
        <v>2.6898399999999999E-2</v>
      </c>
      <c r="G313">
        <v>0.74207500000000004</v>
      </c>
    </row>
    <row r="314" spans="1:7" x14ac:dyDescent="0.25">
      <c r="A314">
        <v>1.21706</v>
      </c>
      <c r="B314">
        <v>-0.52512199999999998</v>
      </c>
      <c r="C314">
        <v>5.2307800000000002E-2</v>
      </c>
      <c r="D314">
        <v>0.580264</v>
      </c>
      <c r="E314">
        <v>-7.5585799999999999E-4</v>
      </c>
      <c r="F314">
        <v>-5.7138600000000003E-3</v>
      </c>
      <c r="G314">
        <v>0.81440800000000002</v>
      </c>
    </row>
    <row r="315" spans="1:7" x14ac:dyDescent="0.25">
      <c r="A315">
        <v>1.3674900000000001</v>
      </c>
      <c r="B315">
        <v>-0.51383999999999996</v>
      </c>
      <c r="C315">
        <v>6.06911E-3</v>
      </c>
      <c r="D315">
        <v>0.47403600000000001</v>
      </c>
      <c r="E315">
        <v>7.04148E-2</v>
      </c>
      <c r="F315">
        <v>-0.15829399999999999</v>
      </c>
      <c r="G315">
        <v>0.86329299999999998</v>
      </c>
    </row>
    <row r="316" spans="1:7" x14ac:dyDescent="0.25">
      <c r="A316">
        <v>1.4169499999999999</v>
      </c>
      <c r="B316">
        <v>-0.79060299999999994</v>
      </c>
      <c r="C316">
        <v>3.40267E-2</v>
      </c>
      <c r="D316">
        <v>0.50225900000000001</v>
      </c>
      <c r="E316">
        <v>3.4723200000000003E-2</v>
      </c>
      <c r="F316">
        <v>-4.9474499999999998E-2</v>
      </c>
      <c r="G316">
        <v>0.86260199999999998</v>
      </c>
    </row>
    <row r="317" spans="1:7" x14ac:dyDescent="0.25">
      <c r="A317">
        <v>1.44876</v>
      </c>
      <c r="B317">
        <v>-1.0946199999999999</v>
      </c>
      <c r="C317">
        <v>5.1954699999999999E-2</v>
      </c>
      <c r="D317">
        <v>0.50098200000000004</v>
      </c>
      <c r="E317">
        <v>-3.1325699999999998E-2</v>
      </c>
      <c r="F317">
        <v>6.5968800000000003E-3</v>
      </c>
      <c r="G317">
        <v>0.86486499999999999</v>
      </c>
    </row>
    <row r="318" spans="1:7" x14ac:dyDescent="0.25">
      <c r="A318">
        <v>1.32935</v>
      </c>
      <c r="B318">
        <v>-0.96017699999999995</v>
      </c>
      <c r="C318">
        <v>0.141537</v>
      </c>
      <c r="D318">
        <v>0.62438000000000005</v>
      </c>
      <c r="E318">
        <v>6.2590300000000001E-2</v>
      </c>
      <c r="F318">
        <v>-6.1530099999999997E-2</v>
      </c>
      <c r="G318">
        <v>0.77617400000000003</v>
      </c>
    </row>
    <row r="319" spans="1:7" x14ac:dyDescent="0.25">
      <c r="A319">
        <v>1.21753</v>
      </c>
      <c r="B319">
        <v>-1.00501</v>
      </c>
      <c r="C319">
        <v>0.14727899999999999</v>
      </c>
      <c r="D319">
        <v>0.52502400000000005</v>
      </c>
      <c r="E319">
        <v>5.13196E-2</v>
      </c>
      <c r="F319">
        <v>-3.5480600000000001E-2</v>
      </c>
      <c r="G319">
        <v>0.84879700000000002</v>
      </c>
    </row>
    <row r="320" spans="1:7" x14ac:dyDescent="0.25">
      <c r="A320">
        <v>1.17733</v>
      </c>
      <c r="B320">
        <v>-1.0058499999999999</v>
      </c>
      <c r="C320">
        <v>0.11808100000000001</v>
      </c>
      <c r="D320">
        <v>0.48520099999999999</v>
      </c>
      <c r="E320">
        <v>4.7277300000000003E-3</v>
      </c>
      <c r="F320">
        <v>-4.8524900000000003E-2</v>
      </c>
      <c r="G320">
        <v>0.87304300000000001</v>
      </c>
    </row>
    <row r="321" spans="1:7" x14ac:dyDescent="0.25">
      <c r="A321">
        <v>1.0385599999999999</v>
      </c>
      <c r="B321">
        <v>-1.0140800000000001</v>
      </c>
      <c r="C321">
        <v>0.113013</v>
      </c>
      <c r="D321">
        <v>0.430342</v>
      </c>
      <c r="E321">
        <v>-4.6921600000000001E-2</v>
      </c>
      <c r="F321">
        <v>1.63456E-3</v>
      </c>
      <c r="G321">
        <v>0.90144400000000002</v>
      </c>
    </row>
    <row r="322" spans="1:7" x14ac:dyDescent="0.25">
      <c r="A322">
        <v>0.99089899999999997</v>
      </c>
      <c r="B322">
        <v>-1.12565</v>
      </c>
      <c r="C322">
        <v>0.15130199999999999</v>
      </c>
      <c r="D322">
        <v>0.22312199999999999</v>
      </c>
      <c r="E322">
        <v>-6.3990199999999997E-2</v>
      </c>
      <c r="F322">
        <v>3.3421899999999997E-2</v>
      </c>
      <c r="G322">
        <v>0.97211400000000003</v>
      </c>
    </row>
    <row r="323" spans="1:7" x14ac:dyDescent="0.25">
      <c r="A323">
        <v>0.93267100000000003</v>
      </c>
      <c r="B323">
        <v>-1.1829700000000001</v>
      </c>
      <c r="C323">
        <v>0.180535</v>
      </c>
      <c r="D323">
        <v>0.20192399999999999</v>
      </c>
      <c r="E323">
        <v>-4.15127E-2</v>
      </c>
      <c r="F323">
        <v>-3.5513000000000003E-2</v>
      </c>
      <c r="G323">
        <v>0.97787599999999997</v>
      </c>
    </row>
    <row r="324" spans="1:7" x14ac:dyDescent="0.25">
      <c r="A324">
        <v>0.89429899999999996</v>
      </c>
      <c r="B324">
        <v>-1.25315</v>
      </c>
      <c r="C324">
        <v>0.16448599999999999</v>
      </c>
      <c r="D324">
        <v>0.24260499999999999</v>
      </c>
      <c r="E324">
        <v>-1.07326E-2</v>
      </c>
      <c r="F324">
        <v>-5.2702499999999999E-2</v>
      </c>
      <c r="G324">
        <v>0.96863299999999997</v>
      </c>
    </row>
    <row r="325" spans="1:7" x14ac:dyDescent="0.25">
      <c r="A325">
        <v>0.83947099999999997</v>
      </c>
      <c r="B325">
        <v>-1.38473</v>
      </c>
      <c r="C325">
        <v>0.15531700000000001</v>
      </c>
      <c r="D325">
        <v>0.23791899999999999</v>
      </c>
      <c r="E325">
        <v>-6.6376200000000003E-4</v>
      </c>
      <c r="F325">
        <v>-6.9364700000000001E-2</v>
      </c>
      <c r="G325">
        <v>0.96880500000000003</v>
      </c>
    </row>
    <row r="326" spans="1:7" x14ac:dyDescent="0.25">
      <c r="A326">
        <v>0.77493800000000002</v>
      </c>
      <c r="B326">
        <v>-1.5879099999999999</v>
      </c>
      <c r="C326">
        <v>0.14777000000000001</v>
      </c>
      <c r="D326">
        <v>0.23369999999999999</v>
      </c>
      <c r="E326">
        <v>1.91603E-3</v>
      </c>
      <c r="F326">
        <v>-6.3799800000000004E-2</v>
      </c>
      <c r="G326">
        <v>0.97021100000000005</v>
      </c>
    </row>
    <row r="327" spans="1:7" x14ac:dyDescent="0.25">
      <c r="A327">
        <v>0.70201999999999998</v>
      </c>
      <c r="B327">
        <v>-1.8412500000000001</v>
      </c>
      <c r="C327">
        <v>0.12923000000000001</v>
      </c>
      <c r="D327">
        <v>0.20008100000000001</v>
      </c>
      <c r="E327">
        <v>1.26041E-2</v>
      </c>
      <c r="F327">
        <v>-2.0842600000000001E-3</v>
      </c>
      <c r="G327">
        <v>0.97969600000000001</v>
      </c>
    </row>
    <row r="328" spans="1:7" x14ac:dyDescent="0.25">
      <c r="A328">
        <v>0.68696000000000002</v>
      </c>
      <c r="B328">
        <v>-2.0001799999999998</v>
      </c>
      <c r="C328">
        <v>0.114371</v>
      </c>
      <c r="D328">
        <v>0.12155100000000001</v>
      </c>
      <c r="E328">
        <v>-1.0736600000000001E-2</v>
      </c>
      <c r="F328">
        <v>8.8524499999999996E-3</v>
      </c>
      <c r="G328">
        <v>0.99248800000000004</v>
      </c>
    </row>
    <row r="329" spans="1:7" x14ac:dyDescent="0.25">
      <c r="A329">
        <v>0.65278199999999997</v>
      </c>
      <c r="B329">
        <v>-1.89876</v>
      </c>
      <c r="C329">
        <v>0.13883400000000001</v>
      </c>
      <c r="D329">
        <v>0.214532</v>
      </c>
      <c r="E329">
        <v>1.80559E-2</v>
      </c>
      <c r="F329">
        <v>3.4866500000000002E-2</v>
      </c>
      <c r="G329">
        <v>0.97592699999999999</v>
      </c>
    </row>
    <row r="330" spans="1:7" x14ac:dyDescent="0.25">
      <c r="A330">
        <v>0.65173899999999996</v>
      </c>
      <c r="B330">
        <v>-1.7499499999999999</v>
      </c>
      <c r="C330">
        <v>0.11822100000000001</v>
      </c>
      <c r="D330">
        <v>0.19331100000000001</v>
      </c>
      <c r="E330">
        <v>1.86295E-2</v>
      </c>
      <c r="F330">
        <v>1.9371099999999999E-2</v>
      </c>
      <c r="G330">
        <v>0.980769</v>
      </c>
    </row>
    <row r="331" spans="1:7" x14ac:dyDescent="0.25">
      <c r="A331">
        <v>0.66277799999999998</v>
      </c>
      <c r="B331">
        <v>-1.60859</v>
      </c>
      <c r="C331">
        <v>0.100852</v>
      </c>
      <c r="D331">
        <v>0.18748600000000001</v>
      </c>
      <c r="E331">
        <v>2.0018399999999999E-2</v>
      </c>
      <c r="F331">
        <v>1.8919800000000001E-2</v>
      </c>
      <c r="G331">
        <v>0.981881</v>
      </c>
    </row>
    <row r="332" spans="1:7" x14ac:dyDescent="0.25">
      <c r="A332">
        <v>0.80325299999999999</v>
      </c>
      <c r="B332">
        <v>-1.5343</v>
      </c>
      <c r="C332">
        <v>9.1217699999999999E-2</v>
      </c>
      <c r="D332">
        <v>0.243342</v>
      </c>
      <c r="E332">
        <v>9.3099600000000008E-3</v>
      </c>
      <c r="F332">
        <v>2.6724500000000002E-2</v>
      </c>
      <c r="G332">
        <v>0.96952700000000003</v>
      </c>
    </row>
    <row r="333" spans="1:7" x14ac:dyDescent="0.25">
      <c r="A333">
        <v>0.89526700000000003</v>
      </c>
      <c r="B333">
        <v>-1.29992</v>
      </c>
      <c r="C333">
        <v>8.8272000000000003E-2</v>
      </c>
      <c r="D333">
        <v>0.18803400000000001</v>
      </c>
      <c r="E333">
        <v>-2.6322400000000001E-3</v>
      </c>
      <c r="F333">
        <v>2.6977999999999999E-2</v>
      </c>
      <c r="G333">
        <v>0.98178799999999999</v>
      </c>
    </row>
    <row r="334" spans="1:7" x14ac:dyDescent="0.25">
      <c r="A334">
        <v>0.91491</v>
      </c>
      <c r="B334">
        <v>-1.2416199999999999</v>
      </c>
      <c r="C334">
        <v>0.108929</v>
      </c>
      <c r="D334">
        <v>0.17826400000000001</v>
      </c>
      <c r="E334">
        <v>-5.5767900000000002E-2</v>
      </c>
      <c r="F334">
        <v>1.4960299999999999E-2</v>
      </c>
      <c r="G334">
        <v>0.98228700000000002</v>
      </c>
    </row>
    <row r="335" spans="1:7" x14ac:dyDescent="0.25">
      <c r="A335">
        <v>0.89507099999999995</v>
      </c>
      <c r="B335">
        <v>-1.25848</v>
      </c>
      <c r="C335">
        <v>0.121729</v>
      </c>
      <c r="D335">
        <v>0.207174</v>
      </c>
      <c r="E335">
        <v>-6.9542699999999999E-2</v>
      </c>
      <c r="F335">
        <v>5.0031399999999997E-2</v>
      </c>
      <c r="G335">
        <v>0.97454600000000002</v>
      </c>
    </row>
    <row r="336" spans="1:7" x14ac:dyDescent="0.25">
      <c r="A336">
        <v>0.90081800000000001</v>
      </c>
      <c r="B336">
        <v>-1.2378800000000001</v>
      </c>
      <c r="C336">
        <v>8.2331199999999993E-2</v>
      </c>
      <c r="D336">
        <v>0.15016499999999999</v>
      </c>
      <c r="E336">
        <v>-1.22431E-2</v>
      </c>
      <c r="F336">
        <v>7.9370499999999997E-2</v>
      </c>
      <c r="G336">
        <v>0.98539399999999999</v>
      </c>
    </row>
    <row r="337" spans="1:7" x14ac:dyDescent="0.25">
      <c r="A337">
        <v>0.901173</v>
      </c>
      <c r="B337">
        <v>-1.2386900000000001</v>
      </c>
      <c r="C337">
        <v>8.2018499999999994E-2</v>
      </c>
      <c r="D337">
        <v>0.16245000000000001</v>
      </c>
      <c r="E337">
        <v>1.53613E-2</v>
      </c>
      <c r="F337">
        <v>9.6186499999999994E-2</v>
      </c>
      <c r="G337">
        <v>0.98189700000000002</v>
      </c>
    </row>
    <row r="338" spans="1:7" x14ac:dyDescent="0.25">
      <c r="A338">
        <v>0.90687899999999999</v>
      </c>
      <c r="B338">
        <v>-1.2351799999999999</v>
      </c>
      <c r="C338">
        <v>7.5648699999999999E-2</v>
      </c>
      <c r="D338">
        <v>0.16093399999999999</v>
      </c>
      <c r="E338">
        <v>2.7792600000000001E-2</v>
      </c>
      <c r="F338">
        <v>0.109486</v>
      </c>
      <c r="G338">
        <v>0.98048000000000002</v>
      </c>
    </row>
    <row r="339" spans="1:7" x14ac:dyDescent="0.25">
      <c r="A339">
        <v>0.92384200000000005</v>
      </c>
      <c r="B339">
        <v>-1.2170000000000001</v>
      </c>
      <c r="C339">
        <v>7.7390100000000003E-2</v>
      </c>
      <c r="D339">
        <v>0.159248</v>
      </c>
      <c r="E339">
        <v>3.10386E-2</v>
      </c>
      <c r="F339">
        <v>0.124503</v>
      </c>
      <c r="G339">
        <v>0.97886399999999996</v>
      </c>
    </row>
    <row r="340" spans="1:7" x14ac:dyDescent="0.25">
      <c r="A340">
        <v>0.93628299999999998</v>
      </c>
      <c r="B340">
        <v>-1.20875</v>
      </c>
      <c r="C340">
        <v>5.7417900000000001E-2</v>
      </c>
      <c r="D340">
        <v>0.15284600000000001</v>
      </c>
      <c r="E340">
        <v>3.3970599999999997E-2</v>
      </c>
      <c r="F340">
        <v>0.14324600000000001</v>
      </c>
      <c r="G340">
        <v>0.97722299999999995</v>
      </c>
    </row>
    <row r="341" spans="1:7" x14ac:dyDescent="0.25">
      <c r="A341">
        <v>0.93969800000000003</v>
      </c>
      <c r="B341">
        <v>-1.23163</v>
      </c>
      <c r="C341">
        <v>7.7602699999999997E-2</v>
      </c>
      <c r="D341">
        <v>0.166823</v>
      </c>
      <c r="E341">
        <v>4.8600499999999998E-2</v>
      </c>
      <c r="F341">
        <v>0.132492</v>
      </c>
      <c r="G341">
        <v>0.97583500000000001</v>
      </c>
    </row>
    <row r="342" spans="1:7" x14ac:dyDescent="0.25">
      <c r="A342">
        <v>0.98228300000000002</v>
      </c>
      <c r="B342">
        <v>-1.10737</v>
      </c>
      <c r="C342">
        <v>3.4558800000000001E-2</v>
      </c>
      <c r="D342">
        <v>0.202628</v>
      </c>
      <c r="E342">
        <v>4.7435999999999999E-2</v>
      </c>
      <c r="F342">
        <v>-3.3004699999999998E-2</v>
      </c>
      <c r="G342">
        <v>0.977549</v>
      </c>
    </row>
    <row r="343" spans="1:7" x14ac:dyDescent="0.25">
      <c r="A343">
        <v>0.97226999999999997</v>
      </c>
      <c r="B343">
        <v>-1.0933900000000001</v>
      </c>
      <c r="C343">
        <v>2.8471600000000001E-3</v>
      </c>
      <c r="D343">
        <v>0.218052</v>
      </c>
      <c r="E343">
        <v>2.2580800000000002E-2</v>
      </c>
      <c r="F343">
        <v>8.0389000000000002E-2</v>
      </c>
      <c r="G343">
        <v>0.97235799999999994</v>
      </c>
    </row>
    <row r="344" spans="1:7" x14ac:dyDescent="0.25">
      <c r="A344">
        <v>0.99021199999999998</v>
      </c>
      <c r="B344">
        <v>-0.90703</v>
      </c>
      <c r="C344">
        <v>-1.39411E-2</v>
      </c>
      <c r="D344">
        <v>0.15665299999999999</v>
      </c>
      <c r="E344">
        <v>-4.7432500000000002E-2</v>
      </c>
      <c r="F344">
        <v>7.2928900000000005E-2</v>
      </c>
      <c r="G344">
        <v>0.983815</v>
      </c>
    </row>
    <row r="345" spans="1:7" x14ac:dyDescent="0.25">
      <c r="A345">
        <v>0.85585999999999995</v>
      </c>
      <c r="B345">
        <v>-0.58550899999999995</v>
      </c>
      <c r="C345">
        <v>-2.4733499999999999E-2</v>
      </c>
      <c r="D345">
        <v>0.18959100000000001</v>
      </c>
      <c r="E345">
        <v>-1.26073E-2</v>
      </c>
      <c r="F345">
        <v>9.4896300000000006E-3</v>
      </c>
      <c r="G345">
        <v>0.98173600000000005</v>
      </c>
    </row>
    <row r="346" spans="1:7" x14ac:dyDescent="0.25">
      <c r="A346">
        <v>0.63752200000000003</v>
      </c>
      <c r="B346">
        <v>-0.356323</v>
      </c>
      <c r="C346">
        <v>-1.5997999999999998E-2</v>
      </c>
      <c r="D346">
        <v>0.196573</v>
      </c>
      <c r="E346">
        <v>-7.6880899999999999E-3</v>
      </c>
      <c r="F346">
        <v>-9.7182699999999993E-3</v>
      </c>
      <c r="G346">
        <v>0.98041100000000003</v>
      </c>
    </row>
    <row r="347" spans="1:7" x14ac:dyDescent="0.25">
      <c r="A347">
        <v>0.40088299999999999</v>
      </c>
      <c r="B347">
        <v>-0.220105</v>
      </c>
      <c r="C347">
        <v>-5.4115599999999999E-4</v>
      </c>
      <c r="D347">
        <v>0.19770299999999999</v>
      </c>
      <c r="E347">
        <v>-4.6809299999999998E-3</v>
      </c>
      <c r="F347">
        <v>-3.3341299999999998E-3</v>
      </c>
      <c r="G347">
        <v>0.98024500000000003</v>
      </c>
    </row>
    <row r="348" spans="1:7" x14ac:dyDescent="0.25">
      <c r="A348">
        <v>0.16039400000000001</v>
      </c>
      <c r="B348">
        <v>-0.103987</v>
      </c>
      <c r="C348">
        <v>2.3230799999999999E-2</v>
      </c>
      <c r="D348">
        <v>0.196821</v>
      </c>
      <c r="E348">
        <v>-1.35027E-3</v>
      </c>
      <c r="F348">
        <v>6.6801899999999999E-3</v>
      </c>
      <c r="G348">
        <v>0.98041599999999995</v>
      </c>
    </row>
    <row r="349" spans="1:7" x14ac:dyDescent="0.25">
      <c r="A349">
        <v>-3.9336000000000003E-2</v>
      </c>
      <c r="B349">
        <v>-2.27903E-4</v>
      </c>
      <c r="C349">
        <v>4.9415599999999997E-2</v>
      </c>
      <c r="D349">
        <v>0.19548499999999999</v>
      </c>
      <c r="E349">
        <v>-6.0072000000000001E-4</v>
      </c>
      <c r="F349">
        <v>4.3486799999999997E-3</v>
      </c>
      <c r="G349">
        <v>0.98069700000000004</v>
      </c>
    </row>
    <row r="350" spans="1:7" x14ac:dyDescent="0.25">
      <c r="A350">
        <v>-0.18107799999999999</v>
      </c>
      <c r="B350">
        <v>7.7307899999999999E-2</v>
      </c>
      <c r="C350">
        <v>7.5914800000000004E-2</v>
      </c>
      <c r="D350">
        <v>0.19440499999999999</v>
      </c>
      <c r="E350" s="1">
        <v>-1.3859000000000001E-5</v>
      </c>
      <c r="F350">
        <v>3.8305100000000001E-3</v>
      </c>
      <c r="G350">
        <v>0.98091399999999995</v>
      </c>
    </row>
    <row r="351" spans="1:7" x14ac:dyDescent="0.25">
      <c r="A351">
        <v>-0.24940100000000001</v>
      </c>
      <c r="B351">
        <v>0.12424</v>
      </c>
      <c r="C351">
        <v>9.8071599999999995E-2</v>
      </c>
      <c r="D351">
        <v>0.193471</v>
      </c>
      <c r="E351">
        <v>1.51542E-3</v>
      </c>
      <c r="F351">
        <v>3.9687899999999998E-3</v>
      </c>
      <c r="G351">
        <v>0.981097</v>
      </c>
    </row>
    <row r="352" spans="1:7" x14ac:dyDescent="0.25">
      <c r="A352">
        <v>-0.205676</v>
      </c>
      <c r="B352">
        <v>0.12939999999999999</v>
      </c>
      <c r="C352">
        <v>0.114624</v>
      </c>
      <c r="D352">
        <v>0.192686</v>
      </c>
      <c r="E352">
        <v>1.8160099999999998E-2</v>
      </c>
      <c r="F352">
        <v>1.2373099999999999E-3</v>
      </c>
      <c r="G352">
        <v>0.98109199999999996</v>
      </c>
    </row>
    <row r="453" spans="5:5" x14ac:dyDescent="0.25">
      <c r="E453" s="1"/>
    </row>
    <row r="479" spans="6:6" x14ac:dyDescent="0.25">
      <c r="F479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52"/>
  <sheetViews>
    <sheetView topLeftCell="A332" workbookViewId="0">
      <selection activeCell="A353" sqref="A353:G3513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103.4</v>
      </c>
    </row>
    <row r="3" spans="1:16" x14ac:dyDescent="0.25">
      <c r="A3">
        <f>INDEX(GT!$A:$A,2+(ROW()-2)*$P$2)</f>
        <v>-7.7263108171400002E-2</v>
      </c>
      <c r="B3">
        <f>INDEX(GT!$B:$B,2+(ROW()-2)*$P$2)</f>
        <v>0.52336884960200003</v>
      </c>
      <c r="C3">
        <f>INDEX(GT!C:C,2+(ROW()-2)*$P$2)</f>
        <v>0.80416339519000002</v>
      </c>
      <c r="D3">
        <f>INDEX(GT!D:D,2+(ROW()-2)*$P$2)</f>
        <v>0.57135699263399997</v>
      </c>
      <c r="E3">
        <f>INDEX(GT!E:E,2+(ROW()-2)*$P$2)</f>
        <v>6.11531413756E-3</v>
      </c>
      <c r="F3">
        <f>INDEX(GT!F:F,2+(ROW()-2)*$P$2)</f>
        <v>-7.77741775556E-3</v>
      </c>
      <c r="G3">
        <f>INDEX(GT!G:G,2+(ROW()-2)*$P$2)</f>
        <v>0.82064200579500002</v>
      </c>
      <c r="O3" t="s">
        <v>17</v>
      </c>
      <c r="P3">
        <v>0</v>
      </c>
    </row>
    <row r="4" spans="1:16" x14ac:dyDescent="0.25">
      <c r="A4">
        <f>INDEX(GT!$A:$A,2+(ROW()-2)*$P$2)</f>
        <v>-7.7659179786799995E-2</v>
      </c>
      <c r="B4">
        <f>INDEX(GT!$B:$B,2+(ROW()-2)*$P$2)</f>
        <v>0.46605012359100001</v>
      </c>
      <c r="C4">
        <f>INDEX(GT!C:C,2+(ROW()-2)*$P$2)</f>
        <v>0.81493182315199997</v>
      </c>
      <c r="D4">
        <f>INDEX(GT!D:D,2+(ROW()-2)*$P$2)</f>
        <v>0.57078979301699995</v>
      </c>
      <c r="E4">
        <f>INDEX(GT!E:E,2+(ROW()-2)*$P$2)</f>
        <v>5.3306715438299996E-3</v>
      </c>
      <c r="F4">
        <f>INDEX(GT!F:F,2+(ROW()-2)*$P$2)</f>
        <v>-7.6462064141199996E-3</v>
      </c>
      <c r="G4">
        <f>INDEX(GT!G:G,2+(ROW()-2)*$P$2)</f>
        <v>0.82104331898899996</v>
      </c>
    </row>
    <row r="5" spans="1:16" x14ac:dyDescent="0.25">
      <c r="A5">
        <f>INDEX(GT!$A:$A,2+(ROW()-2)*$P$2)</f>
        <v>-8.1799442581699994E-2</v>
      </c>
      <c r="B5">
        <f>INDEX(GT!$B:$B,2+(ROW()-2)*$P$2)</f>
        <v>0.423265027397</v>
      </c>
      <c r="C5">
        <f>INDEX(GT!C:C,2+(ROW()-2)*$P$2)</f>
        <v>0.82503159535299997</v>
      </c>
      <c r="D5">
        <f>INDEX(GT!D:D,2+(ROW()-2)*$P$2)</f>
        <v>0.57493009593599997</v>
      </c>
      <c r="E5">
        <f>INDEX(GT!E:E,2+(ROW()-2)*$P$2)</f>
        <v>-1.55700087657E-2</v>
      </c>
      <c r="F5">
        <f>INDEX(GT!F:F,2+(ROW()-2)*$P$2)</f>
        <v>1.44011092213E-2</v>
      </c>
      <c r="G5">
        <f>INDEX(GT!G:G,2+(ROW()-2)*$P$2)</f>
        <v>0.81792760539499998</v>
      </c>
    </row>
    <row r="6" spans="1:16" x14ac:dyDescent="0.25">
      <c r="A6">
        <f>INDEX(GT!$A:$A,2+(ROW()-2)*$P$2)</f>
        <v>-9.5510939819300006E-2</v>
      </c>
      <c r="B6">
        <f>INDEX(GT!$B:$B,2+(ROW()-2)*$P$2)</f>
        <v>0.440815362677</v>
      </c>
      <c r="C6">
        <f>INDEX(GT!C:C,2+(ROW()-2)*$P$2)</f>
        <v>0.83570419590900002</v>
      </c>
      <c r="D6">
        <f>INDEX(GT!D:D,2+(ROW()-2)*$P$2)</f>
        <v>0.61752737102199995</v>
      </c>
      <c r="E6">
        <f>INDEX(GT!E:E,2+(ROW()-2)*$P$2)</f>
        <v>-3.95958631477E-2</v>
      </c>
      <c r="F6">
        <f>INDEX(GT!F:F,2+(ROW()-2)*$P$2)</f>
        <v>2.5312273412399999E-2</v>
      </c>
      <c r="G6">
        <f>INDEX(GT!G:G,2+(ROW()-2)*$P$2)</f>
        <v>0.78514419215499998</v>
      </c>
    </row>
    <row r="7" spans="1:16" x14ac:dyDescent="0.25">
      <c r="A7">
        <f>INDEX(GT!$A:$A,2+(ROW()-2)*$P$2)</f>
        <v>-0.13712101403999999</v>
      </c>
      <c r="B7">
        <f>INDEX(GT!$B:$B,2+(ROW()-2)*$P$2)</f>
        <v>0.56746839184300002</v>
      </c>
      <c r="C7">
        <f>INDEX(GT!C:C,2+(ROW()-2)*$P$2)</f>
        <v>0.84508392727000003</v>
      </c>
      <c r="D7">
        <f>INDEX(GT!D:D,2+(ROW()-2)*$P$2)</f>
        <v>0.65210748441499999</v>
      </c>
      <c r="E7">
        <f>INDEX(GT!E:E,2+(ROW()-2)*$P$2)</f>
        <v>-3.3881483305899997E-2</v>
      </c>
      <c r="F7">
        <f>INDEX(GT!F:F,2+(ROW()-2)*$P$2)</f>
        <v>3.2845691690199998E-2</v>
      </c>
      <c r="G7">
        <f>INDEX(GT!G:G,2+(ROW()-2)*$P$2)</f>
        <v>0.75665648374700001</v>
      </c>
    </row>
    <row r="8" spans="1:16" x14ac:dyDescent="0.25">
      <c r="A8">
        <f>INDEX(GT!$A:$A,2+(ROW()-2)*$P$2)</f>
        <v>-0.178877158555</v>
      </c>
      <c r="B8">
        <f>INDEX(GT!$B:$B,2+(ROW()-2)*$P$2)</f>
        <v>0.73999455104400003</v>
      </c>
      <c r="C8">
        <f>INDEX(GT!C:C,2+(ROW()-2)*$P$2)</f>
        <v>0.84929319209200005</v>
      </c>
      <c r="D8">
        <f>INDEX(GT!D:D,2+(ROW()-2)*$P$2)</f>
        <v>0.73166884421599998</v>
      </c>
      <c r="E8">
        <f>INDEX(GT!E:E,2+(ROW()-2)*$P$2)</f>
        <v>3.1368571350900001E-2</v>
      </c>
      <c r="F8">
        <f>INDEX(GT!F:F,2+(ROW()-2)*$P$2)</f>
        <v>-2.55659481768E-2</v>
      </c>
      <c r="G8">
        <f>INDEX(GT!G:G,2+(ROW()-2)*$P$2)</f>
        <v>0.68045800563199998</v>
      </c>
    </row>
    <row r="9" spans="1:16" x14ac:dyDescent="0.25">
      <c r="A9">
        <f>INDEX(GT!$A:$A,2+(ROW()-2)*$P$2)</f>
        <v>-0.18260594905200001</v>
      </c>
      <c r="B9">
        <f>INDEX(GT!$B:$B,2+(ROW()-2)*$P$2)</f>
        <v>0.70995705671300002</v>
      </c>
      <c r="C9">
        <f>INDEX(GT!C:C,2+(ROW()-2)*$P$2)</f>
        <v>0.85301200146800005</v>
      </c>
      <c r="D9">
        <f>INDEX(GT!D:D,2+(ROW()-2)*$P$2)</f>
        <v>0.70897613962200001</v>
      </c>
      <c r="E9">
        <f>INDEX(GT!E:E,2+(ROW()-2)*$P$2)</f>
        <v>-4.6853135709800001E-2</v>
      </c>
      <c r="F9">
        <f>INDEX(GT!F:F,2+(ROW()-2)*$P$2)</f>
        <v>1.7164105515E-2</v>
      </c>
      <c r="G9">
        <f>INDEX(GT!G:G,2+(ROW()-2)*$P$2)</f>
        <v>0.70346500311100002</v>
      </c>
    </row>
    <row r="10" spans="1:16" x14ac:dyDescent="0.25">
      <c r="A10">
        <f>INDEX(GT!$A:$A,2+(ROW()-2)*$P$2)</f>
        <v>-0.16982991641100001</v>
      </c>
      <c r="B10">
        <f>INDEX(GT!$B:$B,2+(ROW()-2)*$P$2)</f>
        <v>0.68298129583900002</v>
      </c>
      <c r="C10">
        <f>INDEX(GT!C:C,2+(ROW()-2)*$P$2)</f>
        <v>0.85030390663400002</v>
      </c>
      <c r="D10">
        <f>INDEX(GT!D:D,2+(ROW()-2)*$P$2)</f>
        <v>0.72184685667899995</v>
      </c>
      <c r="E10">
        <f>INDEX(GT!E:E,2+(ROW()-2)*$P$2)</f>
        <v>-6.9500056946699999E-3</v>
      </c>
      <c r="F10">
        <f>INDEX(GT!F:F,2+(ROW()-2)*$P$2)</f>
        <v>-8.0816020391000004E-4</v>
      </c>
      <c r="G10">
        <f>INDEX(GT!G:G,2+(ROW()-2)*$P$2)</f>
        <v>0.69201745628300004</v>
      </c>
    </row>
    <row r="11" spans="1:16" x14ac:dyDescent="0.25">
      <c r="A11">
        <f>INDEX(GT!$A:$A,2+(ROW()-2)*$P$2)</f>
        <v>-0.18255963848099999</v>
      </c>
      <c r="B11">
        <f>INDEX(GT!$B:$B,2+(ROW()-2)*$P$2)</f>
        <v>0.68889433801800004</v>
      </c>
      <c r="C11">
        <f>INDEX(GT!C:C,2+(ROW()-2)*$P$2)</f>
        <v>0.84662983388500002</v>
      </c>
      <c r="D11">
        <f>INDEX(GT!D:D,2+(ROW()-2)*$P$2)</f>
        <v>0.72533797902800001</v>
      </c>
      <c r="E11">
        <f>INDEX(GT!E:E,2+(ROW()-2)*$P$2)</f>
        <v>2.5199259767900001E-3</v>
      </c>
      <c r="F11">
        <f>INDEX(GT!F:F,2+(ROW()-2)*$P$2)</f>
        <v>4.1426417944299999E-3</v>
      </c>
      <c r="G11">
        <f>INDEX(GT!G:G,2+(ROW()-2)*$P$2)</f>
        <v>0.68837584550200004</v>
      </c>
    </row>
    <row r="12" spans="1:16" x14ac:dyDescent="0.25">
      <c r="A12">
        <f>INDEX(GT!$A:$A,2+(ROW()-2)*$P$2)</f>
        <v>-0.144995106544</v>
      </c>
      <c r="B12">
        <f>INDEX(GT!$B:$B,2+(ROW()-2)*$P$2)</f>
        <v>0.69397479900299996</v>
      </c>
      <c r="C12">
        <f>INDEX(GT!C:C,2+(ROW()-2)*$P$2)</f>
        <v>0.84444080909999997</v>
      </c>
      <c r="D12">
        <f>INDEX(GT!D:D,2+(ROW()-2)*$P$2)</f>
        <v>0.72338684036400003</v>
      </c>
      <c r="E12">
        <f>INDEX(GT!E:E,2+(ROW()-2)*$P$2)</f>
        <v>4.2223566793299999E-2</v>
      </c>
      <c r="F12">
        <f>INDEX(GT!F:F,2+(ROW()-2)*$P$2)</f>
        <v>4.35973361517E-2</v>
      </c>
      <c r="G12">
        <f>INDEX(GT!G:G,2+(ROW()-2)*$P$2)</f>
        <v>0.68777025370099998</v>
      </c>
    </row>
    <row r="13" spans="1:16" x14ac:dyDescent="0.25">
      <c r="A13">
        <f>INDEX(GT!$A:$A,2+(ROW()-2)*$P$2)</f>
        <v>-3.7623974165100001E-2</v>
      </c>
      <c r="B13">
        <f>INDEX(GT!$B:$B,2+(ROW()-2)*$P$2)</f>
        <v>0.69701830522599995</v>
      </c>
      <c r="C13">
        <f>INDEX(GT!C:C,2+(ROW()-2)*$P$2)</f>
        <v>0.84221106940099999</v>
      </c>
      <c r="D13">
        <f>INDEX(GT!D:D,2+(ROW()-2)*$P$2)</f>
        <v>0.72266639092700002</v>
      </c>
      <c r="E13">
        <f>INDEX(GT!E:E,2+(ROW()-2)*$P$2)</f>
        <v>-2.2217833989099999E-2</v>
      </c>
      <c r="F13">
        <f>INDEX(GT!F:F,2+(ROW()-2)*$P$2)</f>
        <v>-2.2705974347900001E-2</v>
      </c>
      <c r="G13">
        <f>INDEX(GT!G:G,2+(ROW()-2)*$P$2)</f>
        <v>0.69046657703799996</v>
      </c>
    </row>
    <row r="14" spans="1:16" x14ac:dyDescent="0.25">
      <c r="A14">
        <f>INDEX(GT!$A:$A,2+(ROW()-2)*$P$2)</f>
        <v>-2.9331127732100001E-2</v>
      </c>
      <c r="B14">
        <f>INDEX(GT!$B:$B,2+(ROW()-2)*$P$2)</f>
        <v>0.699423136364</v>
      </c>
      <c r="C14">
        <f>INDEX(GT!C:C,2+(ROW()-2)*$P$2)</f>
        <v>0.84081720981700003</v>
      </c>
      <c r="D14">
        <f>INDEX(GT!D:D,2+(ROW()-2)*$P$2)</f>
        <v>0.72123507139900001</v>
      </c>
      <c r="E14">
        <f>INDEX(GT!E:E,2+(ROW()-2)*$P$2)</f>
        <v>-3.4175738558499999E-3</v>
      </c>
      <c r="F14">
        <f>INDEX(GT!F:F,2+(ROW()-2)*$P$2)</f>
        <v>-5.0060869075799997E-3</v>
      </c>
      <c r="G14">
        <f>INDEX(GT!G:G,2+(ROW()-2)*$P$2)</f>
        <v>0.69266386585999995</v>
      </c>
    </row>
    <row r="15" spans="1:16" x14ac:dyDescent="0.25">
      <c r="A15">
        <f>INDEX(GT!$A:$A,2+(ROW()-2)*$P$2)</f>
        <v>-4.3029841132700003E-2</v>
      </c>
      <c r="B15">
        <f>INDEX(GT!$B:$B,2+(ROW()-2)*$P$2)</f>
        <v>0.69821302550099995</v>
      </c>
      <c r="C15">
        <f>INDEX(GT!C:C,2+(ROW()-2)*$P$2)</f>
        <v>0.83972051013100002</v>
      </c>
      <c r="D15">
        <f>INDEX(GT!D:D,2+(ROW()-2)*$P$2)</f>
        <v>0.71970116638000003</v>
      </c>
      <c r="E15">
        <f>INDEX(GT!E:E,2+(ROW()-2)*$P$2)</f>
        <v>1.7778013790000001E-4</v>
      </c>
      <c r="F15">
        <f>INDEX(GT!F:F,2+(ROW()-2)*$P$2)</f>
        <v>-2.0947434994399998E-3</v>
      </c>
      <c r="G15">
        <f>INDEX(GT!G:G,2+(ROW()-2)*$P$2)</f>
        <v>0.69428078725800002</v>
      </c>
    </row>
    <row r="16" spans="1:16" x14ac:dyDescent="0.25">
      <c r="A16">
        <f>INDEX(GT!$A:$A,2+(ROW()-2)*$P$2)</f>
        <v>-5.5224732851199998E-2</v>
      </c>
      <c r="B16">
        <f>INDEX(GT!$B:$B,2+(ROW()-2)*$P$2)</f>
        <v>0.69352352538899997</v>
      </c>
      <c r="C16">
        <f>INDEX(GT!C:C,2+(ROW()-2)*$P$2)</f>
        <v>0.83905904174400003</v>
      </c>
      <c r="D16">
        <f>INDEX(GT!D:D,2+(ROW()-2)*$P$2)</f>
        <v>0.71837332296500001</v>
      </c>
      <c r="E16">
        <f>INDEX(GT!E:E,2+(ROW()-2)*$P$2)</f>
        <v>4.2167566969800001E-4</v>
      </c>
      <c r="F16">
        <f>INDEX(GT!F:F,2+(ROW()-2)*$P$2)</f>
        <v>-2.0085287043599999E-3</v>
      </c>
      <c r="G16">
        <f>INDEX(GT!G:G,2+(ROW()-2)*$P$2)</f>
        <v>0.69565476844100005</v>
      </c>
    </row>
    <row r="17" spans="1:7" x14ac:dyDescent="0.25">
      <c r="A17">
        <f>INDEX(GT!$A:$A,2+(ROW()-2)*$P$2)</f>
        <v>-6.5446965426399994E-2</v>
      </c>
      <c r="B17">
        <f>INDEX(GT!$B:$B,2+(ROW()-2)*$P$2)</f>
        <v>0.68617301524600005</v>
      </c>
      <c r="C17">
        <f>INDEX(GT!C:C,2+(ROW()-2)*$P$2)</f>
        <v>0.83540183048600003</v>
      </c>
      <c r="D17">
        <f>INDEX(GT!D:D,2+(ROW()-2)*$P$2)</f>
        <v>0.71722371684899999</v>
      </c>
      <c r="E17">
        <f>INDEX(GT!E:E,2+(ROW()-2)*$P$2)</f>
        <v>6.4082984844799999E-4</v>
      </c>
      <c r="F17">
        <f>INDEX(GT!F:F,2+(ROW()-2)*$P$2)</f>
        <v>-2.2230419340299999E-3</v>
      </c>
      <c r="G17">
        <f>INDEX(GT!G:G,2+(ROW()-2)*$P$2)</f>
        <v>0.69683914026899996</v>
      </c>
    </row>
    <row r="18" spans="1:7" x14ac:dyDescent="0.25">
      <c r="A18">
        <f>INDEX(GT!$A:$A,2+(ROW()-2)*$P$2)</f>
        <v>-7.4363887152100003E-2</v>
      </c>
      <c r="B18">
        <f>INDEX(GT!$B:$B,2+(ROW()-2)*$P$2)</f>
        <v>0.67644085303599999</v>
      </c>
      <c r="C18">
        <f>INDEX(GT!C:C,2+(ROW()-2)*$P$2)</f>
        <v>0.829703092674</v>
      </c>
      <c r="D18">
        <f>INDEX(GT!D:D,2+(ROW()-2)*$P$2)</f>
        <v>0.71619140104199996</v>
      </c>
      <c r="E18">
        <f>INDEX(GT!E:E,2+(ROW()-2)*$P$2)</f>
        <v>1.0608398923900001E-3</v>
      </c>
      <c r="F18">
        <f>INDEX(GT!F:F,2+(ROW()-2)*$P$2)</f>
        <v>-2.5814372345299998E-3</v>
      </c>
      <c r="G18">
        <f>INDEX(GT!G:G,2+(ROW()-2)*$P$2)</f>
        <v>0.69789833634599996</v>
      </c>
    </row>
    <row r="19" spans="1:7" x14ac:dyDescent="0.25">
      <c r="A19">
        <f>INDEX(GT!$A:$A,2+(ROW()-2)*$P$2)</f>
        <v>-8.2773567923599994E-2</v>
      </c>
      <c r="B19">
        <f>INDEX(GT!$B:$B,2+(ROW()-2)*$P$2)</f>
        <v>0.66437829329800002</v>
      </c>
      <c r="C19">
        <f>INDEX(GT!C:C,2+(ROW()-2)*$P$2)</f>
        <v>0.82216202444599995</v>
      </c>
      <c r="D19">
        <f>INDEX(GT!D:D,2+(ROW()-2)*$P$2)</f>
        <v>0.71536276621899997</v>
      </c>
      <c r="E19">
        <f>INDEX(GT!E:E,2+(ROW()-2)*$P$2)</f>
        <v>7.9389316555799998E-4</v>
      </c>
      <c r="F19">
        <f>INDEX(GT!F:F,2+(ROW()-2)*$P$2)</f>
        <v>-2.5817244056100001E-3</v>
      </c>
      <c r="G19">
        <f>INDEX(GT!G:G,2+(ROW()-2)*$P$2)</f>
        <v>0.69874803551800002</v>
      </c>
    </row>
    <row r="20" spans="1:7" x14ac:dyDescent="0.25">
      <c r="A20">
        <f>INDEX(GT!$A:$A,2+(ROW()-2)*$P$2)</f>
        <v>-9.0921308111800006E-2</v>
      </c>
      <c r="B20">
        <f>INDEX(GT!$B:$B,2+(ROW()-2)*$P$2)</f>
        <v>0.65125005731399999</v>
      </c>
      <c r="C20">
        <f>INDEX(GT!C:C,2+(ROW()-2)*$P$2)</f>
        <v>0.81359536264700005</v>
      </c>
      <c r="D20">
        <f>INDEX(GT!D:D,2+(ROW()-2)*$P$2)</f>
        <v>0.71471919578499998</v>
      </c>
      <c r="E20">
        <f>INDEX(GT!E:E,2+(ROW()-2)*$P$2)</f>
        <v>1.03582655483E-3</v>
      </c>
      <c r="F20">
        <f>INDEX(GT!F:F,2+(ROW()-2)*$P$2)</f>
        <v>-2.3712850520799999E-3</v>
      </c>
      <c r="G20">
        <f>INDEX(GT!G:G,2+(ROW()-2)*$P$2)</f>
        <v>0.69940673091299999</v>
      </c>
    </row>
    <row r="21" spans="1:7" x14ac:dyDescent="0.25">
      <c r="A21">
        <f>INDEX(GT!$A:$A,2+(ROW()-2)*$P$2)</f>
        <v>-9.8017795106099995E-2</v>
      </c>
      <c r="B21">
        <f>INDEX(GT!$B:$B,2+(ROW()-2)*$P$2)</f>
        <v>0.63762543167399999</v>
      </c>
      <c r="C21">
        <f>INDEX(GT!C:C,2+(ROW()-2)*$P$2)</f>
        <v>0.80380823047600003</v>
      </c>
      <c r="D21">
        <f>INDEX(GT!D:D,2+(ROW()-2)*$P$2)</f>
        <v>0.71416347013199999</v>
      </c>
      <c r="E21">
        <f>INDEX(GT!E:E,2+(ROW()-2)*$P$2)</f>
        <v>1.454136537E-3</v>
      </c>
      <c r="F21">
        <f>INDEX(GT!F:F,2+(ROW()-2)*$P$2)</f>
        <v>-2.0132293721399999E-3</v>
      </c>
      <c r="G21">
        <f>INDEX(GT!G:G,2+(ROW()-2)*$P$2)</f>
        <v>0.699974549768</v>
      </c>
    </row>
    <row r="22" spans="1:7" x14ac:dyDescent="0.25">
      <c r="A22">
        <f>INDEX(GT!$A:$A,2+(ROW()-2)*$P$2)</f>
        <v>-0.10317835392499999</v>
      </c>
      <c r="B22">
        <f>INDEX(GT!$B:$B,2+(ROW()-2)*$P$2)</f>
        <v>0.62335611536799995</v>
      </c>
      <c r="C22">
        <f>INDEX(GT!C:C,2+(ROW()-2)*$P$2)</f>
        <v>0.79424950031499997</v>
      </c>
      <c r="D22">
        <f>INDEX(GT!D:D,2+(ROW()-2)*$P$2)</f>
        <v>0.71363312946199997</v>
      </c>
      <c r="E22">
        <f>INDEX(GT!E:E,2+(ROW()-2)*$P$2)</f>
        <v>2.1609690335099999E-3</v>
      </c>
      <c r="F22">
        <f>INDEX(GT!F:F,2+(ROW()-2)*$P$2)</f>
        <v>-1.4839396106600001E-3</v>
      </c>
      <c r="G22">
        <f>INDEX(GT!G:G,2+(ROW()-2)*$P$2)</f>
        <v>0.70051472837499995</v>
      </c>
    </row>
    <row r="23" spans="1:7" x14ac:dyDescent="0.25">
      <c r="A23">
        <f>INDEX(GT!$A:$A,2+(ROW()-2)*$P$2)</f>
        <v>-0.105141327417</v>
      </c>
      <c r="B23">
        <f>INDEX(GT!$B:$B,2+(ROW()-2)*$P$2)</f>
        <v>0.608501085251</v>
      </c>
      <c r="C23">
        <f>INDEX(GT!C:C,2+(ROW()-2)*$P$2)</f>
        <v>0.78740757771900005</v>
      </c>
      <c r="D23">
        <f>INDEX(GT!D:D,2+(ROW()-2)*$P$2)</f>
        <v>0.71322515940800002</v>
      </c>
      <c r="E23">
        <f>INDEX(GT!E:E,2+(ROW()-2)*$P$2)</f>
        <v>2.2209283226000002E-3</v>
      </c>
      <c r="F23">
        <f>INDEX(GT!F:F,2+(ROW()-2)*$P$2)</f>
        <v>-1.81671547613E-3</v>
      </c>
      <c r="G23">
        <f>INDEX(GT!G:G,2+(ROW()-2)*$P$2)</f>
        <v>0.70092912552499997</v>
      </c>
    </row>
    <row r="24" spans="1:7" x14ac:dyDescent="0.25">
      <c r="A24">
        <f>INDEX(GT!$A:$A,2+(ROW()-2)*$P$2)</f>
        <v>-0.105396042065</v>
      </c>
      <c r="B24">
        <f>INDEX(GT!$B:$B,2+(ROW()-2)*$P$2)</f>
        <v>0.59281322038700002</v>
      </c>
      <c r="C24">
        <f>INDEX(GT!C:C,2+(ROW()-2)*$P$2)</f>
        <v>0.78496788372500004</v>
      </c>
      <c r="D24">
        <f>INDEX(GT!D:D,2+(ROW()-2)*$P$2)</f>
        <v>0.712713507513</v>
      </c>
      <c r="E24">
        <f>INDEX(GT!E:E,2+(ROW()-2)*$P$2)</f>
        <v>2.04003334535E-3</v>
      </c>
      <c r="F24">
        <f>INDEX(GT!F:F,2+(ROW()-2)*$P$2)</f>
        <v>-1.30509932075E-3</v>
      </c>
      <c r="G24">
        <f>INDEX(GT!G:G,2+(ROW()-2)*$P$2)</f>
        <v>0.70145106115</v>
      </c>
    </row>
    <row r="25" spans="1:7" x14ac:dyDescent="0.25">
      <c r="A25">
        <f>INDEX(GT!$A:$A,2+(ROW()-2)*$P$2)</f>
        <v>-0.10417975538300001</v>
      </c>
      <c r="B25">
        <f>INDEX(GT!$B:$B,2+(ROW()-2)*$P$2)</f>
        <v>0.57760670684799997</v>
      </c>
      <c r="C25">
        <f>INDEX(GT!C:C,2+(ROW()-2)*$P$2)</f>
        <v>0.78589577890700002</v>
      </c>
      <c r="D25">
        <f>INDEX(GT!D:D,2+(ROW()-2)*$P$2)</f>
        <v>0.71236129353599997</v>
      </c>
      <c r="E25">
        <f>INDEX(GT!E:E,2+(ROW()-2)*$P$2)</f>
        <v>1.6836988403600001E-3</v>
      </c>
      <c r="F25">
        <f>INDEX(GT!F:F,2+(ROW()-2)*$P$2)</f>
        <v>-4.8988039954299997E-4</v>
      </c>
      <c r="G25">
        <f>INDEX(GT!G:G,2+(ROW()-2)*$P$2)</f>
        <v>0.70181073847999997</v>
      </c>
    </row>
    <row r="26" spans="1:7" x14ac:dyDescent="0.25">
      <c r="A26">
        <f>INDEX(GT!$A:$A,2+(ROW()-2)*$P$2)</f>
        <v>-0.10136489830500001</v>
      </c>
      <c r="B26">
        <f>INDEX(GT!$B:$B,2+(ROW()-2)*$P$2)</f>
        <v>0.56497273538899995</v>
      </c>
      <c r="C26">
        <f>INDEX(GT!C:C,2+(ROW()-2)*$P$2)</f>
        <v>0.78985795936699998</v>
      </c>
      <c r="D26">
        <f>INDEX(GT!D:D,2+(ROW()-2)*$P$2)</f>
        <v>0.71205004591599996</v>
      </c>
      <c r="E26">
        <f>INDEX(GT!E:E,2+(ROW()-2)*$P$2)</f>
        <v>1.16780684468E-3</v>
      </c>
      <c r="F26">
        <f>INDEX(GT!F:F,2+(ROW()-2)*$P$2)</f>
        <v>-6.0548376295900002E-5</v>
      </c>
      <c r="G26">
        <f>INDEX(GT!G:G,2+(ROW()-2)*$P$2)</f>
        <v>0.70212774099300002</v>
      </c>
    </row>
    <row r="27" spans="1:7" x14ac:dyDescent="0.25">
      <c r="A27">
        <f>INDEX(GT!$A:$A,2+(ROW()-2)*$P$2)</f>
        <v>-9.7405270554000001E-2</v>
      </c>
      <c r="B27">
        <f>INDEX(GT!$B:$B,2+(ROW()-2)*$P$2)</f>
        <v>0.55502532690399997</v>
      </c>
      <c r="C27">
        <f>INDEX(GT!C:C,2+(ROW()-2)*$P$2)</f>
        <v>0.79370850130000004</v>
      </c>
      <c r="D27">
        <f>INDEX(GT!D:D,2+(ROW()-2)*$P$2)</f>
        <v>0.71174438153800001</v>
      </c>
      <c r="E27">
        <f>INDEX(GT!E:E,2+(ROW()-2)*$P$2)</f>
        <v>1.56130075053E-3</v>
      </c>
      <c r="F27">
        <f>INDEX(GT!F:F,2+(ROW()-2)*$P$2)</f>
        <v>-1.52186766255E-4</v>
      </c>
      <c r="G27">
        <f>INDEX(GT!G:G,2+(ROW()-2)*$P$2)</f>
        <v>0.70243681176899997</v>
      </c>
    </row>
    <row r="28" spans="1:7" x14ac:dyDescent="0.25">
      <c r="A28">
        <f>INDEX(GT!$A:$A,2+(ROW()-2)*$P$2)</f>
        <v>-9.26748201337E-2</v>
      </c>
      <c r="B28">
        <f>INDEX(GT!$B:$B,2+(ROW()-2)*$P$2)</f>
        <v>0.54616993606899999</v>
      </c>
      <c r="C28">
        <f>INDEX(GT!C:C,2+(ROW()-2)*$P$2)</f>
        <v>0.79598096090399995</v>
      </c>
      <c r="D28">
        <f>INDEX(GT!D:D,2+(ROW()-2)*$P$2)</f>
        <v>0.71144657354399998</v>
      </c>
      <c r="E28">
        <f>INDEX(GT!E:E,2+(ROW()-2)*$P$2)</f>
        <v>7.0588878057399997E-3</v>
      </c>
      <c r="F28">
        <f>INDEX(GT!F:F,2+(ROW()-2)*$P$2)</f>
        <v>1.0476014262499999E-3</v>
      </c>
      <c r="G28">
        <f>INDEX(GT!G:G,2+(ROW()-2)*$P$2)</f>
        <v>0.70270395447</v>
      </c>
    </row>
    <row r="29" spans="1:7" x14ac:dyDescent="0.25">
      <c r="A29">
        <f>INDEX(GT!$A:$A,2+(ROW()-2)*$P$2)</f>
        <v>-4.4316768297500003E-2</v>
      </c>
      <c r="B29">
        <f>INDEX(GT!$B:$B,2+(ROW()-2)*$P$2)</f>
        <v>0.53070217436099998</v>
      </c>
      <c r="C29">
        <f>INDEX(GT!C:C,2+(ROW()-2)*$P$2)</f>
        <v>0.79885955764500005</v>
      </c>
      <c r="D29">
        <f>INDEX(GT!D:D,2+(ROW()-2)*$P$2)</f>
        <v>0.70921020833299997</v>
      </c>
      <c r="E29">
        <f>INDEX(GT!E:E,2+(ROW()-2)*$P$2)</f>
        <v>5.2535141135300001E-2</v>
      </c>
      <c r="F29">
        <f>INDEX(GT!F:F,2+(ROW()-2)*$P$2)</f>
        <v>4.6896868176900003E-2</v>
      </c>
      <c r="G29">
        <f>INDEX(GT!G:G,2+(ROW()-2)*$P$2)</f>
        <v>0.70147104223699996</v>
      </c>
    </row>
    <row r="30" spans="1:7" x14ac:dyDescent="0.25">
      <c r="A30">
        <f>INDEX(GT!$A:$A,2+(ROW()-2)*$P$2)</f>
        <v>0.12704740575099999</v>
      </c>
      <c r="B30">
        <f>INDEX(GT!$B:$B,2+(ROW()-2)*$P$2)</f>
        <v>0.51015547003899997</v>
      </c>
      <c r="C30">
        <f>INDEX(GT!C:C,2+(ROW()-2)*$P$2)</f>
        <v>0.79725522274899996</v>
      </c>
      <c r="D30">
        <f>INDEX(GT!D:D,2+(ROW()-2)*$P$2)</f>
        <v>0.71050655536600005</v>
      </c>
      <c r="E30">
        <f>INDEX(GT!E:E,2+(ROW()-2)*$P$2)</f>
        <v>2.6822234875999999E-2</v>
      </c>
      <c r="F30">
        <f>INDEX(GT!F:F,2+(ROW()-2)*$P$2)</f>
        <v>2.2512355288899999E-2</v>
      </c>
      <c r="G30">
        <f>INDEX(GT!G:G,2+(ROW()-2)*$P$2)</f>
        <v>0.70281875071599997</v>
      </c>
    </row>
    <row r="31" spans="1:7" x14ac:dyDescent="0.25">
      <c r="A31">
        <f>INDEX(GT!$A:$A,2+(ROW()-2)*$P$2)</f>
        <v>0.28635055629400002</v>
      </c>
      <c r="B31">
        <f>INDEX(GT!$B:$B,2+(ROW()-2)*$P$2)</f>
        <v>0.479037426416</v>
      </c>
      <c r="C31">
        <f>INDEX(GT!C:C,2+(ROW()-2)*$P$2)</f>
        <v>0.80056648022300003</v>
      </c>
      <c r="D31">
        <f>INDEX(GT!D:D,2+(ROW()-2)*$P$2)</f>
        <v>0.711236470432</v>
      </c>
      <c r="E31">
        <f>INDEX(GT!E:E,2+(ROW()-2)*$P$2)</f>
        <v>-1.08455367103E-2</v>
      </c>
      <c r="F31">
        <f>INDEX(GT!F:F,2+(ROW()-2)*$P$2)</f>
        <v>-4.2199188446799998E-2</v>
      </c>
      <c r="G31">
        <f>INDEX(GT!G:G,2+(ROW()-2)*$P$2)</f>
        <v>0.70160123001200003</v>
      </c>
    </row>
    <row r="32" spans="1:7" x14ac:dyDescent="0.25">
      <c r="A32">
        <f>INDEX(GT!$A:$A,2+(ROW()-2)*$P$2)</f>
        <v>0.32123391647400001</v>
      </c>
      <c r="B32">
        <f>INDEX(GT!$B:$B,2+(ROW()-2)*$P$2)</f>
        <v>0.41365989631900002</v>
      </c>
      <c r="C32">
        <f>INDEX(GT!C:C,2+(ROW()-2)*$P$2)</f>
        <v>0.806890836251</v>
      </c>
      <c r="D32">
        <f>INDEX(GT!D:D,2+(ROW()-2)*$P$2)</f>
        <v>0.70912602129900004</v>
      </c>
      <c r="E32">
        <f>INDEX(GT!E:E,2+(ROW()-2)*$P$2)</f>
        <v>4.6350472341200002E-2</v>
      </c>
      <c r="F32">
        <f>INDEX(GT!F:F,2+(ROW()-2)*$P$2)</f>
        <v>-5.0982810231799999E-2</v>
      </c>
      <c r="G32">
        <f>INDEX(GT!G:G,2+(ROW()-2)*$P$2)</f>
        <v>0.70170697067300003</v>
      </c>
    </row>
    <row r="33" spans="1:7" x14ac:dyDescent="0.25">
      <c r="A33">
        <f>INDEX(GT!$A:$A,2+(ROW()-2)*$P$2)</f>
        <v>0.326951774656</v>
      </c>
      <c r="B33">
        <f>INDEX(GT!$B:$B,2+(ROW()-2)*$P$2)</f>
        <v>0.24786543731899999</v>
      </c>
      <c r="C33">
        <f>INDEX(GT!C:C,2+(ROW()-2)*$P$2)</f>
        <v>0.80780294627299998</v>
      </c>
      <c r="D33">
        <f>INDEX(GT!D:D,2+(ROW()-2)*$P$2)</f>
        <v>0.71048902789099999</v>
      </c>
      <c r="E33">
        <f>INDEX(GT!E:E,2+(ROW()-2)*$P$2)</f>
        <v>3.5349397500700002E-4</v>
      </c>
      <c r="F33">
        <f>INDEX(GT!F:F,2+(ROW()-2)*$P$2)</f>
        <v>-3.5923981849099999E-4</v>
      </c>
      <c r="G33">
        <f>INDEX(GT!G:G,2+(ROW()-2)*$P$2)</f>
        <v>0.70370809803199996</v>
      </c>
    </row>
    <row r="34" spans="1:7" x14ac:dyDescent="0.25">
      <c r="A34">
        <f>INDEX(GT!$A:$A,2+(ROW()-2)*$P$2)</f>
        <v>0.33004139044199998</v>
      </c>
      <c r="B34">
        <f>INDEX(GT!$B:$B,2+(ROW()-2)*$P$2)</f>
        <v>0.14445683555399999</v>
      </c>
      <c r="C34">
        <f>INDEX(GT!C:C,2+(ROW()-2)*$P$2)</f>
        <v>0.81199676957900002</v>
      </c>
      <c r="D34">
        <f>INDEX(GT!D:D,2+(ROW()-2)*$P$2)</f>
        <v>0.70970409079600005</v>
      </c>
      <c r="E34">
        <f>INDEX(GT!E:E,2+(ROW()-2)*$P$2)</f>
        <v>-2.6961961569599999E-2</v>
      </c>
      <c r="F34">
        <f>INDEX(GT!F:F,2+(ROW()-2)*$P$2)</f>
        <v>2.7530391837800001E-2</v>
      </c>
      <c r="G34">
        <f>INDEX(GT!G:G,2+(ROW()-2)*$P$2)</f>
        <v>0.70344525988999995</v>
      </c>
    </row>
    <row r="35" spans="1:7" x14ac:dyDescent="0.25">
      <c r="A35">
        <f>INDEX(GT!$A:$A,2+(ROW()-2)*$P$2)</f>
        <v>0.33352053852199998</v>
      </c>
      <c r="B35">
        <f>INDEX(GT!$B:$B,2+(ROW()-2)*$P$2)</f>
        <v>0.169734636661</v>
      </c>
      <c r="C35">
        <f>INDEX(GT!C:C,2+(ROW()-2)*$P$2)</f>
        <v>0.81616888098399998</v>
      </c>
      <c r="D35">
        <f>INDEX(GT!D:D,2+(ROW()-2)*$P$2)</f>
        <v>0.70980573496400001</v>
      </c>
      <c r="E35">
        <f>INDEX(GT!E:E,2+(ROW()-2)*$P$2)</f>
        <v>-1.8527557339000002E-2</v>
      </c>
      <c r="F35">
        <f>INDEX(GT!F:F,2+(ROW()-2)*$P$2)</f>
        <v>1.90285312082E-2</v>
      </c>
      <c r="G35">
        <f>INDEX(GT!G:G,2+(ROW()-2)*$P$2)</f>
        <v>0.70389662822800003</v>
      </c>
    </row>
    <row r="36" spans="1:7" x14ac:dyDescent="0.25">
      <c r="A36">
        <f>INDEX(GT!$A:$A,2+(ROW()-2)*$P$2)</f>
        <v>0.35910559866000002</v>
      </c>
      <c r="B36">
        <f>INDEX(GT!$B:$B,2+(ROW()-2)*$P$2)</f>
        <v>0.277450443524</v>
      </c>
      <c r="C36">
        <f>INDEX(GT!C:C,2+(ROW()-2)*$P$2)</f>
        <v>0.81703312961100005</v>
      </c>
      <c r="D36">
        <f>INDEX(GT!D:D,2+(ROW()-2)*$P$2)</f>
        <v>0.70991734709999998</v>
      </c>
      <c r="E36">
        <f>INDEX(GT!E:E,2+(ROW()-2)*$P$2)</f>
        <v>1.20047886361E-2</v>
      </c>
      <c r="F36">
        <f>INDEX(GT!F:F,2+(ROW()-2)*$P$2)</f>
        <v>6.97744631739E-2</v>
      </c>
      <c r="G36">
        <f>INDEX(GT!G:G,2+(ROW()-2)*$P$2)</f>
        <v>0.70071732504999995</v>
      </c>
    </row>
    <row r="37" spans="1:7" x14ac:dyDescent="0.25">
      <c r="A37">
        <f>INDEX(GT!$A:$A,2+(ROW()-2)*$P$2)</f>
        <v>0.455425258547</v>
      </c>
      <c r="B37">
        <f>INDEX(GT!$B:$B,2+(ROW()-2)*$P$2)</f>
        <v>0.44356888187600002</v>
      </c>
      <c r="C37">
        <f>INDEX(GT!C:C,2+(ROW()-2)*$P$2)</f>
        <v>0.807608394796</v>
      </c>
      <c r="D37">
        <f>INDEX(GT!D:D,2+(ROW()-2)*$P$2)</f>
        <v>0.71037247636500001</v>
      </c>
      <c r="E37">
        <f>INDEX(GT!E:E,2+(ROW()-2)*$P$2)</f>
        <v>4.36893104636E-4</v>
      </c>
      <c r="F37">
        <f>INDEX(GT!F:F,2+(ROW()-2)*$P$2)</f>
        <v>-3.16842312049E-2</v>
      </c>
      <c r="G37">
        <f>INDEX(GT!G:G,2+(ROW()-2)*$P$2)</f>
        <v>0.703112269442</v>
      </c>
    </row>
    <row r="38" spans="1:7" x14ac:dyDescent="0.25">
      <c r="A38">
        <f>INDEX(GT!$A:$A,2+(ROW()-2)*$P$2)</f>
        <v>0.47225243200700001</v>
      </c>
      <c r="B38">
        <f>INDEX(GT!$B:$B,2+(ROW()-2)*$P$2)</f>
        <v>0.40266937433400002</v>
      </c>
      <c r="C38">
        <f>INDEX(GT!C:C,2+(ROW()-2)*$P$2)</f>
        <v>0.81216903467000001</v>
      </c>
      <c r="D38">
        <f>INDEX(GT!D:D,2+(ROW()-2)*$P$2)</f>
        <v>0.749045285723</v>
      </c>
      <c r="E38">
        <f>INDEX(GT!E:E,2+(ROW()-2)*$P$2)</f>
        <v>3.88994640357E-2</v>
      </c>
      <c r="F38">
        <f>INDEX(GT!F:F,2+(ROW()-2)*$P$2)</f>
        <v>6.8950453051999996E-2</v>
      </c>
      <c r="G38">
        <f>INDEX(GT!G:G,2+(ROW()-2)*$P$2)</f>
        <v>0.65777186520700004</v>
      </c>
    </row>
    <row r="39" spans="1:7" x14ac:dyDescent="0.25">
      <c r="A39">
        <f>INDEX(GT!$A:$A,2+(ROW()-2)*$P$2)</f>
        <v>0.65040100132000001</v>
      </c>
      <c r="B39">
        <f>INDEX(GT!$B:$B,2+(ROW()-2)*$P$2)</f>
        <v>0.38080392849200001</v>
      </c>
      <c r="C39">
        <f>INDEX(GT!C:C,2+(ROW()-2)*$P$2)</f>
        <v>0.79731109411500001</v>
      </c>
      <c r="D39">
        <f>INDEX(GT!D:D,2+(ROW()-2)*$P$2)</f>
        <v>0.73438806828000003</v>
      </c>
      <c r="E39">
        <f>INDEX(GT!E:E,2+(ROW()-2)*$P$2)</f>
        <v>-3.39552265252E-2</v>
      </c>
      <c r="F39">
        <f>INDEX(GT!F:F,2+(ROW()-2)*$P$2)</f>
        <v>-4.8744725620599998E-2</v>
      </c>
      <c r="G39">
        <f>INDEX(GT!G:G,2+(ROW()-2)*$P$2)</f>
        <v>0.67612510638500001</v>
      </c>
    </row>
    <row r="40" spans="1:7" x14ac:dyDescent="0.25">
      <c r="A40">
        <f>INDEX(GT!$A:$A,2+(ROW()-2)*$P$2)</f>
        <v>0.71905764191999999</v>
      </c>
      <c r="B40">
        <f>INDEX(GT!$B:$B,2+(ROW()-2)*$P$2)</f>
        <v>0.35740516011200002</v>
      </c>
      <c r="C40">
        <f>INDEX(GT!C:C,2+(ROW()-2)*$P$2)</f>
        <v>0.77631275483100004</v>
      </c>
      <c r="D40">
        <f>INDEX(GT!D:D,2+(ROW()-2)*$P$2)</f>
        <v>0.70834277270900003</v>
      </c>
      <c r="E40">
        <f>INDEX(GT!E:E,2+(ROW()-2)*$P$2)</f>
        <v>-6.0828312311600003E-3</v>
      </c>
      <c r="F40">
        <f>INDEX(GT!F:F,2+(ROW()-2)*$P$2)</f>
        <v>-4.5606871641400001E-3</v>
      </c>
      <c r="G40">
        <f>INDEX(GT!G:G,2+(ROW()-2)*$P$2)</f>
        <v>0.70582768126999995</v>
      </c>
    </row>
    <row r="41" spans="1:7" x14ac:dyDescent="0.25">
      <c r="A41">
        <f>INDEX(GT!$A:$A,2+(ROW()-2)*$P$2)</f>
        <v>0.74793294714900005</v>
      </c>
      <c r="B41">
        <f>INDEX(GT!$B:$B,2+(ROW()-2)*$P$2)</f>
        <v>0.33998976339100001</v>
      </c>
      <c r="C41">
        <f>INDEX(GT!C:C,2+(ROW()-2)*$P$2)</f>
        <v>0.75813778770700002</v>
      </c>
      <c r="D41">
        <f>INDEX(GT!D:D,2+(ROW()-2)*$P$2)</f>
        <v>0.69727248926800001</v>
      </c>
      <c r="E41">
        <f>INDEX(GT!E:E,2+(ROW()-2)*$P$2)</f>
        <v>5.03152362972E-2</v>
      </c>
      <c r="F41">
        <f>INDEX(GT!F:F,2+(ROW()-2)*$P$2)</f>
        <v>4.2876817267600002E-2</v>
      </c>
      <c r="G41">
        <f>INDEX(GT!G:G,2+(ROW()-2)*$P$2)</f>
        <v>0.71375137915700004</v>
      </c>
    </row>
    <row r="42" spans="1:7" x14ac:dyDescent="0.25">
      <c r="A42">
        <f>INDEX(GT!$A:$A,2+(ROW()-2)*$P$2)</f>
        <v>0.90922986805999995</v>
      </c>
      <c r="B42">
        <f>INDEX(GT!$B:$B,2+(ROW()-2)*$P$2)</f>
        <v>0.32213785297199998</v>
      </c>
      <c r="C42">
        <f>INDEX(GT!C:C,2+(ROW()-2)*$P$2)</f>
        <v>0.73643663802899995</v>
      </c>
      <c r="D42">
        <f>INDEX(GT!D:D,2+(ROW()-2)*$P$2)</f>
        <v>0.68594996194900004</v>
      </c>
      <c r="E42">
        <f>INDEX(GT!E:E,2+(ROW()-2)*$P$2)</f>
        <v>4.0045933199200003E-2</v>
      </c>
      <c r="F42">
        <f>INDEX(GT!F:F,2+(ROW()-2)*$P$2)</f>
        <v>1.53074531118E-2</v>
      </c>
      <c r="G42">
        <f>INDEX(GT!G:G,2+(ROW()-2)*$P$2)</f>
        <v>0.72638464660000002</v>
      </c>
    </row>
    <row r="43" spans="1:7" x14ac:dyDescent="0.25">
      <c r="A43">
        <f>INDEX(GT!$A:$A,2+(ROW()-2)*$P$2)</f>
        <v>1.0438109162</v>
      </c>
      <c r="B43">
        <f>INDEX(GT!$B:$B,2+(ROW()-2)*$P$2)</f>
        <v>0.341625443709</v>
      </c>
      <c r="C43">
        <f>INDEX(GT!C:C,2+(ROW()-2)*$P$2)</f>
        <v>0.72127984779999998</v>
      </c>
      <c r="D43">
        <f>INDEX(GT!D:D,2+(ROW()-2)*$P$2)</f>
        <v>0.70386640167900005</v>
      </c>
      <c r="E43">
        <f>INDEX(GT!E:E,2+(ROW()-2)*$P$2)</f>
        <v>-1.5866139786599998E-2</v>
      </c>
      <c r="F43">
        <f>INDEX(GT!F:F,2+(ROW()-2)*$P$2)</f>
        <v>-2.9468163152300001E-2</v>
      </c>
      <c r="G43">
        <f>INDEX(GT!G:G,2+(ROW()-2)*$P$2)</f>
        <v>0.70954350222899998</v>
      </c>
    </row>
    <row r="44" spans="1:7" x14ac:dyDescent="0.25">
      <c r="A44">
        <f>INDEX(GT!$A:$A,2+(ROW()-2)*$P$2)</f>
        <v>1.0987281850299999</v>
      </c>
      <c r="B44">
        <f>INDEX(GT!$B:$B,2+(ROW()-2)*$P$2)</f>
        <v>0.33631336434999998</v>
      </c>
      <c r="C44">
        <f>INDEX(GT!C:C,2+(ROW()-2)*$P$2)</f>
        <v>0.71019274644999997</v>
      </c>
      <c r="D44">
        <f>INDEX(GT!D:D,2+(ROW()-2)*$P$2)</f>
        <v>0.70590344348400003</v>
      </c>
      <c r="E44">
        <f>INDEX(GT!E:E,2+(ROW()-2)*$P$2)</f>
        <v>5.6969714857200003E-2</v>
      </c>
      <c r="F44">
        <f>INDEX(GT!F:F,2+(ROW()-2)*$P$2)</f>
        <v>4.1019361791700001E-2</v>
      </c>
      <c r="G44">
        <f>INDEX(GT!G:G,2+(ROW()-2)*$P$2)</f>
        <v>0.70482068075799997</v>
      </c>
    </row>
    <row r="45" spans="1:7" x14ac:dyDescent="0.25">
      <c r="A45">
        <f>INDEX(GT!$A:$A,2+(ROW()-2)*$P$2)</f>
        <v>1.2507089038500001</v>
      </c>
      <c r="B45">
        <f>INDEX(GT!$B:$B,2+(ROW()-2)*$P$2)</f>
        <v>0.33550752734299999</v>
      </c>
      <c r="C45">
        <f>INDEX(GT!C:C,2+(ROW()-2)*$P$2)</f>
        <v>0.69495837095799995</v>
      </c>
      <c r="D45">
        <f>INDEX(GT!D:D,2+(ROW()-2)*$P$2)</f>
        <v>0.70636051267400002</v>
      </c>
      <c r="E45">
        <f>INDEX(GT!E:E,2+(ROW()-2)*$P$2)</f>
        <v>-2.7897477374400001E-2</v>
      </c>
      <c r="F45">
        <f>INDEX(GT!F:F,2+(ROW()-2)*$P$2)</f>
        <v>-4.3622025967200002E-2</v>
      </c>
      <c r="G45">
        <f>INDEX(GT!G:G,2+(ROW()-2)*$P$2)</f>
        <v>0.70595585962700003</v>
      </c>
    </row>
    <row r="46" spans="1:7" x14ac:dyDescent="0.25">
      <c r="A46">
        <f>INDEX(GT!$A:$A,2+(ROW()-2)*$P$2)</f>
        <v>1.2693247632</v>
      </c>
      <c r="B46">
        <f>INDEX(GT!$B:$B,2+(ROW()-2)*$P$2)</f>
        <v>0.32263289792299998</v>
      </c>
      <c r="C46">
        <f>INDEX(GT!C:C,2+(ROW()-2)*$P$2)</f>
        <v>0.67903565484200001</v>
      </c>
      <c r="D46">
        <f>INDEX(GT!D:D,2+(ROW()-2)*$P$2)</f>
        <v>0.72627923735</v>
      </c>
      <c r="E46">
        <f>INDEX(GT!E:E,2+(ROW()-2)*$P$2)</f>
        <v>7.9547783700699998E-3</v>
      </c>
      <c r="F46">
        <f>INDEX(GT!F:F,2+(ROW()-2)*$P$2)</f>
        <v>5.7871319824999998E-3</v>
      </c>
      <c r="G46">
        <f>INDEX(GT!G:G,2+(ROW()-2)*$P$2)</f>
        <v>0.68732939701399998</v>
      </c>
    </row>
    <row r="47" spans="1:7" x14ac:dyDescent="0.25">
      <c r="A47">
        <f>INDEX(GT!$A:$A,2+(ROW()-2)*$P$2)</f>
        <v>1.2660885368100001</v>
      </c>
      <c r="B47">
        <f>INDEX(GT!$B:$B,2+(ROW()-2)*$P$2)</f>
        <v>0.38023745298</v>
      </c>
      <c r="C47">
        <f>INDEX(GT!C:C,2+(ROW()-2)*$P$2)</f>
        <v>0.66997152290499995</v>
      </c>
      <c r="D47">
        <f>INDEX(GT!D:D,2+(ROW()-2)*$P$2)</f>
        <v>0.70734484587599999</v>
      </c>
      <c r="E47">
        <f>INDEX(GT!E:E,2+(ROW()-2)*$P$2)</f>
        <v>-4.0070711920899997E-2</v>
      </c>
      <c r="F47">
        <f>INDEX(GT!F:F,2+(ROW()-2)*$P$2)</f>
        <v>4.1127850801000003E-2</v>
      </c>
      <c r="G47">
        <f>INDEX(GT!G:G,2+(ROW()-2)*$P$2)</f>
        <v>0.704532544988</v>
      </c>
    </row>
    <row r="48" spans="1:7" x14ac:dyDescent="0.25">
      <c r="A48">
        <f>INDEX(GT!$A:$A,2+(ROW()-2)*$P$2)</f>
        <v>1.2770019829299999</v>
      </c>
      <c r="B48">
        <f>INDEX(GT!$B:$B,2+(ROW()-2)*$P$2)</f>
        <v>0.46221577069600001</v>
      </c>
      <c r="C48">
        <f>INDEX(GT!C:C,2+(ROW()-2)*$P$2)</f>
        <v>0.68432706372399998</v>
      </c>
      <c r="D48">
        <f>INDEX(GT!D:D,2+(ROW()-2)*$P$2)</f>
        <v>0.62024572908099995</v>
      </c>
      <c r="E48">
        <f>INDEX(GT!E:E,2+(ROW()-2)*$P$2)</f>
        <v>-5.0815767270500002E-2</v>
      </c>
      <c r="F48">
        <f>INDEX(GT!F:F,2+(ROW()-2)*$P$2)</f>
        <v>3.2312050898699998E-2</v>
      </c>
      <c r="G48">
        <f>INDEX(GT!G:G,2+(ROW()-2)*$P$2)</f>
        <v>0.782092657375</v>
      </c>
    </row>
    <row r="49" spans="1:7" x14ac:dyDescent="0.25">
      <c r="A49">
        <f>INDEX(GT!$A:$A,2+(ROW()-2)*$P$2)</f>
        <v>1.2898295708</v>
      </c>
      <c r="B49">
        <f>INDEX(GT!$B:$B,2+(ROW()-2)*$P$2)</f>
        <v>0.46702130261899999</v>
      </c>
      <c r="C49">
        <f>INDEX(GT!C:C,2+(ROW()-2)*$P$2)</f>
        <v>0.67279876229799995</v>
      </c>
      <c r="D49">
        <f>INDEX(GT!D:D,2+(ROW()-2)*$P$2)</f>
        <v>0.65426732256599995</v>
      </c>
      <c r="E49">
        <f>INDEX(GT!E:E,2+(ROW()-2)*$P$2)</f>
        <v>-9.3843613636900008E-3</v>
      </c>
      <c r="F49">
        <f>INDEX(GT!F:F,2+(ROW()-2)*$P$2)</f>
        <v>-7.28126591154E-3</v>
      </c>
      <c r="G49">
        <f>INDEX(GT!G:G,2+(ROW()-2)*$P$2)</f>
        <v>0.75617007845499995</v>
      </c>
    </row>
    <row r="50" spans="1:7" x14ac:dyDescent="0.25">
      <c r="A50">
        <f>INDEX(GT!$A:$A,2+(ROW()-2)*$P$2)</f>
        <v>1.2865467099800001</v>
      </c>
      <c r="B50">
        <f>INDEX(GT!$B:$B,2+(ROW()-2)*$P$2)</f>
        <v>0.44707164740700001</v>
      </c>
      <c r="C50">
        <f>INDEX(GT!C:C,2+(ROW()-2)*$P$2)</f>
        <v>0.66182628666300003</v>
      </c>
      <c r="D50">
        <f>INDEX(GT!D:D,2+(ROW()-2)*$P$2)</f>
        <v>0.70231628051399997</v>
      </c>
      <c r="E50">
        <f>INDEX(GT!E:E,2+(ROW()-2)*$P$2)</f>
        <v>3.1824791550600001E-2</v>
      </c>
      <c r="F50">
        <f>INDEX(GT!F:F,2+(ROW()-2)*$P$2)</f>
        <v>3.3862630716100003E-2</v>
      </c>
      <c r="G50">
        <f>INDEX(GT!G:G,2+(ROW()-2)*$P$2)</f>
        <v>0.71034663862699998</v>
      </c>
    </row>
    <row r="51" spans="1:7" x14ac:dyDescent="0.25">
      <c r="A51">
        <f>INDEX(GT!$A:$A,2+(ROW()-2)*$P$2)</f>
        <v>1.3621472909800001</v>
      </c>
      <c r="B51">
        <f>INDEX(GT!$B:$B,2+(ROW()-2)*$P$2)</f>
        <v>0.43067764301299999</v>
      </c>
      <c r="C51">
        <f>INDEX(GT!C:C,2+(ROW()-2)*$P$2)</f>
        <v>0.66063118370399998</v>
      </c>
      <c r="D51">
        <f>INDEX(GT!D:D,2+(ROW()-2)*$P$2)</f>
        <v>0.71394581535099999</v>
      </c>
      <c r="E51">
        <f>INDEX(GT!E:E,2+(ROW()-2)*$P$2)</f>
        <v>-9.2426392319299999E-3</v>
      </c>
      <c r="F51">
        <f>INDEX(GT!F:F,2+(ROW()-2)*$P$2)</f>
        <v>-3.85800461729E-2</v>
      </c>
      <c r="G51">
        <f>INDEX(GT!G:G,2+(ROW()-2)*$P$2)</f>
        <v>0.69907619498899998</v>
      </c>
    </row>
    <row r="52" spans="1:7" x14ac:dyDescent="0.25">
      <c r="A52">
        <f>INDEX(GT!$A:$A,2+(ROW()-2)*$P$2)</f>
        <v>1.37246989114</v>
      </c>
      <c r="B52">
        <f>INDEX(GT!$B:$B,2+(ROW()-2)*$P$2)</f>
        <v>0.34209940647100001</v>
      </c>
      <c r="C52">
        <f>INDEX(GT!C:C,2+(ROW()-2)*$P$2)</f>
        <v>0.66416286182899997</v>
      </c>
      <c r="D52">
        <f>INDEX(GT!D:D,2+(ROW()-2)*$P$2)</f>
        <v>0.71516943253900001</v>
      </c>
      <c r="E52">
        <f>INDEX(GT!E:E,2+(ROW()-2)*$P$2)</f>
        <v>2.1365043192499999E-2</v>
      </c>
      <c r="F52">
        <f>INDEX(GT!F:F,2+(ROW()-2)*$P$2)</f>
        <v>-3.1771999111699999E-2</v>
      </c>
      <c r="G52">
        <f>INDEX(GT!G:G,2+(ROW()-2)*$P$2)</f>
        <v>0.69790168201799996</v>
      </c>
    </row>
    <row r="53" spans="1:7" x14ac:dyDescent="0.25">
      <c r="A53">
        <f>INDEX(GT!$A:$A,2+(ROW()-2)*$P$2)</f>
        <v>1.30480201637</v>
      </c>
      <c r="B53">
        <f>INDEX(GT!$B:$B,2+(ROW()-2)*$P$2)</f>
        <v>0.32114251050699999</v>
      </c>
      <c r="C53">
        <f>INDEX(GT!C:C,2+(ROW()-2)*$P$2)</f>
        <v>0.67103849458599996</v>
      </c>
      <c r="D53">
        <f>INDEX(GT!D:D,2+(ROW()-2)*$P$2)</f>
        <v>0.72569695806900003</v>
      </c>
      <c r="E53">
        <f>INDEX(GT!E:E,2+(ROW()-2)*$P$2)</f>
        <v>-3.6059724655100003E-2</v>
      </c>
      <c r="F53">
        <f>INDEX(GT!F:F,2+(ROW()-2)*$P$2)</f>
        <v>-6.5993235764799998E-2</v>
      </c>
      <c r="G53">
        <f>INDEX(GT!G:G,2+(ROW()-2)*$P$2)</f>
        <v>0.68389218020099996</v>
      </c>
    </row>
    <row r="54" spans="1:7" x14ac:dyDescent="0.25">
      <c r="A54">
        <f>INDEX(GT!$A:$A,2+(ROW()-2)*$P$2)</f>
        <v>1.1355096845399999</v>
      </c>
      <c r="B54">
        <f>INDEX(GT!$B:$B,2+(ROW()-2)*$P$2)</f>
        <v>0.335669216785</v>
      </c>
      <c r="C54">
        <f>INDEX(GT!C:C,2+(ROW()-2)*$P$2)</f>
        <v>0.673534574946</v>
      </c>
      <c r="D54">
        <f>INDEX(GT!D:D,2+(ROW()-2)*$P$2)</f>
        <v>0.70553583486299998</v>
      </c>
      <c r="E54">
        <f>INDEX(GT!E:E,2+(ROW()-2)*$P$2)</f>
        <v>-2.1688819283799999E-2</v>
      </c>
      <c r="F54">
        <f>INDEX(GT!F:F,2+(ROW()-2)*$P$2)</f>
        <v>-4.7154687395100002E-2</v>
      </c>
      <c r="G54">
        <f>INDEX(GT!G:G,2+(ROW()-2)*$P$2)</f>
        <v>0.70677097867600003</v>
      </c>
    </row>
    <row r="55" spans="1:7" x14ac:dyDescent="0.25">
      <c r="A55">
        <f>INDEX(GT!$A:$A,2+(ROW()-2)*$P$2)</f>
        <v>0.90006748414500004</v>
      </c>
      <c r="B55">
        <f>INDEX(GT!$B:$B,2+(ROW()-2)*$P$2)</f>
        <v>0.33742437552600002</v>
      </c>
      <c r="C55">
        <f>INDEX(GT!C:C,2+(ROW()-2)*$P$2)</f>
        <v>0.68124678742199996</v>
      </c>
      <c r="D55">
        <f>INDEX(GT!D:D,2+(ROW()-2)*$P$2)</f>
        <v>0.70911527088000004</v>
      </c>
      <c r="E55">
        <f>INDEX(GT!E:E,2+(ROW()-2)*$P$2)</f>
        <v>-1.8534701007800001E-2</v>
      </c>
      <c r="F55">
        <f>INDEX(GT!F:F,2+(ROW()-2)*$P$2)</f>
        <v>-1.8797129274900001E-2</v>
      </c>
      <c r="G55">
        <f>INDEX(GT!G:G,2+(ROW()-2)*$P$2)</f>
        <v>0.70459822976999997</v>
      </c>
    </row>
    <row r="56" spans="1:7" x14ac:dyDescent="0.25">
      <c r="A56">
        <f>INDEX(GT!$A:$A,2+(ROW()-2)*$P$2)</f>
        <v>0.68505366812799995</v>
      </c>
      <c r="B56">
        <f>INDEX(GT!$B:$B,2+(ROW()-2)*$P$2)</f>
        <v>0.33964713612899999</v>
      </c>
      <c r="C56">
        <f>INDEX(GT!C:C,2+(ROW()-2)*$P$2)</f>
        <v>0.68890784929899995</v>
      </c>
      <c r="D56">
        <f>INDEX(GT!D:D,2+(ROW()-2)*$P$2)</f>
        <v>0.710745347202</v>
      </c>
      <c r="E56">
        <f>INDEX(GT!E:E,2+(ROW()-2)*$P$2)</f>
        <v>-2.7167147112099999E-2</v>
      </c>
      <c r="F56">
        <f>INDEX(GT!F:F,2+(ROW()-2)*$P$2)</f>
        <v>-1.92891525535E-2</v>
      </c>
      <c r="G56">
        <f>INDEX(GT!G:G,2+(ROW()-2)*$P$2)</f>
        <v>0.70265989364799997</v>
      </c>
    </row>
    <row r="57" spans="1:7" x14ac:dyDescent="0.25">
      <c r="A57">
        <f>INDEX(GT!$A:$A,2+(ROW()-2)*$P$2)</f>
        <v>0.51188072394899997</v>
      </c>
      <c r="B57">
        <f>INDEX(GT!$B:$B,2+(ROW()-2)*$P$2)</f>
        <v>0.38177195909799999</v>
      </c>
      <c r="C57">
        <f>INDEX(GT!C:C,2+(ROW()-2)*$P$2)</f>
        <v>0.69600150369299996</v>
      </c>
      <c r="D57">
        <f>INDEX(GT!D:D,2+(ROW()-2)*$P$2)</f>
        <v>0.71217415307200005</v>
      </c>
      <c r="E57">
        <f>INDEX(GT!E:E,2+(ROW()-2)*$P$2)</f>
        <v>-2.6055061424800002E-2</v>
      </c>
      <c r="F57">
        <f>INDEX(GT!F:F,2+(ROW()-2)*$P$2)</f>
        <v>7.0400125776499997E-2</v>
      </c>
      <c r="G57">
        <f>INDEX(GT!G:G,2+(ROW()-2)*$P$2)</f>
        <v>0.69797774446000005</v>
      </c>
    </row>
    <row r="58" spans="1:7" x14ac:dyDescent="0.25">
      <c r="A58">
        <f>INDEX(GT!$A:$A,2+(ROW()-2)*$P$2)</f>
        <v>0.49586187636700002</v>
      </c>
      <c r="B58">
        <f>INDEX(GT!$B:$B,2+(ROW()-2)*$P$2)</f>
        <v>0.467417832059</v>
      </c>
      <c r="C58">
        <f>INDEX(GT!C:C,2+(ROW()-2)*$P$2)</f>
        <v>0.71493715528299995</v>
      </c>
      <c r="D58">
        <f>INDEX(GT!D:D,2+(ROW()-2)*$P$2)</f>
        <v>0.78985803688</v>
      </c>
      <c r="E58">
        <f>INDEX(GT!E:E,2+(ROW()-2)*$P$2)</f>
        <v>-6.2749063420199994E-2</v>
      </c>
      <c r="F58">
        <f>INDEX(GT!F:F,2+(ROW()-2)*$P$2)</f>
        <v>0.109464531669</v>
      </c>
      <c r="G58">
        <f>INDEX(GT!G:G,2+(ROW()-2)*$P$2)</f>
        <v>0.60017026994300005</v>
      </c>
    </row>
    <row r="59" spans="1:7" x14ac:dyDescent="0.25">
      <c r="A59">
        <f>INDEX(GT!$A:$A,2+(ROW()-2)*$P$2)</f>
        <v>0.470592180157</v>
      </c>
      <c r="B59">
        <f>INDEX(GT!$B:$B,2+(ROW()-2)*$P$2)</f>
        <v>0.522696374006</v>
      </c>
      <c r="C59">
        <f>INDEX(GT!C:C,2+(ROW()-2)*$P$2)</f>
        <v>0.72015825524800003</v>
      </c>
      <c r="D59">
        <f>INDEX(GT!D:D,2+(ROW()-2)*$P$2)</f>
        <v>0.83947958810199996</v>
      </c>
      <c r="E59">
        <f>INDEX(GT!E:E,2+(ROW()-2)*$P$2)</f>
        <v>-2.5851571341399999E-2</v>
      </c>
      <c r="F59">
        <f>INDEX(GT!F:F,2+(ROW()-2)*$P$2)</f>
        <v>0.117544906915</v>
      </c>
      <c r="G59">
        <f>INDEX(GT!G:G,2+(ROW()-2)*$P$2)</f>
        <v>0.52989518989899997</v>
      </c>
    </row>
    <row r="60" spans="1:7" x14ac:dyDescent="0.25">
      <c r="A60">
        <f>INDEX(GT!$A:$A,2+(ROW()-2)*$P$2)</f>
        <v>0.46547424939100002</v>
      </c>
      <c r="B60">
        <f>INDEX(GT!$B:$B,2+(ROW()-2)*$P$2)</f>
        <v>0.53754594250599996</v>
      </c>
      <c r="C60">
        <f>INDEX(GT!C:C,2+(ROW()-2)*$P$2)</f>
        <v>0.72196464311300002</v>
      </c>
      <c r="D60">
        <f>INDEX(GT!D:D,2+(ROW()-2)*$P$2)</f>
        <v>0.84905814947000002</v>
      </c>
      <c r="E60">
        <f>INDEX(GT!E:E,2+(ROW()-2)*$P$2)</f>
        <v>-7.9500177681699993E-2</v>
      </c>
      <c r="F60">
        <f>INDEX(GT!F:F,2+(ROW()-2)*$P$2)</f>
        <v>0.13433522606000001</v>
      </c>
      <c r="G60">
        <f>INDEX(GT!G:G,2+(ROW()-2)*$P$2)</f>
        <v>0.5047118263</v>
      </c>
    </row>
    <row r="61" spans="1:7" x14ac:dyDescent="0.25">
      <c r="A61">
        <f>INDEX(GT!$A:$A,2+(ROW()-2)*$P$2)</f>
        <v>0.45064533237999999</v>
      </c>
      <c r="B61">
        <f>INDEX(GT!$B:$B,2+(ROW()-2)*$P$2)</f>
        <v>0.61953527965499999</v>
      </c>
      <c r="C61">
        <f>INDEX(GT!C:C,2+(ROW()-2)*$P$2)</f>
        <v>0.68800205764</v>
      </c>
      <c r="D61">
        <f>INDEX(GT!D:D,2+(ROW()-2)*$P$2)</f>
        <v>0.91091266386799996</v>
      </c>
      <c r="E61">
        <f>INDEX(GT!E:E,2+(ROW()-2)*$P$2)</f>
        <v>-8.5566156121999998E-2</v>
      </c>
      <c r="F61">
        <f>INDEX(GT!F:F,2+(ROW()-2)*$P$2)</f>
        <v>9.6661754141800005E-2</v>
      </c>
      <c r="G61">
        <f>INDEX(GT!G:G,2+(ROW()-2)*$P$2)</f>
        <v>0.39188398412999997</v>
      </c>
    </row>
    <row r="62" spans="1:7" x14ac:dyDescent="0.25">
      <c r="A62">
        <f>INDEX(GT!$A:$A,2+(ROW()-2)*$P$2)</f>
        <v>0.46331092122799999</v>
      </c>
      <c r="B62">
        <f>INDEX(GT!$B:$B,2+(ROW()-2)*$P$2)</f>
        <v>0.71246398860299998</v>
      </c>
      <c r="C62">
        <f>INDEX(GT!C:C,2+(ROW()-2)*$P$2)</f>
        <v>0.67513704151999998</v>
      </c>
      <c r="D62">
        <f>INDEX(GT!D:D,2+(ROW()-2)*$P$2)</f>
        <v>0.96586246833</v>
      </c>
      <c r="E62">
        <f>INDEX(GT!E:E,2+(ROW()-2)*$P$2)</f>
        <v>-3.18905921691E-2</v>
      </c>
      <c r="F62">
        <f>INDEX(GT!F:F,2+(ROW()-2)*$P$2)</f>
        <v>4.6161027584499997E-2</v>
      </c>
      <c r="G62">
        <f>INDEX(GT!G:G,2+(ROW()-2)*$P$2)</f>
        <v>0.25290678506999997</v>
      </c>
    </row>
    <row r="63" spans="1:7" x14ac:dyDescent="0.25">
      <c r="A63">
        <f>INDEX(GT!$A:$A,2+(ROW()-2)*$P$2)</f>
        <v>0.47877602307200001</v>
      </c>
      <c r="B63">
        <f>INDEX(GT!$B:$B,2+(ROW()-2)*$P$2)</f>
        <v>0.72958247898100004</v>
      </c>
      <c r="C63">
        <f>INDEX(GT!C:C,2+(ROW()-2)*$P$2)</f>
        <v>0.71045524333200005</v>
      </c>
      <c r="D63">
        <f>INDEX(GT!D:D,2+(ROW()-2)*$P$2)</f>
        <v>0.97745763424099996</v>
      </c>
      <c r="E63">
        <f>INDEX(GT!E:E,2+(ROW()-2)*$P$2)</f>
        <v>-0.1057154448</v>
      </c>
      <c r="F63">
        <f>INDEX(GT!F:F,2+(ROW()-2)*$P$2)</f>
        <v>-6.4825874303199998E-2</v>
      </c>
      <c r="G63">
        <f>INDEX(GT!G:G,2+(ROW()-2)*$P$2)</f>
        <v>0.17087546347099999</v>
      </c>
    </row>
    <row r="64" spans="1:7" x14ac:dyDescent="0.25">
      <c r="A64">
        <f>INDEX(GT!$A:$A,2+(ROW()-2)*$P$2)</f>
        <v>0.32292518068499998</v>
      </c>
      <c r="B64">
        <f>INDEX(GT!$B:$B,2+(ROW()-2)*$P$2)</f>
        <v>0.80042855163500004</v>
      </c>
      <c r="C64">
        <f>INDEX(GT!C:C,2+(ROW()-2)*$P$2)</f>
        <v>0.71250123329500004</v>
      </c>
      <c r="D64">
        <f>INDEX(GT!D:D,2+(ROW()-2)*$P$2)</f>
        <v>0.84152748614100004</v>
      </c>
      <c r="E64">
        <f>INDEX(GT!E:E,2+(ROW()-2)*$P$2)</f>
        <v>2.5853883286399999E-2</v>
      </c>
      <c r="F64">
        <f>INDEX(GT!F:F,2+(ROW()-2)*$P$2)</f>
        <v>-4.4609711252500003E-2</v>
      </c>
      <c r="G64">
        <f>INDEX(GT!G:G,2+(ROW()-2)*$P$2)</f>
        <v>0.53774811989500004</v>
      </c>
    </row>
    <row r="65" spans="1:7" x14ac:dyDescent="0.25">
      <c r="A65">
        <f>INDEX(GT!$A:$A,2+(ROW()-2)*$P$2)</f>
        <v>0.163010608685</v>
      </c>
      <c r="B65">
        <f>INDEX(GT!$B:$B,2+(ROW()-2)*$P$2)</f>
        <v>0.78290097297399996</v>
      </c>
      <c r="C65">
        <f>INDEX(GT!C:C,2+(ROW()-2)*$P$2)</f>
        <v>0.69862238839000002</v>
      </c>
      <c r="D65">
        <f>INDEX(GT!D:D,2+(ROW()-2)*$P$2)</f>
        <v>0.62330109919200005</v>
      </c>
      <c r="E65">
        <f>INDEX(GT!E:E,2+(ROW()-2)*$P$2)</f>
        <v>-1.75585638713E-2</v>
      </c>
      <c r="F65">
        <f>INDEX(GT!F:F,2+(ROW()-2)*$P$2)</f>
        <v>2.6478274032099999E-2</v>
      </c>
      <c r="G65">
        <f>INDEX(GT!G:G,2+(ROW()-2)*$P$2)</f>
        <v>0.78133625129299999</v>
      </c>
    </row>
    <row r="66" spans="1:7" x14ac:dyDescent="0.25">
      <c r="A66">
        <f>INDEX(GT!$A:$A,2+(ROW()-2)*$P$2)</f>
        <v>5.9313011625200002E-2</v>
      </c>
      <c r="B66">
        <f>INDEX(GT!$B:$B,2+(ROW()-2)*$P$2)</f>
        <v>0.84921805739800005</v>
      </c>
      <c r="C66">
        <f>INDEX(GT!C:C,2+(ROW()-2)*$P$2)</f>
        <v>0.69650858517500003</v>
      </c>
      <c r="D66">
        <f>INDEX(GT!D:D,2+(ROW()-2)*$P$2)</f>
        <v>0.55539422105199998</v>
      </c>
      <c r="E66">
        <f>INDEX(GT!E:E,2+(ROW()-2)*$P$2)</f>
        <v>-4.8063457567399999E-2</v>
      </c>
      <c r="F66">
        <f>INDEX(GT!F:F,2+(ROW()-2)*$P$2)</f>
        <v>1.7302709653100001E-2</v>
      </c>
      <c r="G66">
        <f>INDEX(GT!G:G,2+(ROW()-2)*$P$2)</f>
        <v>0.83001673447400004</v>
      </c>
    </row>
    <row r="67" spans="1:7" x14ac:dyDescent="0.25">
      <c r="A67">
        <f>INDEX(GT!$A:$A,2+(ROW()-2)*$P$2)</f>
        <v>-7.1403108869699999E-2</v>
      </c>
      <c r="B67">
        <f>INDEX(GT!$B:$B,2+(ROW()-2)*$P$2)</f>
        <v>0.99305278688499998</v>
      </c>
      <c r="C67">
        <f>INDEX(GT!C:C,2+(ROW()-2)*$P$2)</f>
        <v>0.69920445587799995</v>
      </c>
      <c r="D67">
        <f>INDEX(GT!D:D,2+(ROW()-2)*$P$2)</f>
        <v>0.50163716917300005</v>
      </c>
      <c r="E67">
        <f>INDEX(GT!E:E,2+(ROW()-2)*$P$2)</f>
        <v>-4.57312387103E-2</v>
      </c>
      <c r="F67">
        <f>INDEX(GT!F:F,2+(ROW()-2)*$P$2)</f>
        <v>3.38871080018E-3</v>
      </c>
      <c r="G67">
        <f>INDEX(GT!G:G,2+(ROW()-2)*$P$2)</f>
        <v>0.86386186450699998</v>
      </c>
    </row>
    <row r="68" spans="1:7" x14ac:dyDescent="0.25">
      <c r="A68">
        <f>INDEX(GT!$A:$A,2+(ROW()-2)*$P$2)</f>
        <v>-0.15091251848100001</v>
      </c>
      <c r="B68">
        <f>INDEX(GT!$B:$B,2+(ROW()-2)*$P$2)</f>
        <v>0.99667007486900006</v>
      </c>
      <c r="C68">
        <f>INDEX(GT!C:C,2+(ROW()-2)*$P$2)</f>
        <v>0.71942707225900004</v>
      </c>
      <c r="D68">
        <f>INDEX(GT!D:D,2+(ROW()-2)*$P$2)</f>
        <v>0.34361044671399998</v>
      </c>
      <c r="E68">
        <f>INDEX(GT!E:E,2+(ROW()-2)*$P$2)</f>
        <v>-4.4793047814600001E-2</v>
      </c>
      <c r="F68">
        <f>INDEX(GT!F:F,2+(ROW()-2)*$P$2)</f>
        <v>1.1058296410500001E-2</v>
      </c>
      <c r="G68">
        <f>INDEX(GT!G:G,2+(ROW()-2)*$P$2)</f>
        <v>0.937978228882</v>
      </c>
    </row>
    <row r="69" spans="1:7" x14ac:dyDescent="0.25">
      <c r="A69">
        <f>INDEX(GT!$A:$A,2+(ROW()-2)*$P$2)</f>
        <v>-0.16111108885600001</v>
      </c>
      <c r="B69">
        <f>INDEX(GT!$B:$B,2+(ROW()-2)*$P$2)</f>
        <v>0.92639022547799998</v>
      </c>
      <c r="C69">
        <f>INDEX(GT!C:C,2+(ROW()-2)*$P$2)</f>
        <v>0.73452409041800004</v>
      </c>
      <c r="D69">
        <f>INDEX(GT!D:D,2+(ROW()-2)*$P$2)</f>
        <v>0.40238323646200003</v>
      </c>
      <c r="E69">
        <f>INDEX(GT!E:E,2+(ROW()-2)*$P$2)</f>
        <v>-2.0375302026099999E-2</v>
      </c>
      <c r="F69">
        <f>INDEX(GT!F:F,2+(ROW()-2)*$P$2)</f>
        <v>-3.6056668571800001E-3</v>
      </c>
      <c r="G69">
        <f>INDEX(GT!G:G,2+(ROW()-2)*$P$2)</f>
        <v>0.91523744309800004</v>
      </c>
    </row>
    <row r="70" spans="1:7" x14ac:dyDescent="0.25">
      <c r="A70">
        <f>INDEX(GT!$A:$A,2+(ROW()-2)*$P$2)</f>
        <v>-0.13674247042000001</v>
      </c>
      <c r="B70">
        <f>INDEX(GT!$B:$B,2+(ROW()-2)*$P$2)</f>
        <v>0.82950073401400004</v>
      </c>
      <c r="C70">
        <f>INDEX(GT!C:C,2+(ROW()-2)*$P$2)</f>
        <v>0.73582872631600005</v>
      </c>
      <c r="D70">
        <f>INDEX(GT!D:D,2+(ROW()-2)*$P$2)</f>
        <v>0.39924054415799998</v>
      </c>
      <c r="E70">
        <f>INDEX(GT!E:E,2+(ROW()-2)*$P$2)</f>
        <v>-2.90882240864E-3</v>
      </c>
      <c r="F70">
        <f>INDEX(GT!F:F,2+(ROW()-2)*$P$2)</f>
        <v>-6.9339275974799998E-3</v>
      </c>
      <c r="G70">
        <f>INDEX(GT!G:G,2+(ROW()-2)*$P$2)</f>
        <v>0.91681538343400004</v>
      </c>
    </row>
    <row r="71" spans="1:7" x14ac:dyDescent="0.25">
      <c r="A71">
        <f>INDEX(GT!$A:$A,2+(ROW()-2)*$P$2)</f>
        <v>-0.15323276490000001</v>
      </c>
      <c r="B71">
        <f>INDEX(GT!$B:$B,2+(ROW()-2)*$P$2)</f>
        <v>0.780647444079</v>
      </c>
      <c r="C71">
        <f>INDEX(GT!C:C,2+(ROW()-2)*$P$2)</f>
        <v>0.73706104438700004</v>
      </c>
      <c r="D71">
        <f>INDEX(GT!D:D,2+(ROW()-2)*$P$2)</f>
        <v>0.42974012374300002</v>
      </c>
      <c r="E71">
        <f>INDEX(GT!E:E,2+(ROW()-2)*$P$2)</f>
        <v>-3.1030242465399999E-2</v>
      </c>
      <c r="F71">
        <f>INDEX(GT!F:F,2+(ROW()-2)*$P$2)</f>
        <v>8.0029253513000005E-3</v>
      </c>
      <c r="G71">
        <f>INDEX(GT!G:G,2+(ROW()-2)*$P$2)</f>
        <v>0.90238378935100005</v>
      </c>
    </row>
    <row r="72" spans="1:7" x14ac:dyDescent="0.25">
      <c r="A72">
        <f>INDEX(GT!$A:$A,2+(ROW()-2)*$P$2)</f>
        <v>-0.155362469245</v>
      </c>
      <c r="B72">
        <f>INDEX(GT!$B:$B,2+(ROW()-2)*$P$2)</f>
        <v>0.73438815342200003</v>
      </c>
      <c r="C72">
        <f>INDEX(GT!C:C,2+(ROW()-2)*$P$2)</f>
        <v>0.77833845971600002</v>
      </c>
      <c r="D72">
        <f>INDEX(GT!D:D,2+(ROW()-2)*$P$2)</f>
        <v>0.48146016128300001</v>
      </c>
      <c r="E72">
        <f>INDEX(GT!E:E,2+(ROW()-2)*$P$2)</f>
        <v>-7.8832762047699997E-2</v>
      </c>
      <c r="F72">
        <f>INDEX(GT!F:F,2+(ROW()-2)*$P$2)</f>
        <v>3.4885031636700002E-2</v>
      </c>
      <c r="G72">
        <f>INDEX(GT!G:G,2+(ROW()-2)*$P$2)</f>
        <v>0.872218174136</v>
      </c>
    </row>
    <row r="73" spans="1:7" x14ac:dyDescent="0.25">
      <c r="A73">
        <f>INDEX(GT!$A:$A,2+(ROW()-2)*$P$2)</f>
        <v>-0.17558730147500001</v>
      </c>
      <c r="B73">
        <f>INDEX(GT!$B:$B,2+(ROW()-2)*$P$2)</f>
        <v>0.759041352246</v>
      </c>
      <c r="C73">
        <f>INDEX(GT!C:C,2+(ROW()-2)*$P$2)</f>
        <v>0.77667170080000003</v>
      </c>
      <c r="D73">
        <f>INDEX(GT!D:D,2+(ROW()-2)*$P$2)</f>
        <v>0.78519807087799998</v>
      </c>
      <c r="E73">
        <f>INDEX(GT!E:E,2+(ROW()-2)*$P$2)</f>
        <v>-2.6830964013299999E-2</v>
      </c>
      <c r="F73">
        <f>INDEX(GT!F:F,2+(ROW()-2)*$P$2)</f>
        <v>-2.0070207606E-2</v>
      </c>
      <c r="G73">
        <f>INDEX(GT!G:G,2+(ROW()-2)*$P$2)</f>
        <v>0.61833750947699995</v>
      </c>
    </row>
    <row r="74" spans="1:7" x14ac:dyDescent="0.25">
      <c r="A74">
        <f>INDEX(GT!$A:$A,2+(ROW()-2)*$P$2)</f>
        <v>-0.20408546361400001</v>
      </c>
      <c r="B74">
        <f>INDEX(GT!$B:$B,2+(ROW()-2)*$P$2)</f>
        <v>0.76081239057000005</v>
      </c>
      <c r="C74">
        <f>INDEX(GT!C:C,2+(ROW()-2)*$P$2)</f>
        <v>0.75502416533500005</v>
      </c>
      <c r="D74">
        <f>INDEX(GT!D:D,2+(ROW()-2)*$P$2)</f>
        <v>0.84989695887200001</v>
      </c>
      <c r="E74">
        <f>INDEX(GT!E:E,2+(ROW()-2)*$P$2)</f>
        <v>-0.124358244402</v>
      </c>
      <c r="F74">
        <f>INDEX(GT!F:F,2+(ROW()-2)*$P$2)</f>
        <v>-4.9492789104500001E-2</v>
      </c>
      <c r="G74">
        <f>INDEX(GT!G:G,2+(ROW()-2)*$P$2)</f>
        <v>0.50966719550799999</v>
      </c>
    </row>
    <row r="75" spans="1:7" x14ac:dyDescent="0.25">
      <c r="A75">
        <f>INDEX(GT!$A:$A,2+(ROW()-2)*$P$2)</f>
        <v>-6.6314154236699993E-2</v>
      </c>
      <c r="B75">
        <f>INDEX(GT!$B:$B,2+(ROW()-2)*$P$2)</f>
        <v>0.95331168416099998</v>
      </c>
      <c r="C75">
        <f>INDEX(GT!C:C,2+(ROW()-2)*$P$2)</f>
        <v>0.71461760872299995</v>
      </c>
      <c r="D75">
        <f>INDEX(GT!D:D,2+(ROW()-2)*$P$2)</f>
        <v>0.96500747581299995</v>
      </c>
      <c r="E75">
        <f>INDEX(GT!E:E,2+(ROW()-2)*$P$2)</f>
        <v>4.5690889215499998E-2</v>
      </c>
      <c r="F75">
        <f>INDEX(GT!F:F,2+(ROW()-2)*$P$2)</f>
        <v>-0.13393744321199999</v>
      </c>
      <c r="G75">
        <f>INDEX(GT!G:G,2+(ROW()-2)*$P$2)</f>
        <v>0.22075705101599999</v>
      </c>
    </row>
    <row r="76" spans="1:7" x14ac:dyDescent="0.25">
      <c r="A76">
        <f>INDEX(GT!$A:$A,2+(ROW()-2)*$P$2)</f>
        <v>-3.2718411139800001E-2</v>
      </c>
      <c r="B76">
        <f>INDEX(GT!$B:$B,2+(ROW()-2)*$P$2)</f>
        <v>0.96630775553899995</v>
      </c>
      <c r="C76">
        <f>INDEX(GT!C:C,2+(ROW()-2)*$P$2)</f>
        <v>0.74482666802399999</v>
      </c>
      <c r="D76">
        <f>INDEX(GT!D:D,2+(ROW()-2)*$P$2)</f>
        <v>0.97941332423399996</v>
      </c>
      <c r="E76">
        <f>INDEX(GT!E:E,2+(ROW()-2)*$P$2)</f>
        <v>2.9113007968399999E-2</v>
      </c>
      <c r="F76">
        <f>INDEX(GT!F:F,2+(ROW()-2)*$P$2)</f>
        <v>-1.38789010894E-2</v>
      </c>
      <c r="G76">
        <f>INDEX(GT!G:G,2+(ROW()-2)*$P$2)</f>
        <v>0.19927204817800001</v>
      </c>
    </row>
    <row r="77" spans="1:7" x14ac:dyDescent="0.25">
      <c r="A77">
        <f>INDEX(GT!$A:$A,2+(ROW()-2)*$P$2)</f>
        <v>-5.6682236935199998E-2</v>
      </c>
      <c r="B77">
        <f>INDEX(GT!$B:$B,2+(ROW()-2)*$P$2)</f>
        <v>0.88542311135899998</v>
      </c>
      <c r="C77">
        <f>INDEX(GT!C:C,2+(ROW()-2)*$P$2)</f>
        <v>0.76144536763399995</v>
      </c>
      <c r="D77">
        <f>INDEX(GT!D:D,2+(ROW()-2)*$P$2)</f>
        <v>0.981517403196</v>
      </c>
      <c r="E77">
        <f>INDEX(GT!E:E,2+(ROW()-2)*$P$2)</f>
        <v>-1.8632717742799999E-2</v>
      </c>
      <c r="F77">
        <f>INDEX(GT!F:F,2+(ROW()-2)*$P$2)</f>
        <v>3.69120144478E-3</v>
      </c>
      <c r="G77">
        <f>INDEX(GT!G:G,2+(ROW()-2)*$P$2)</f>
        <v>0.19042789734099999</v>
      </c>
    </row>
    <row r="78" spans="1:7" x14ac:dyDescent="0.25">
      <c r="A78">
        <f>INDEX(GT!$A:$A,2+(ROW()-2)*$P$2)</f>
        <v>-5.0144971326299997E-2</v>
      </c>
      <c r="B78">
        <f>INDEX(GT!$B:$B,2+(ROW()-2)*$P$2)</f>
        <v>0.89834340556299996</v>
      </c>
      <c r="C78">
        <f>INDEX(GT!C:C,2+(ROW()-2)*$P$2)</f>
        <v>0.77557885137600002</v>
      </c>
      <c r="D78">
        <f>INDEX(GT!D:D,2+(ROW()-2)*$P$2)</f>
        <v>0.98313029442099997</v>
      </c>
      <c r="E78">
        <f>INDEX(GT!E:E,2+(ROW()-2)*$P$2)</f>
        <v>-1.6463707914900001E-2</v>
      </c>
      <c r="F78">
        <f>INDEX(GT!F:F,2+(ROW()-2)*$P$2)</f>
        <v>4.8704480820399999E-2</v>
      </c>
      <c r="G78">
        <f>INDEX(GT!G:G,2+(ROW()-2)*$P$2)</f>
        <v>0.175532458709</v>
      </c>
    </row>
    <row r="79" spans="1:7" x14ac:dyDescent="0.25">
      <c r="A79">
        <f>INDEX(GT!$A:$A,2+(ROW()-2)*$P$2)</f>
        <v>5.1846151016700003E-2</v>
      </c>
      <c r="B79">
        <f>INDEX(GT!$B:$B,2+(ROW()-2)*$P$2)</f>
        <v>0.96224340951700005</v>
      </c>
      <c r="C79">
        <f>INDEX(GT!C:C,2+(ROW()-2)*$P$2)</f>
        <v>0.78390152866700002</v>
      </c>
      <c r="D79">
        <f>INDEX(GT!D:D,2+(ROW()-2)*$P$2)</f>
        <v>0.98556781878300004</v>
      </c>
      <c r="E79">
        <f>INDEX(GT!E:E,2+(ROW()-2)*$P$2)</f>
        <v>-4.3018777018099998E-3</v>
      </c>
      <c r="F79">
        <f>INDEX(GT!F:F,2+(ROW()-2)*$P$2)</f>
        <v>-5.5987666873899998E-3</v>
      </c>
      <c r="G79">
        <f>INDEX(GT!G:G,2+(ROW()-2)*$P$2)</f>
        <v>0.16913374068799999</v>
      </c>
    </row>
    <row r="80" spans="1:7" x14ac:dyDescent="0.25">
      <c r="A80">
        <f>INDEX(GT!$A:$A,2+(ROW()-2)*$P$2)</f>
        <v>8.1672956350300002E-2</v>
      </c>
      <c r="B80">
        <f>INDEX(GT!$B:$B,2+(ROW()-2)*$P$2)</f>
        <v>1.0049678815600001</v>
      </c>
      <c r="C80">
        <f>INDEX(GT!C:C,2+(ROW()-2)*$P$2)</f>
        <v>0.79549750493600002</v>
      </c>
      <c r="D80">
        <f>INDEX(GT!D:D,2+(ROW()-2)*$P$2)</f>
        <v>0.96882668977499997</v>
      </c>
      <c r="E80">
        <f>INDEX(GT!E:E,2+(ROW()-2)*$P$2)</f>
        <v>1.59424444848E-3</v>
      </c>
      <c r="F80">
        <f>INDEX(GT!F:F,2+(ROW()-2)*$P$2)</f>
        <v>-2.3634834372100001E-2</v>
      </c>
      <c r="G80">
        <f>INDEX(GT!G:G,2+(ROW()-2)*$P$2)</f>
        <v>0.24660433526</v>
      </c>
    </row>
    <row r="81" spans="1:7" x14ac:dyDescent="0.25">
      <c r="A81">
        <f>INDEX(GT!$A:$A,2+(ROW()-2)*$P$2)</f>
        <v>3.6926157208300003E-2</v>
      </c>
      <c r="B81">
        <f>INDEX(GT!$B:$B,2+(ROW()-2)*$P$2)</f>
        <v>1.01479524265</v>
      </c>
      <c r="C81">
        <f>INDEX(GT!C:C,2+(ROW()-2)*$P$2)</f>
        <v>0.80771705111299996</v>
      </c>
      <c r="D81">
        <f>INDEX(GT!D:D,2+(ROW()-2)*$P$2)</f>
        <v>0.82067913086900002</v>
      </c>
      <c r="E81">
        <f>INDEX(GT!E:E,2+(ROW()-2)*$P$2)</f>
        <v>-4.8835171435500004E-3</v>
      </c>
      <c r="F81">
        <f>INDEX(GT!F:F,2+(ROW()-2)*$P$2)</f>
        <v>-3.2786947217000001E-3</v>
      </c>
      <c r="G81">
        <f>INDEX(GT!G:G,2+(ROW()-2)*$P$2)</f>
        <v>0.57135905136599996</v>
      </c>
    </row>
    <row r="82" spans="1:7" x14ac:dyDescent="0.25">
      <c r="A82">
        <f>INDEX(GT!$A:$A,2+(ROW()-2)*$P$2)</f>
        <v>7.2304462882999995E-4</v>
      </c>
      <c r="B82">
        <f>INDEX(GT!$B:$B,2+(ROW()-2)*$P$2)</f>
        <v>1.0552733698500001</v>
      </c>
      <c r="C82">
        <f>INDEX(GT!C:C,2+(ROW()-2)*$P$2)</f>
        <v>0.81594791663199995</v>
      </c>
      <c r="D82">
        <f>INDEX(GT!D:D,2+(ROW()-2)*$P$2)</f>
        <v>0.71258515386999999</v>
      </c>
      <c r="E82">
        <f>INDEX(GT!E:E,2+(ROW()-2)*$P$2)</f>
        <v>-5.6502930372500003E-2</v>
      </c>
      <c r="F82">
        <f>INDEX(GT!F:F,2+(ROW()-2)*$P$2)</f>
        <v>5.1335827811400003E-2</v>
      </c>
      <c r="G82">
        <f>INDEX(GT!G:G,2+(ROW()-2)*$P$2)</f>
        <v>0.69741985211699997</v>
      </c>
    </row>
    <row r="83" spans="1:7" x14ac:dyDescent="0.25">
      <c r="A83">
        <f>INDEX(GT!$A:$A,2+(ROW()-2)*$P$2)</f>
        <v>-3.0650922203799998E-2</v>
      </c>
      <c r="B83">
        <f>INDEX(GT!$B:$B,2+(ROW()-2)*$P$2)</f>
        <v>1.23451302951</v>
      </c>
      <c r="C83">
        <f>INDEX(GT!C:C,2+(ROW()-2)*$P$2)</f>
        <v>0.81750476112299997</v>
      </c>
      <c r="D83">
        <f>INDEX(GT!D:D,2+(ROW()-2)*$P$2)</f>
        <v>0.70468142613600004</v>
      </c>
      <c r="E83">
        <f>INDEX(GT!E:E,2+(ROW()-2)*$P$2)</f>
        <v>-3.8900480086799999E-2</v>
      </c>
      <c r="F83">
        <f>INDEX(GT!F:F,2+(ROW()-2)*$P$2)</f>
        <v>2.4769499171699998E-2</v>
      </c>
      <c r="G83">
        <f>INDEX(GT!G:G,2+(ROW()-2)*$P$2)</f>
        <v>0.70802352518699996</v>
      </c>
    </row>
    <row r="84" spans="1:7" x14ac:dyDescent="0.25">
      <c r="A84">
        <f>INDEX(GT!$A:$A,2+(ROW()-2)*$P$2)</f>
        <v>-5.4199910653100002E-2</v>
      </c>
      <c r="B84">
        <f>INDEX(GT!$B:$B,2+(ROW()-2)*$P$2)</f>
        <v>1.46294489082</v>
      </c>
      <c r="C84">
        <f>INDEX(GT!C:C,2+(ROW()-2)*$P$2)</f>
        <v>0.82146174411999995</v>
      </c>
      <c r="D84">
        <f>INDEX(GT!D:D,2+(ROW()-2)*$P$2)</f>
        <v>0.70191021599199999</v>
      </c>
      <c r="E84">
        <f>INDEX(GT!E:E,2+(ROW()-2)*$P$2)</f>
        <v>7.1798980265899998E-3</v>
      </c>
      <c r="F84">
        <f>INDEX(GT!F:F,2+(ROW()-2)*$P$2)</f>
        <v>6.7113907993000002E-2</v>
      </c>
      <c r="G84">
        <f>INDEX(GT!G:G,2+(ROW()-2)*$P$2)</f>
        <v>0.70906009696299999</v>
      </c>
    </row>
    <row r="85" spans="1:7" x14ac:dyDescent="0.25">
      <c r="A85">
        <f>INDEX(GT!$A:$A,2+(ROW()-2)*$P$2)</f>
        <v>1.61562668501E-2</v>
      </c>
      <c r="B85">
        <f>INDEX(GT!$B:$B,2+(ROW()-2)*$P$2)</f>
        <v>1.7076920310399999</v>
      </c>
      <c r="C85">
        <f>INDEX(GT!C:C,2+(ROW()-2)*$P$2)</f>
        <v>0.82502877456099999</v>
      </c>
      <c r="D85">
        <f>INDEX(GT!D:D,2+(ROW()-2)*$P$2)</f>
        <v>0.70153811545800004</v>
      </c>
      <c r="E85">
        <f>INDEX(GT!E:E,2+(ROW()-2)*$P$2)</f>
        <v>-4.2388964859399997E-2</v>
      </c>
      <c r="F85">
        <f>INDEX(GT!F:F,2+(ROW()-2)*$P$2)</f>
        <v>1.8056950399800001E-2</v>
      </c>
      <c r="G85">
        <f>INDEX(GT!G:G,2+(ROW()-2)*$P$2)</f>
        <v>0.71114091062200002</v>
      </c>
    </row>
    <row r="86" spans="1:7" x14ac:dyDescent="0.25">
      <c r="A86">
        <f>INDEX(GT!$A:$A,2+(ROW()-2)*$P$2)</f>
        <v>3.1904152711900002E-2</v>
      </c>
      <c r="B86">
        <f>INDEX(GT!$B:$B,2+(ROW()-2)*$P$2)</f>
        <v>1.9522939752399999</v>
      </c>
      <c r="C86">
        <f>INDEX(GT!C:C,2+(ROW()-2)*$P$2)</f>
        <v>0.82814941393399999</v>
      </c>
      <c r="D86">
        <f>INDEX(GT!D:D,2+(ROW()-2)*$P$2)</f>
        <v>0.70142590566600005</v>
      </c>
      <c r="E86">
        <f>INDEX(GT!E:E,2+(ROW()-2)*$P$2)</f>
        <v>3.03225548469E-2</v>
      </c>
      <c r="F86">
        <f>INDEX(GT!F:F,2+(ROW()-2)*$P$2)</f>
        <v>1.5440760489600001E-2</v>
      </c>
      <c r="G86">
        <f>INDEX(GT!G:G,2+(ROW()-2)*$P$2)</f>
        <v>0.71192964852200002</v>
      </c>
    </row>
    <row r="87" spans="1:7" x14ac:dyDescent="0.25">
      <c r="A87">
        <f>INDEX(GT!$A:$A,2+(ROW()-2)*$P$2)</f>
        <v>0.11412435342799999</v>
      </c>
      <c r="B87">
        <f>INDEX(GT!$B:$B,2+(ROW()-2)*$P$2)</f>
        <v>2.09013799968</v>
      </c>
      <c r="C87">
        <f>INDEX(GT!C:C,2+(ROW()-2)*$P$2)</f>
        <v>0.832151458653</v>
      </c>
      <c r="D87">
        <f>INDEX(GT!D:D,2+(ROW()-2)*$P$2)</f>
        <v>0.70143521314400004</v>
      </c>
      <c r="E87">
        <f>INDEX(GT!E:E,2+(ROW()-2)*$P$2)</f>
        <v>2.21015937734E-2</v>
      </c>
      <c r="F87">
        <f>INDEX(GT!F:F,2+(ROW()-2)*$P$2)</f>
        <v>2.4449295329599999E-2</v>
      </c>
      <c r="G87">
        <f>INDEX(GT!G:G,2+(ROW()-2)*$P$2)</f>
        <v>0.71197078119299995</v>
      </c>
    </row>
    <row r="88" spans="1:7" x14ac:dyDescent="0.25">
      <c r="A88">
        <f>INDEX(GT!$A:$A,2+(ROW()-2)*$P$2)</f>
        <v>0.21633509074000001</v>
      </c>
      <c r="B88">
        <f>INDEX(GT!$B:$B,2+(ROW()-2)*$P$2)</f>
        <v>2.17564214724</v>
      </c>
      <c r="C88">
        <f>INDEX(GT!C:C,2+(ROW()-2)*$P$2)</f>
        <v>0.83488428636699996</v>
      </c>
      <c r="D88">
        <f>INDEX(GT!D:D,2+(ROW()-2)*$P$2)</f>
        <v>0.70336862175899995</v>
      </c>
      <c r="E88">
        <f>INDEX(GT!E:E,2+(ROW()-2)*$P$2)</f>
        <v>-1.6794286273699999E-2</v>
      </c>
      <c r="F88">
        <f>INDEX(GT!F:F,2+(ROW()-2)*$P$2)</f>
        <v>3.6136541940600002E-2</v>
      </c>
      <c r="G88">
        <f>INDEX(GT!G:G,2+(ROW()-2)*$P$2)</f>
        <v>0.70970746382600003</v>
      </c>
    </row>
    <row r="89" spans="1:7" x14ac:dyDescent="0.25">
      <c r="A89">
        <f>INDEX(GT!$A:$A,2+(ROW()-2)*$P$2)</f>
        <v>0.31788611337200001</v>
      </c>
      <c r="B89">
        <f>INDEX(GT!$B:$B,2+(ROW()-2)*$P$2)</f>
        <v>2.2800353361400001</v>
      </c>
      <c r="C89">
        <f>INDEX(GT!C:C,2+(ROW()-2)*$P$2)</f>
        <v>0.832581316224</v>
      </c>
      <c r="D89">
        <f>INDEX(GT!D:D,2+(ROW()-2)*$P$2)</f>
        <v>0.70475657379000001</v>
      </c>
      <c r="E89">
        <f>INDEX(GT!E:E,2+(ROW()-2)*$P$2)</f>
        <v>-1.3073952879400001E-2</v>
      </c>
      <c r="F89">
        <f>INDEX(GT!F:F,2+(ROW()-2)*$P$2)</f>
        <v>-9.9484761512300002E-3</v>
      </c>
      <c r="G89">
        <f>INDEX(GT!G:G,2+(ROW()-2)*$P$2)</f>
        <v>0.709258959252</v>
      </c>
    </row>
    <row r="90" spans="1:7" x14ac:dyDescent="0.25">
      <c r="A90">
        <f>INDEX(GT!$A:$A,2+(ROW()-2)*$P$2)</f>
        <v>0.35959888774600002</v>
      </c>
      <c r="B90">
        <f>INDEX(GT!$B:$B,2+(ROW()-2)*$P$2)</f>
        <v>2.3517880637399999</v>
      </c>
      <c r="C90">
        <f>INDEX(GT!C:C,2+(ROW()-2)*$P$2)</f>
        <v>0.82830040364199997</v>
      </c>
      <c r="D90">
        <f>INDEX(GT!D:D,2+(ROW()-2)*$P$2)</f>
        <v>0.70445089318599996</v>
      </c>
      <c r="E90">
        <f>INDEX(GT!E:E,2+(ROW()-2)*$P$2)</f>
        <v>-1.53971983784E-2</v>
      </c>
      <c r="F90">
        <f>INDEX(GT!F:F,2+(ROW()-2)*$P$2)</f>
        <v>-7.2956018285599998E-3</v>
      </c>
      <c r="G90">
        <f>INDEX(GT!G:G,2+(ROW()-2)*$P$2)</f>
        <v>0.70954819397000002</v>
      </c>
    </row>
    <row r="91" spans="1:7" x14ac:dyDescent="0.25">
      <c r="A91">
        <f>INDEX(GT!$A:$A,2+(ROW()-2)*$P$2)</f>
        <v>0.33809254841399999</v>
      </c>
      <c r="B91">
        <f>INDEX(GT!$B:$B,2+(ROW()-2)*$P$2)</f>
        <v>2.4073185649700002</v>
      </c>
      <c r="C91">
        <f>INDEX(GT!C:C,2+(ROW()-2)*$P$2)</f>
        <v>0.82254258670199998</v>
      </c>
      <c r="D91">
        <f>INDEX(GT!D:D,2+(ROW()-2)*$P$2)</f>
        <v>0.70496530957799997</v>
      </c>
      <c r="E91">
        <f>INDEX(GT!E:E,2+(ROW()-2)*$P$2)</f>
        <v>-4.1060431720500003E-3</v>
      </c>
      <c r="F91">
        <f>INDEX(GT!F:F,2+(ROW()-2)*$P$2)</f>
        <v>-2.3620317133000001E-4</v>
      </c>
      <c r="G91">
        <f>INDEX(GT!G:G,2+(ROW()-2)*$P$2)</f>
        <v>0.70922986182900005</v>
      </c>
    </row>
    <row r="92" spans="1:7" x14ac:dyDescent="0.25">
      <c r="A92">
        <f>INDEX(GT!$A:$A,2+(ROW()-2)*$P$2)</f>
        <v>0.31658485300099998</v>
      </c>
      <c r="B92">
        <f>INDEX(GT!$B:$B,2+(ROW()-2)*$P$2)</f>
        <v>2.4469262167600001</v>
      </c>
      <c r="C92">
        <f>INDEX(GT!C:C,2+(ROW()-2)*$P$2)</f>
        <v>0.81662657305099995</v>
      </c>
      <c r="D92">
        <f>INDEX(GT!D:D,2+(ROW()-2)*$P$2)</f>
        <v>0.70516845394000005</v>
      </c>
      <c r="E92">
        <f>INDEX(GT!E:E,2+(ROW()-2)*$P$2)</f>
        <v>-1.48340705724E-3</v>
      </c>
      <c r="F92">
        <f>INDEX(GT!F:F,2+(ROW()-2)*$P$2)</f>
        <v>6.2214387813699999E-4</v>
      </c>
      <c r="G92">
        <f>INDEX(GT!G:G,2+(ROW()-2)*$P$2)</f>
        <v>0.70903798488400005</v>
      </c>
    </row>
    <row r="93" spans="1:7" x14ac:dyDescent="0.25">
      <c r="A93">
        <f>INDEX(GT!$A:$A,2+(ROW()-2)*$P$2)</f>
        <v>0.302781812165</v>
      </c>
      <c r="B93">
        <f>INDEX(GT!$B:$B,2+(ROW()-2)*$P$2)</f>
        <v>2.4735080093200001</v>
      </c>
      <c r="C93">
        <f>INDEX(GT!C:C,2+(ROW()-2)*$P$2)</f>
        <v>0.81291092543599996</v>
      </c>
      <c r="D93">
        <f>INDEX(GT!D:D,2+(ROW()-2)*$P$2)</f>
        <v>0.70528900852999998</v>
      </c>
      <c r="E93">
        <f>INDEX(GT!E:E,2+(ROW()-2)*$P$2)</f>
        <v>-9.9161975165100001E-7</v>
      </c>
      <c r="F93">
        <f>INDEX(GT!F:F,2+(ROW()-2)*$P$2)</f>
        <v>1.1763595638399999E-3</v>
      </c>
      <c r="G93">
        <f>INDEX(GT!G:G,2+(ROW()-2)*$P$2)</f>
        <v>0.70891891681899999</v>
      </c>
    </row>
    <row r="94" spans="1:7" x14ac:dyDescent="0.25">
      <c r="A94">
        <f>INDEX(GT!$A:$A,2+(ROW()-2)*$P$2)</f>
        <v>0.29666296922800001</v>
      </c>
      <c r="B94">
        <f>INDEX(GT!$B:$B,2+(ROW()-2)*$P$2)</f>
        <v>2.4908681289899999</v>
      </c>
      <c r="C94">
        <f>INDEX(GT!C:C,2+(ROW()-2)*$P$2)</f>
        <v>0.810941689937</v>
      </c>
      <c r="D94">
        <f>INDEX(GT!D:D,2+(ROW()-2)*$P$2)</f>
        <v>0.70540174021000002</v>
      </c>
      <c r="E94">
        <f>INDEX(GT!E:E,2+(ROW()-2)*$P$2)</f>
        <v>8.7866643610199995E-4</v>
      </c>
      <c r="F94">
        <f>INDEX(GT!F:F,2+(ROW()-2)*$P$2)</f>
        <v>9.4290488319899999E-4</v>
      </c>
      <c r="G94">
        <f>INDEX(GT!G:G,2+(ROW()-2)*$P$2)</f>
        <v>0.70880654891499995</v>
      </c>
    </row>
    <row r="95" spans="1:7" x14ac:dyDescent="0.25">
      <c r="A95">
        <f>INDEX(GT!$A:$A,2+(ROW()-2)*$P$2)</f>
        <v>0.29954004924599997</v>
      </c>
      <c r="B95">
        <f>INDEX(GT!$B:$B,2+(ROW()-2)*$P$2)</f>
        <v>2.5071499839800002</v>
      </c>
      <c r="C95">
        <f>INDEX(GT!C:C,2+(ROW()-2)*$P$2)</f>
        <v>0.81176719763000005</v>
      </c>
      <c r="D95">
        <f>INDEX(GT!D:D,2+(ROW()-2)*$P$2)</f>
        <v>0.70536043284100003</v>
      </c>
      <c r="E95">
        <f>INDEX(GT!E:E,2+(ROW()-2)*$P$2)</f>
        <v>1.2329745703499999E-2</v>
      </c>
      <c r="F95">
        <f>INDEX(GT!F:F,2+(ROW()-2)*$P$2)</f>
        <v>4.0797223262399998E-2</v>
      </c>
      <c r="G95">
        <f>INDEX(GT!G:G,2+(ROW()-2)*$P$2)</f>
        <v>0.707566409412</v>
      </c>
    </row>
    <row r="96" spans="1:7" x14ac:dyDescent="0.25">
      <c r="A96">
        <f>INDEX(GT!$A:$A,2+(ROW()-2)*$P$2)</f>
        <v>0.39609349346400002</v>
      </c>
      <c r="B96">
        <f>INDEX(GT!$B:$B,2+(ROW()-2)*$P$2)</f>
        <v>2.5536350402200001</v>
      </c>
      <c r="C96">
        <f>INDEX(GT!C:C,2+(ROW()-2)*$P$2)</f>
        <v>0.80876609979799996</v>
      </c>
      <c r="D96">
        <f>INDEX(GT!D:D,2+(ROW()-2)*$P$2)</f>
        <v>0.70622721783800002</v>
      </c>
      <c r="E96">
        <f>INDEX(GT!E:E,2+(ROW()-2)*$P$2)</f>
        <v>-5.7646391093800001E-3</v>
      </c>
      <c r="F96">
        <f>INDEX(GT!F:F,2+(ROW()-2)*$P$2)</f>
        <v>5.2936608998399998E-3</v>
      </c>
      <c r="G96">
        <f>INDEX(GT!G:G,2+(ROW()-2)*$P$2)</f>
        <v>0.70794199117900003</v>
      </c>
    </row>
    <row r="97" spans="1:7" x14ac:dyDescent="0.25">
      <c r="A97">
        <f>INDEX(GT!$A:$A,2+(ROW()-2)*$P$2)</f>
        <v>0.43111299037</v>
      </c>
      <c r="B97">
        <f>INDEX(GT!$B:$B,2+(ROW()-2)*$P$2)</f>
        <v>2.5445644415699999</v>
      </c>
      <c r="C97">
        <f>INDEX(GT!C:C,2+(ROW()-2)*$P$2)</f>
        <v>0.80122934727999995</v>
      </c>
      <c r="D97">
        <f>INDEX(GT!D:D,2+(ROW()-2)*$P$2)</f>
        <v>0.72528379509100005</v>
      </c>
      <c r="E97">
        <f>INDEX(GT!E:E,2+(ROW()-2)*$P$2)</f>
        <v>3.52304774544E-2</v>
      </c>
      <c r="F97">
        <f>INDEX(GT!F:F,2+(ROW()-2)*$P$2)</f>
        <v>-4.72508197904E-3</v>
      </c>
      <c r="G97">
        <f>INDEX(GT!G:G,2+(ROW()-2)*$P$2)</f>
        <v>0.68753174736699996</v>
      </c>
    </row>
    <row r="98" spans="1:7" x14ac:dyDescent="0.25">
      <c r="A98">
        <f>INDEX(GT!$A:$A,2+(ROW()-2)*$P$2)</f>
        <v>0.41472846017800002</v>
      </c>
      <c r="B98">
        <f>INDEX(GT!$B:$B,2+(ROW()-2)*$P$2)</f>
        <v>2.4170363238800001</v>
      </c>
      <c r="C98">
        <f>INDEX(GT!C:C,2+(ROW()-2)*$P$2)</f>
        <v>0.79411848149399999</v>
      </c>
      <c r="D98">
        <f>INDEX(GT!D:D,2+(ROW()-2)*$P$2)</f>
        <v>0.71120670010200004</v>
      </c>
      <c r="E98">
        <f>INDEX(GT!E:E,2+(ROW()-2)*$P$2)</f>
        <v>-1.40964644778E-3</v>
      </c>
      <c r="F98">
        <f>INDEX(GT!F:F,2+(ROW()-2)*$P$2)</f>
        <v>6.3564184442600003E-3</v>
      </c>
      <c r="G98">
        <f>INDEX(GT!G:G,2+(ROW()-2)*$P$2)</f>
        <v>0.70295279967500002</v>
      </c>
    </row>
    <row r="99" spans="1:7" x14ac:dyDescent="0.25">
      <c r="A99">
        <f>INDEX(GT!$A:$A,2+(ROW()-2)*$P$2)</f>
        <v>0.42642233890100001</v>
      </c>
      <c r="B99">
        <f>INDEX(GT!$B:$B,2+(ROW()-2)*$P$2)</f>
        <v>2.3663302527500001</v>
      </c>
      <c r="C99">
        <f>INDEX(GT!C:C,2+(ROW()-2)*$P$2)</f>
        <v>0.783579285791</v>
      </c>
      <c r="D99">
        <f>INDEX(GT!D:D,2+(ROW()-2)*$P$2)</f>
        <v>0.70523528910800004</v>
      </c>
      <c r="E99">
        <f>INDEX(GT!E:E,2+(ROW()-2)*$P$2)</f>
        <v>1.3047577855100001E-2</v>
      </c>
      <c r="F99">
        <f>INDEX(GT!F:F,2+(ROW()-2)*$P$2)</f>
        <v>4.1385329572000001E-2</v>
      </c>
      <c r="G99">
        <f>INDEX(GT!G:G,2+(ROW()-2)*$P$2)</f>
        <v>0.70764412115499997</v>
      </c>
    </row>
    <row r="100" spans="1:7" x14ac:dyDescent="0.25">
      <c r="A100">
        <f>INDEX(GT!$A:$A,2+(ROW()-2)*$P$2)</f>
        <v>0.53414262312500005</v>
      </c>
      <c r="B100">
        <f>INDEX(GT!$B:$B,2+(ROW()-2)*$P$2)</f>
        <v>2.38986944492</v>
      </c>
      <c r="C100">
        <f>INDEX(GT!C:C,2+(ROW()-2)*$P$2)</f>
        <v>0.76888773663499999</v>
      </c>
      <c r="D100">
        <f>INDEX(GT!D:D,2+(ROW()-2)*$P$2)</f>
        <v>0.70763503546999995</v>
      </c>
      <c r="E100">
        <f>INDEX(GT!E:E,2+(ROW()-2)*$P$2)</f>
        <v>3.6209022249200001E-2</v>
      </c>
      <c r="F100">
        <f>INDEX(GT!F:F,2+(ROW()-2)*$P$2)</f>
        <v>4.2630944088999999E-2</v>
      </c>
      <c r="G100">
        <f>INDEX(GT!G:G,2+(ROW()-2)*$P$2)</f>
        <v>0.704360820808</v>
      </c>
    </row>
    <row r="101" spans="1:7" x14ac:dyDescent="0.25">
      <c r="A101">
        <f>INDEX(GT!$A:$A,2+(ROW()-2)*$P$2)</f>
        <v>0.76812965879600004</v>
      </c>
      <c r="B101">
        <f>INDEX(GT!$B:$B,2+(ROW()-2)*$P$2)</f>
        <v>2.3972410744200001</v>
      </c>
      <c r="C101">
        <f>INDEX(GT!C:C,2+(ROW()-2)*$P$2)</f>
        <v>0.75132557934300004</v>
      </c>
      <c r="D101">
        <f>INDEX(GT!D:D,2+(ROW()-2)*$P$2)</f>
        <v>0.72771592555700004</v>
      </c>
      <c r="E101">
        <f>INDEX(GT!E:E,2+(ROW()-2)*$P$2)</f>
        <v>-2.0291478138700001E-2</v>
      </c>
      <c r="F101">
        <f>INDEX(GT!F:F,2+(ROW()-2)*$P$2)</f>
        <v>2.7440304435699999E-3</v>
      </c>
      <c r="G101">
        <f>INDEX(GT!G:G,2+(ROW()-2)*$P$2)</f>
        <v>0.68557294134400004</v>
      </c>
    </row>
    <row r="102" spans="1:7" x14ac:dyDescent="0.25">
      <c r="A102">
        <f>INDEX(GT!$A:$A,2+(ROW()-2)*$P$2)</f>
        <v>0.86980475628599996</v>
      </c>
      <c r="B102">
        <f>INDEX(GT!$B:$B,2+(ROW()-2)*$P$2)</f>
        <v>2.3946209612299998</v>
      </c>
      <c r="C102">
        <f>INDEX(GT!C:C,2+(ROW()-2)*$P$2)</f>
        <v>0.74223936700000004</v>
      </c>
      <c r="D102">
        <f>INDEX(GT!D:D,2+(ROW()-2)*$P$2)</f>
        <v>0.695634752563</v>
      </c>
      <c r="E102">
        <f>INDEX(GT!E:E,2+(ROW()-2)*$P$2)</f>
        <v>-9.1280543323699996E-3</v>
      </c>
      <c r="F102">
        <f>INDEX(GT!F:F,2+(ROW()-2)*$P$2)</f>
        <v>1.15336902145E-2</v>
      </c>
      <c r="G102">
        <f>INDEX(GT!G:G,2+(ROW()-2)*$P$2)</f>
        <v>0.71824504428500002</v>
      </c>
    </row>
    <row r="103" spans="1:7" x14ac:dyDescent="0.25">
      <c r="A103">
        <f>INDEX(GT!$A:$A,2+(ROW()-2)*$P$2)</f>
        <v>0.91184410747800004</v>
      </c>
      <c r="B103">
        <f>INDEX(GT!$B:$B,2+(ROW()-2)*$P$2)</f>
        <v>2.3993534788600002</v>
      </c>
      <c r="C103">
        <f>INDEX(GT!C:C,2+(ROW()-2)*$P$2)</f>
        <v>0.73068624883</v>
      </c>
      <c r="D103">
        <f>INDEX(GT!D:D,2+(ROW()-2)*$P$2)</f>
        <v>0.69519020142400001</v>
      </c>
      <c r="E103">
        <f>INDEX(GT!E:E,2+(ROW()-2)*$P$2)</f>
        <v>1.9736511329499998E-2</v>
      </c>
      <c r="F103">
        <f>INDEX(GT!F:F,2+(ROW()-2)*$P$2)</f>
        <v>3.5260796447499999E-2</v>
      </c>
      <c r="G103">
        <f>INDEX(GT!G:G,2+(ROW()-2)*$P$2)</f>
        <v>0.71768915987299997</v>
      </c>
    </row>
    <row r="104" spans="1:7" x14ac:dyDescent="0.25">
      <c r="A104">
        <f>INDEX(GT!$A:$A,2+(ROW()-2)*$P$2)</f>
        <v>1.0054581069699999</v>
      </c>
      <c r="B104">
        <f>INDEX(GT!$B:$B,2+(ROW()-2)*$P$2)</f>
        <v>2.3990260656000002</v>
      </c>
      <c r="C104">
        <f>INDEX(GT!C:C,2+(ROW()-2)*$P$2)</f>
        <v>0.72269257323500002</v>
      </c>
      <c r="D104">
        <f>INDEX(GT!D:D,2+(ROW()-2)*$P$2)</f>
        <v>0.67457071631300003</v>
      </c>
      <c r="E104">
        <f>INDEX(GT!E:E,2+(ROW()-2)*$P$2)</f>
        <v>4.45550763901E-2</v>
      </c>
      <c r="F104">
        <f>INDEX(GT!F:F,2+(ROW()-2)*$P$2)</f>
        <v>4.5602713420499999E-2</v>
      </c>
      <c r="G104">
        <f>INDEX(GT!G:G,2+(ROW()-2)*$P$2)</f>
        <v>0.73545196062700002</v>
      </c>
    </row>
    <row r="105" spans="1:7" x14ac:dyDescent="0.25">
      <c r="A105">
        <f>INDEX(GT!$A:$A,2+(ROW()-2)*$P$2)</f>
        <v>1.12154506109</v>
      </c>
      <c r="B105">
        <f>INDEX(GT!$B:$B,2+(ROW()-2)*$P$2)</f>
        <v>2.3896669618900002</v>
      </c>
      <c r="C105">
        <f>INDEX(GT!C:C,2+(ROW()-2)*$P$2)</f>
        <v>0.70990885068800003</v>
      </c>
      <c r="D105">
        <f>INDEX(GT!D:D,2+(ROW()-2)*$P$2)</f>
        <v>0.69087205720800005</v>
      </c>
      <c r="E105">
        <f>INDEX(GT!E:E,2+(ROW()-2)*$P$2)</f>
        <v>-1.6879285267799998E-2</v>
      </c>
      <c r="F105">
        <f>INDEX(GT!F:F,2+(ROW()-2)*$P$2)</f>
        <v>-8.7345547534599995E-3</v>
      </c>
      <c r="G105">
        <f>INDEX(GT!G:G,2+(ROW()-2)*$P$2)</f>
        <v>0.72272719462599999</v>
      </c>
    </row>
    <row r="106" spans="1:7" x14ac:dyDescent="0.25">
      <c r="A106">
        <f>INDEX(GT!$A:$A,2+(ROW()-2)*$P$2)</f>
        <v>1.1376315646199999</v>
      </c>
      <c r="B106">
        <f>INDEX(GT!$B:$B,2+(ROW()-2)*$P$2)</f>
        <v>2.3900539248800001</v>
      </c>
      <c r="C106">
        <f>INDEX(GT!C:C,2+(ROW()-2)*$P$2)</f>
        <v>0.70268057267399997</v>
      </c>
      <c r="D106">
        <f>INDEX(GT!D:D,2+(ROW()-2)*$P$2)</f>
        <v>0.68983818496799998</v>
      </c>
      <c r="E106">
        <f>INDEX(GT!E:E,2+(ROW()-2)*$P$2)</f>
        <v>5.2970305724800004E-3</v>
      </c>
      <c r="F106">
        <f>INDEX(GT!F:F,2+(ROW()-2)*$P$2)</f>
        <v>1.1420639174800001E-2</v>
      </c>
      <c r="G106">
        <f>INDEX(GT!G:G,2+(ROW()-2)*$P$2)</f>
        <v>0.723854121372</v>
      </c>
    </row>
    <row r="107" spans="1:7" x14ac:dyDescent="0.25">
      <c r="A107">
        <f>INDEX(GT!$A:$A,2+(ROW()-2)*$P$2)</f>
        <v>1.1225803625199999</v>
      </c>
      <c r="B107">
        <f>INDEX(GT!$B:$B,2+(ROW()-2)*$P$2)</f>
        <v>2.3869632870299999</v>
      </c>
      <c r="C107">
        <f>INDEX(GT!C:C,2+(ROW()-2)*$P$2)</f>
        <v>0.69786241124399995</v>
      </c>
      <c r="D107">
        <f>INDEX(GT!D:D,2+(ROW()-2)*$P$2)</f>
        <v>0.69423249313699997</v>
      </c>
      <c r="E107">
        <f>INDEX(GT!E:E,2+(ROW()-2)*$P$2)</f>
        <v>-6.0512521803300003E-2</v>
      </c>
      <c r="F107">
        <f>INDEX(GT!F:F,2+(ROW()-2)*$P$2)</f>
        <v>-3.7266073147799998E-2</v>
      </c>
      <c r="G107">
        <f>INDEX(GT!G:G,2+(ROW()-2)*$P$2)</f>
        <v>0.71623370485500004</v>
      </c>
    </row>
    <row r="108" spans="1:7" x14ac:dyDescent="0.25">
      <c r="A108">
        <f>INDEX(GT!$A:$A,2+(ROW()-2)*$P$2)</f>
        <v>0.94201050866400005</v>
      </c>
      <c r="B108">
        <f>INDEX(GT!$B:$B,2+(ROW()-2)*$P$2)</f>
        <v>2.40053885796</v>
      </c>
      <c r="C108">
        <f>INDEX(GT!C:C,2+(ROW()-2)*$P$2)</f>
        <v>0.68880351202900003</v>
      </c>
      <c r="D108">
        <f>INDEX(GT!D:D,2+(ROW()-2)*$P$2)</f>
        <v>0.68858263860400004</v>
      </c>
      <c r="E108">
        <f>INDEX(GT!E:E,2+(ROW()-2)*$P$2)</f>
        <v>-8.4199900145399999E-3</v>
      </c>
      <c r="F108">
        <f>INDEX(GT!F:F,2+(ROW()-2)*$P$2)</f>
        <v>-6.7729599049499998E-3</v>
      </c>
      <c r="G108">
        <f>INDEX(GT!G:G,2+(ROW()-2)*$P$2)</f>
        <v>0.72507736180100002</v>
      </c>
    </row>
    <row r="109" spans="1:7" x14ac:dyDescent="0.25">
      <c r="A109">
        <f>INDEX(GT!$A:$A,2+(ROW()-2)*$P$2)</f>
        <v>0.77567475961300003</v>
      </c>
      <c r="B109">
        <f>INDEX(GT!$B:$B,2+(ROW()-2)*$P$2)</f>
        <v>2.3986125274800001</v>
      </c>
      <c r="C109">
        <f>INDEX(GT!C:C,2+(ROW()-2)*$P$2)</f>
        <v>0.68329059223199995</v>
      </c>
      <c r="D109">
        <f>INDEX(GT!D:D,2+(ROW()-2)*$P$2)</f>
        <v>0.71723956939400002</v>
      </c>
      <c r="E109">
        <f>INDEX(GT!E:E,2+(ROW()-2)*$P$2)</f>
        <v>-2.6379250189799999E-2</v>
      </c>
      <c r="F109">
        <f>INDEX(GT!F:F,2+(ROW()-2)*$P$2)</f>
        <v>-2.0477790688399999E-2</v>
      </c>
      <c r="G109">
        <f>INDEX(GT!G:G,2+(ROW()-2)*$P$2)</f>
        <v>0.69602600191599995</v>
      </c>
    </row>
    <row r="110" spans="1:7" x14ac:dyDescent="0.25">
      <c r="A110">
        <f>INDEX(GT!$A:$A,2+(ROW()-2)*$P$2)</f>
        <v>0.62197142825200002</v>
      </c>
      <c r="B110">
        <f>INDEX(GT!$B:$B,2+(ROW()-2)*$P$2)</f>
        <v>2.3943114260699998</v>
      </c>
      <c r="C110">
        <f>INDEX(GT!C:C,2+(ROW()-2)*$P$2)</f>
        <v>0.67851061644599997</v>
      </c>
      <c r="D110">
        <f>INDEX(GT!D:D,2+(ROW()-2)*$P$2)</f>
        <v>0.72966427684599999</v>
      </c>
      <c r="E110">
        <f>INDEX(GT!E:E,2+(ROW()-2)*$P$2)</f>
        <v>-2.9962140123000001E-2</v>
      </c>
      <c r="F110">
        <f>INDEX(GT!F:F,2+(ROW()-2)*$P$2)</f>
        <v>-2.8740502278199999E-2</v>
      </c>
      <c r="G110">
        <f>INDEX(GT!G:G,2+(ROW()-2)*$P$2)</f>
        <v>0.68254398889900003</v>
      </c>
    </row>
    <row r="111" spans="1:7" x14ac:dyDescent="0.25">
      <c r="A111">
        <f>INDEX(GT!$A:$A,2+(ROW()-2)*$P$2)</f>
        <v>0.461802562729</v>
      </c>
      <c r="B111">
        <f>INDEX(GT!$B:$B,2+(ROW()-2)*$P$2)</f>
        <v>2.3912609315900002</v>
      </c>
      <c r="C111">
        <f>INDEX(GT!C:C,2+(ROW()-2)*$P$2)</f>
        <v>0.67653907730200002</v>
      </c>
      <c r="D111">
        <f>INDEX(GT!D:D,2+(ROW()-2)*$P$2)</f>
        <v>0.71776210566800003</v>
      </c>
      <c r="E111">
        <f>INDEX(GT!E:E,2+(ROW()-2)*$P$2)</f>
        <v>1.8019820940799999E-2</v>
      </c>
      <c r="F111">
        <f>INDEX(GT!F:F,2+(ROW()-2)*$P$2)</f>
        <v>2.6189141604600001E-2</v>
      </c>
      <c r="G111">
        <f>INDEX(GT!G:G,2+(ROW()-2)*$P$2)</f>
        <v>0.69556234413700002</v>
      </c>
    </row>
    <row r="112" spans="1:7" x14ac:dyDescent="0.25">
      <c r="A112">
        <f>INDEX(GT!$A:$A,2+(ROW()-2)*$P$2)</f>
        <v>0.39780529736999998</v>
      </c>
      <c r="B112">
        <f>INDEX(GT!$B:$B,2+(ROW()-2)*$P$2)</f>
        <v>2.4002173236100002</v>
      </c>
      <c r="C112">
        <f>INDEX(GT!C:C,2+(ROW()-2)*$P$2)</f>
        <v>0.68177371796599995</v>
      </c>
      <c r="D112">
        <f>INDEX(GT!D:D,2+(ROW()-2)*$P$2)</f>
        <v>0.71084069589900001</v>
      </c>
      <c r="E112">
        <f>INDEX(GT!E:E,2+(ROW()-2)*$P$2)</f>
        <v>8.2635671232699996E-3</v>
      </c>
      <c r="F112">
        <f>INDEX(GT!F:F,2+(ROW()-2)*$P$2)</f>
        <v>1.19399783575E-2</v>
      </c>
      <c r="G112">
        <f>INDEX(GT!G:G,2+(ROW()-2)*$P$2)</f>
        <v>0.70320313951900004</v>
      </c>
    </row>
    <row r="113" spans="1:7" x14ac:dyDescent="0.25">
      <c r="A113">
        <f>INDEX(GT!$A:$A,2+(ROW()-2)*$P$2)</f>
        <v>0.38030562437499998</v>
      </c>
      <c r="B113">
        <f>INDEX(GT!$B:$B,2+(ROW()-2)*$P$2)</f>
        <v>2.4273085019399998</v>
      </c>
      <c r="C113">
        <f>INDEX(GT!C:C,2+(ROW()-2)*$P$2)</f>
        <v>0.69366424660600001</v>
      </c>
      <c r="D113">
        <f>INDEX(GT!D:D,2+(ROW()-2)*$P$2)</f>
        <v>0.70713257484699998</v>
      </c>
      <c r="E113">
        <f>INDEX(GT!E:E,2+(ROW()-2)*$P$2)</f>
        <v>-4.4781389728999997E-2</v>
      </c>
      <c r="F113">
        <f>INDEX(GT!F:F,2+(ROW()-2)*$P$2)</f>
        <v>4.2722360536299998E-2</v>
      </c>
      <c r="G113">
        <f>INDEX(GT!G:G,2+(ROW()-2)*$P$2)</f>
        <v>0.70436705532999999</v>
      </c>
    </row>
    <row r="114" spans="1:7" x14ac:dyDescent="0.25">
      <c r="A114">
        <f>INDEX(GT!$A:$A,2+(ROW()-2)*$P$2)</f>
        <v>0.36968999377599998</v>
      </c>
      <c r="B114">
        <f>INDEX(GT!$B:$B,2+(ROW()-2)*$P$2)</f>
        <v>2.5770299583299998</v>
      </c>
      <c r="C114">
        <f>INDEX(GT!C:C,2+(ROW()-2)*$P$2)</f>
        <v>0.70241255055499996</v>
      </c>
      <c r="D114">
        <f>INDEX(GT!D:D,2+(ROW()-2)*$P$2)</f>
        <v>0.70717230689300004</v>
      </c>
      <c r="E114">
        <f>INDEX(GT!E:E,2+(ROW()-2)*$P$2)</f>
        <v>-3.1080269801699999E-2</v>
      </c>
      <c r="F114">
        <f>INDEX(GT!F:F,2+(ROW()-2)*$P$2)</f>
        <v>2.6442404224800001E-2</v>
      </c>
      <c r="G114">
        <f>INDEX(GT!G:G,2+(ROW()-2)*$P$2)</f>
        <v>0.70586269518400002</v>
      </c>
    </row>
    <row r="115" spans="1:7" x14ac:dyDescent="0.25">
      <c r="A115">
        <f>INDEX(GT!$A:$A,2+(ROW()-2)*$P$2)</f>
        <v>0.353784615596</v>
      </c>
      <c r="B115">
        <f>INDEX(GT!$B:$B,2+(ROW()-2)*$P$2)</f>
        <v>2.7809874669500001</v>
      </c>
      <c r="C115">
        <f>INDEX(GT!C:C,2+(ROW()-2)*$P$2)</f>
        <v>0.70718878865900003</v>
      </c>
      <c r="D115">
        <f>INDEX(GT!D:D,2+(ROW()-2)*$P$2)</f>
        <v>0.70631004241399997</v>
      </c>
      <c r="E115">
        <f>INDEX(GT!E:E,2+(ROW()-2)*$P$2)</f>
        <v>-4.36065594677E-2</v>
      </c>
      <c r="F115">
        <f>INDEX(GT!F:F,2+(ROW()-2)*$P$2)</f>
        <v>5.1379579803799997E-3</v>
      </c>
      <c r="G115">
        <f>INDEX(GT!G:G,2+(ROW()-2)*$P$2)</f>
        <v>0.70653959078299999</v>
      </c>
    </row>
    <row r="116" spans="1:7" x14ac:dyDescent="0.25">
      <c r="A116">
        <f>INDEX(GT!$A:$A,2+(ROW()-2)*$P$2)</f>
        <v>0.30302740637800002</v>
      </c>
      <c r="B116">
        <f>INDEX(GT!$B:$B,2+(ROW()-2)*$P$2)</f>
        <v>2.9818754113099999</v>
      </c>
      <c r="C116">
        <f>INDEX(GT!C:C,2+(ROW()-2)*$P$2)</f>
        <v>0.71035438248600002</v>
      </c>
      <c r="D116">
        <f>INDEX(GT!D:D,2+(ROW()-2)*$P$2)</f>
        <v>0.70736808155999997</v>
      </c>
      <c r="E116">
        <f>INDEX(GT!E:E,2+(ROW()-2)*$P$2)</f>
        <v>-6.3460481597200002E-3</v>
      </c>
      <c r="F116">
        <f>INDEX(GT!F:F,2+(ROW()-2)*$P$2)</f>
        <v>4.0541424620099999E-3</v>
      </c>
      <c r="G116">
        <f>INDEX(GT!G:G,2+(ROW()-2)*$P$2)</f>
        <v>0.70680526935800003</v>
      </c>
    </row>
    <row r="117" spans="1:7" x14ac:dyDescent="0.25">
      <c r="A117">
        <f>INDEX(GT!$A:$A,2+(ROW()-2)*$P$2)</f>
        <v>0.21565775141900001</v>
      </c>
      <c r="B117">
        <f>INDEX(GT!$B:$B,2+(ROW()-2)*$P$2)</f>
        <v>3.0945475558600002</v>
      </c>
      <c r="C117">
        <f>INDEX(GT!C:C,2+(ROW()-2)*$P$2)</f>
        <v>0.71728787925299997</v>
      </c>
      <c r="D117">
        <f>INDEX(GT!D:D,2+(ROW()-2)*$P$2)</f>
        <v>0.70708702398099998</v>
      </c>
      <c r="E117">
        <f>INDEX(GT!E:E,2+(ROW()-2)*$P$2)</f>
        <v>-3.5241251035600003E-2</v>
      </c>
      <c r="F117">
        <f>INDEX(GT!F:F,2+(ROW()-2)*$P$2)</f>
        <v>-5.5478076427100002E-2</v>
      </c>
      <c r="G117">
        <f>INDEX(GT!G:G,2+(ROW()-2)*$P$2)</f>
        <v>0.70406546412899995</v>
      </c>
    </row>
    <row r="118" spans="1:7" x14ac:dyDescent="0.25">
      <c r="A118">
        <f>INDEX(GT!$A:$A,2+(ROW()-2)*$P$2)</f>
        <v>2.2984238565199998E-2</v>
      </c>
      <c r="B118">
        <f>INDEX(GT!$B:$B,2+(ROW()-2)*$P$2)</f>
        <v>3.1186545961599998</v>
      </c>
      <c r="C118">
        <f>INDEX(GT!C:C,2+(ROW()-2)*$P$2)</f>
        <v>0.72088762931600003</v>
      </c>
      <c r="D118">
        <f>INDEX(GT!D:D,2+(ROW()-2)*$P$2)</f>
        <v>0.70728725505199996</v>
      </c>
      <c r="E118">
        <f>INDEX(GT!E:E,2+(ROW()-2)*$P$2)</f>
        <v>-2.6334354037E-3</v>
      </c>
      <c r="F118">
        <f>INDEX(GT!F:F,2+(ROW()-2)*$P$2)</f>
        <v>-7.2526350202900005E-4</v>
      </c>
      <c r="G118">
        <f>INDEX(GT!G:G,2+(ROW()-2)*$P$2)</f>
        <v>0.70692098416399995</v>
      </c>
    </row>
    <row r="119" spans="1:7" x14ac:dyDescent="0.25">
      <c r="A119">
        <f>INDEX(GT!$A:$A,2+(ROW()-2)*$P$2)</f>
        <v>-9.3486952827300004E-2</v>
      </c>
      <c r="B119">
        <f>INDEX(GT!$B:$B,2+(ROW()-2)*$P$2)</f>
        <v>3.1343944723199999</v>
      </c>
      <c r="C119">
        <f>INDEX(GT!C:C,2+(ROW()-2)*$P$2)</f>
        <v>0.72718938268400002</v>
      </c>
      <c r="D119">
        <f>INDEX(GT!D:D,2+(ROW()-2)*$P$2)</f>
        <v>0.70624542530900003</v>
      </c>
      <c r="E119">
        <f>INDEX(GT!E:E,2+(ROW()-2)*$P$2)</f>
        <v>1.8115268258599999E-2</v>
      </c>
      <c r="F119">
        <f>INDEX(GT!F:F,2+(ROW()-2)*$P$2)</f>
        <v>2.1642275516800001E-2</v>
      </c>
      <c r="G119">
        <f>INDEX(GT!G:G,2+(ROW()-2)*$P$2)</f>
        <v>0.70740430320799996</v>
      </c>
    </row>
    <row r="120" spans="1:7" x14ac:dyDescent="0.25">
      <c r="A120">
        <f>INDEX(GT!$A:$A,2+(ROW()-2)*$P$2)</f>
        <v>-6.3089796796700001E-2</v>
      </c>
      <c r="B120">
        <f>INDEX(GT!$B:$B,2+(ROW()-2)*$P$2)</f>
        <v>3.1497510693900002</v>
      </c>
      <c r="C120">
        <f>INDEX(GT!C:C,2+(ROW()-2)*$P$2)</f>
        <v>0.73427477070799996</v>
      </c>
      <c r="D120">
        <f>INDEX(GT!D:D,2+(ROW()-2)*$P$2)</f>
        <v>0.70509086196000004</v>
      </c>
      <c r="E120">
        <f>INDEX(GT!E:E,2+(ROW()-2)*$P$2)</f>
        <v>3.8862720610599998E-2</v>
      </c>
      <c r="F120">
        <f>INDEX(GT!F:F,2+(ROW()-2)*$P$2)</f>
        <v>4.2172253583600001E-2</v>
      </c>
      <c r="G120">
        <f>INDEX(GT!G:G,2+(ROW()-2)*$P$2)</f>
        <v>0.706794217828</v>
      </c>
    </row>
    <row r="121" spans="1:7" x14ac:dyDescent="0.25">
      <c r="A121">
        <f>INDEX(GT!$A:$A,2+(ROW()-2)*$P$2)</f>
        <v>8.5299870602599998E-2</v>
      </c>
      <c r="B121">
        <f>INDEX(GT!$B:$B,2+(ROW()-2)*$P$2)</f>
        <v>3.1646978941800001</v>
      </c>
      <c r="C121">
        <f>INDEX(GT!C:C,2+(ROW()-2)*$P$2)</f>
        <v>0.73590205160400002</v>
      </c>
      <c r="D121">
        <f>INDEX(GT!D:D,2+(ROW()-2)*$P$2)</f>
        <v>0.70582713219299997</v>
      </c>
      <c r="E121">
        <f>INDEX(GT!E:E,2+(ROW()-2)*$P$2)</f>
        <v>1.9989386852899999E-2</v>
      </c>
      <c r="F121">
        <f>INDEX(GT!F:F,2+(ROW()-2)*$P$2)</f>
        <v>2.29355733513E-2</v>
      </c>
      <c r="G121">
        <f>INDEX(GT!G:G,2+(ROW()-2)*$P$2)</f>
        <v>0.70773048779100001</v>
      </c>
    </row>
    <row r="122" spans="1:7" x14ac:dyDescent="0.25">
      <c r="A122">
        <f>INDEX(GT!$A:$A,2+(ROW()-2)*$P$2)</f>
        <v>0.25441103013400002</v>
      </c>
      <c r="B122">
        <f>INDEX(GT!$B:$B,2+(ROW()-2)*$P$2)</f>
        <v>3.17892348062</v>
      </c>
      <c r="C122">
        <f>INDEX(GT!C:C,2+(ROW()-2)*$P$2)</f>
        <v>0.734599241776</v>
      </c>
      <c r="D122">
        <f>INDEX(GT!D:D,2+(ROW()-2)*$P$2)</f>
        <v>0.70573481991999998</v>
      </c>
      <c r="E122">
        <f>INDEX(GT!E:E,2+(ROW()-2)*$P$2)</f>
        <v>1.8946646779300001E-2</v>
      </c>
      <c r="F122">
        <f>INDEX(GT!F:F,2+(ROW()-2)*$P$2)</f>
        <v>2.1722677983599999E-2</v>
      </c>
      <c r="G122">
        <f>INDEX(GT!G:G,2+(ROW()-2)*$P$2)</f>
        <v>0.70788947851299999</v>
      </c>
    </row>
    <row r="123" spans="1:7" x14ac:dyDescent="0.25">
      <c r="A123">
        <f>INDEX(GT!$A:$A,2+(ROW()-2)*$P$2)</f>
        <v>0.42579523740199998</v>
      </c>
      <c r="B123">
        <f>INDEX(GT!$B:$B,2+(ROW()-2)*$P$2)</f>
        <v>3.1898296992200001</v>
      </c>
      <c r="C123">
        <f>INDEX(GT!C:C,2+(ROW()-2)*$P$2)</f>
        <v>0.73098354941599997</v>
      </c>
      <c r="D123">
        <f>INDEX(GT!D:D,2+(ROW()-2)*$P$2)</f>
        <v>0.705638921739</v>
      </c>
      <c r="E123">
        <f>INDEX(GT!E:E,2+(ROW()-2)*$P$2)</f>
        <v>1.9227413054200001E-2</v>
      </c>
      <c r="F123">
        <f>INDEX(GT!F:F,2+(ROW()-2)*$P$2)</f>
        <v>2.2136386852499999E-2</v>
      </c>
      <c r="G123">
        <f>INDEX(GT!G:G,2+(ROW()-2)*$P$2)</f>
        <v>0.70796468774300003</v>
      </c>
    </row>
    <row r="124" spans="1:7" x14ac:dyDescent="0.25">
      <c r="A124">
        <f>INDEX(GT!$A:$A,2+(ROW()-2)*$P$2)</f>
        <v>0.60013268031</v>
      </c>
      <c r="B124">
        <f>INDEX(GT!$B:$B,2+(ROW()-2)*$P$2)</f>
        <v>3.1994865842400002</v>
      </c>
      <c r="C124">
        <f>INDEX(GT!C:C,2+(ROW()-2)*$P$2)</f>
        <v>0.725229745845</v>
      </c>
      <c r="D124">
        <f>INDEX(GT!D:D,2+(ROW()-2)*$P$2)</f>
        <v>0.70568003933500001</v>
      </c>
      <c r="E124">
        <f>INDEX(GT!E:E,2+(ROW()-2)*$P$2)</f>
        <v>1.9113452484799998E-2</v>
      </c>
      <c r="F124">
        <f>INDEX(GT!F:F,2+(ROW()-2)*$P$2)</f>
        <v>2.2557527098000001E-2</v>
      </c>
      <c r="G124">
        <f>INDEX(GT!G:G,2+(ROW()-2)*$P$2)</f>
        <v>0.70791349470800002</v>
      </c>
    </row>
    <row r="125" spans="1:7" x14ac:dyDescent="0.25">
      <c r="A125">
        <f>INDEX(GT!$A:$A,2+(ROW()-2)*$P$2)</f>
        <v>0.778833547736</v>
      </c>
      <c r="B125">
        <f>INDEX(GT!$B:$B,2+(ROW()-2)*$P$2)</f>
        <v>3.2119872296500001</v>
      </c>
      <c r="C125">
        <f>INDEX(GT!C:C,2+(ROW()-2)*$P$2)</f>
        <v>0.71901899919900003</v>
      </c>
      <c r="D125">
        <f>INDEX(GT!D:D,2+(ROW()-2)*$P$2)</f>
        <v>0.70564980095600005</v>
      </c>
      <c r="E125">
        <f>INDEX(GT!E:E,2+(ROW()-2)*$P$2)</f>
        <v>1.9675453854100002E-2</v>
      </c>
      <c r="F125">
        <f>INDEX(GT!F:F,2+(ROW()-2)*$P$2)</f>
        <v>2.2660155666499999E-2</v>
      </c>
      <c r="G125">
        <f>INDEX(GT!G:G,2+(ROW()-2)*$P$2)</f>
        <v>0.70792496231699997</v>
      </c>
    </row>
    <row r="126" spans="1:7" x14ac:dyDescent="0.25">
      <c r="A126">
        <f>INDEX(GT!$A:$A,2+(ROW()-2)*$P$2)</f>
        <v>0.95856294758100002</v>
      </c>
      <c r="B126">
        <f>INDEX(GT!$B:$B,2+(ROW()-2)*$P$2)</f>
        <v>3.2249472187800001</v>
      </c>
      <c r="C126">
        <f>INDEX(GT!C:C,2+(ROW()-2)*$P$2)</f>
        <v>0.71310226757299999</v>
      </c>
      <c r="D126">
        <f>INDEX(GT!D:D,2+(ROW()-2)*$P$2)</f>
        <v>0.70563483707200003</v>
      </c>
      <c r="E126">
        <f>INDEX(GT!E:E,2+(ROW()-2)*$P$2)</f>
        <v>1.9519102394699998E-2</v>
      </c>
      <c r="F126">
        <f>INDEX(GT!F:F,2+(ROW()-2)*$P$2)</f>
        <v>2.3369290988299998E-2</v>
      </c>
      <c r="G126">
        <f>INDEX(GT!G:G,2+(ROW()-2)*$P$2)</f>
        <v>0.70792115209999995</v>
      </c>
    </row>
    <row r="127" spans="1:7" x14ac:dyDescent="0.25">
      <c r="A127">
        <f>INDEX(GT!$A:$A,2+(ROW()-2)*$P$2)</f>
        <v>1.1364514305</v>
      </c>
      <c r="B127">
        <f>INDEX(GT!$B:$B,2+(ROW()-2)*$P$2)</f>
        <v>3.2294811248699999</v>
      </c>
      <c r="C127">
        <f>INDEX(GT!C:C,2+(ROW()-2)*$P$2)</f>
        <v>0.70895407517499998</v>
      </c>
      <c r="D127">
        <f>INDEX(GT!D:D,2+(ROW()-2)*$P$2)</f>
        <v>0.69658607795299998</v>
      </c>
      <c r="E127">
        <f>INDEX(GT!E:E,2+(ROW()-2)*$P$2)</f>
        <v>2.26834425383E-2</v>
      </c>
      <c r="F127">
        <f>INDEX(GT!F:F,2+(ROW()-2)*$P$2)</f>
        <v>2.7627477206900002E-2</v>
      </c>
      <c r="G127">
        <f>INDEX(GT!G:G,2+(ROW()-2)*$P$2)</f>
        <v>0.71658217947400005</v>
      </c>
    </row>
    <row r="128" spans="1:7" x14ac:dyDescent="0.25">
      <c r="A128">
        <f>INDEX(GT!$A:$A,2+(ROW()-2)*$P$2)</f>
        <v>1.3251077065400001</v>
      </c>
      <c r="B128">
        <f>INDEX(GT!$B:$B,2+(ROW()-2)*$P$2)</f>
        <v>3.2364725390800002</v>
      </c>
      <c r="C128">
        <f>INDEX(GT!C:C,2+(ROW()-2)*$P$2)</f>
        <v>0.70579667183799999</v>
      </c>
      <c r="D128">
        <f>INDEX(GT!D:D,2+(ROW()-2)*$P$2)</f>
        <v>0.70387797747799996</v>
      </c>
      <c r="E128">
        <f>INDEX(GT!E:E,2+(ROW()-2)*$P$2)</f>
        <v>1.7366271763900001E-2</v>
      </c>
      <c r="F128">
        <f>INDEX(GT!F:F,2+(ROW()-2)*$P$2)</f>
        <v>2.35473853833E-2</v>
      </c>
      <c r="G128">
        <f>INDEX(GT!G:G,2+(ROW()-2)*$P$2)</f>
        <v>0.70971806097000001</v>
      </c>
    </row>
    <row r="129" spans="1:7" x14ac:dyDescent="0.25">
      <c r="A129">
        <f>INDEX(GT!$A:$A,2+(ROW()-2)*$P$2)</f>
        <v>1.5117670887700001</v>
      </c>
      <c r="B129">
        <f>INDEX(GT!$B:$B,2+(ROW()-2)*$P$2)</f>
        <v>3.2521433490199998</v>
      </c>
      <c r="C129">
        <f>INDEX(GT!C:C,2+(ROW()-2)*$P$2)</f>
        <v>0.70441143520500005</v>
      </c>
      <c r="D129">
        <f>INDEX(GT!D:D,2+(ROW()-2)*$P$2)</f>
        <v>0.70671936136000002</v>
      </c>
      <c r="E129">
        <f>INDEX(GT!E:E,2+(ROW()-2)*$P$2)</f>
        <v>2.0266885222599999E-2</v>
      </c>
      <c r="F129">
        <f>INDEX(GT!F:F,2+(ROW()-2)*$P$2)</f>
        <v>2.4041302663700002E-2</v>
      </c>
      <c r="G129">
        <f>INDEX(GT!G:G,2+(ROW()-2)*$P$2)</f>
        <v>0.70679488779199995</v>
      </c>
    </row>
    <row r="130" spans="1:7" x14ac:dyDescent="0.25">
      <c r="A130">
        <f>INDEX(GT!$A:$A,2+(ROW()-2)*$P$2)</f>
        <v>1.70248578582</v>
      </c>
      <c r="B130">
        <f>INDEX(GT!$B:$B,2+(ROW()-2)*$P$2)</f>
        <v>3.2682361113999998</v>
      </c>
      <c r="C130">
        <f>INDEX(GT!C:C,2+(ROW()-2)*$P$2)</f>
        <v>0.704031823196</v>
      </c>
      <c r="D130">
        <f>INDEX(GT!D:D,2+(ROW()-2)*$P$2)</f>
        <v>0.70723823171199995</v>
      </c>
      <c r="E130">
        <f>INDEX(GT!E:E,2+(ROW()-2)*$P$2)</f>
        <v>2.0553523035799999E-2</v>
      </c>
      <c r="F130">
        <f>INDEX(GT!F:F,2+(ROW()-2)*$P$2)</f>
        <v>2.4585744896E-2</v>
      </c>
      <c r="G130">
        <f>INDEX(GT!G:G,2+(ROW()-2)*$P$2)</f>
        <v>0.70624866544499998</v>
      </c>
    </row>
    <row r="131" spans="1:7" x14ac:dyDescent="0.25">
      <c r="A131">
        <f>INDEX(GT!$A:$A,2+(ROW()-2)*$P$2)</f>
        <v>1.89428015609</v>
      </c>
      <c r="B131">
        <f>INDEX(GT!$B:$B,2+(ROW()-2)*$P$2)</f>
        <v>3.2845325439300002</v>
      </c>
      <c r="C131">
        <f>INDEX(GT!C:C,2+(ROW()-2)*$P$2)</f>
        <v>0.70523331266</v>
      </c>
      <c r="D131">
        <f>INDEX(GT!D:D,2+(ROW()-2)*$P$2)</f>
        <v>0.70714049795</v>
      </c>
      <c r="E131">
        <f>INDEX(GT!E:E,2+(ROW()-2)*$P$2)</f>
        <v>2.0817666220099999E-2</v>
      </c>
      <c r="F131">
        <f>INDEX(GT!F:F,2+(ROW()-2)*$P$2)</f>
        <v>2.4812880460299998E-2</v>
      </c>
      <c r="G131">
        <f>INDEX(GT!G:G,2+(ROW()-2)*$P$2)</f>
        <v>0.70633084450200001</v>
      </c>
    </row>
    <row r="132" spans="1:7" x14ac:dyDescent="0.25">
      <c r="A132">
        <f>INDEX(GT!$A:$A,2+(ROW()-2)*$P$2)</f>
        <v>2.09057698812</v>
      </c>
      <c r="B132">
        <f>INDEX(GT!$B:$B,2+(ROW()-2)*$P$2)</f>
        <v>3.30127202725</v>
      </c>
      <c r="C132">
        <f>INDEX(GT!C:C,2+(ROW()-2)*$P$2)</f>
        <v>0.70701833853399998</v>
      </c>
      <c r="D132">
        <f>INDEX(GT!D:D,2+(ROW()-2)*$P$2)</f>
        <v>0.70698064568399999</v>
      </c>
      <c r="E132">
        <f>INDEX(GT!E:E,2+(ROW()-2)*$P$2)</f>
        <v>2.0939975641599998E-2</v>
      </c>
      <c r="F132">
        <f>INDEX(GT!F:F,2+(ROW()-2)*$P$2)</f>
        <v>2.5222562633899999E-2</v>
      </c>
      <c r="G132">
        <f>INDEX(GT!G:G,2+(ROW()-2)*$P$2)</f>
        <v>0.70647272161300001</v>
      </c>
    </row>
    <row r="133" spans="1:7" x14ac:dyDescent="0.25">
      <c r="A133">
        <f>INDEX(GT!$A:$A,2+(ROW()-2)*$P$2)</f>
        <v>2.2867680339100001</v>
      </c>
      <c r="B133">
        <f>INDEX(GT!$B:$B,2+(ROW()-2)*$P$2)</f>
        <v>3.31829082478</v>
      </c>
      <c r="C133">
        <f>INDEX(GT!C:C,2+(ROW()-2)*$P$2)</f>
        <v>0.70885105629</v>
      </c>
      <c r="D133">
        <f>INDEX(GT!D:D,2+(ROW()-2)*$P$2)</f>
        <v>0.70712928879199999</v>
      </c>
      <c r="E133">
        <f>INDEX(GT!E:E,2+(ROW()-2)*$P$2)</f>
        <v>7.7700339333399999E-3</v>
      </c>
      <c r="F133">
        <f>INDEX(GT!F:F,2+(ROW()-2)*$P$2)</f>
        <v>1.1493860298300001E-2</v>
      </c>
      <c r="G133">
        <f>INDEX(GT!G:G,2+(ROW()-2)*$P$2)</f>
        <v>0.70694814992400001</v>
      </c>
    </row>
    <row r="134" spans="1:7" x14ac:dyDescent="0.25">
      <c r="A134">
        <f>INDEX(GT!$A:$A,2+(ROW()-2)*$P$2)</f>
        <v>2.3885761085000001</v>
      </c>
      <c r="B134">
        <f>INDEX(GT!$B:$B,2+(ROW()-2)*$P$2)</f>
        <v>3.29581017819</v>
      </c>
      <c r="C134">
        <f>INDEX(GT!C:C,2+(ROW()-2)*$P$2)</f>
        <v>0.70898016157999999</v>
      </c>
      <c r="D134">
        <f>INDEX(GT!D:D,2+(ROW()-2)*$P$2)</f>
        <v>0.73833726630100005</v>
      </c>
      <c r="E134">
        <f>INDEX(GT!E:E,2+(ROW()-2)*$P$2)</f>
        <v>-1.8234432661799999E-2</v>
      </c>
      <c r="F134">
        <f>INDEX(GT!F:F,2+(ROW()-2)*$P$2)</f>
        <v>1.0375784966300001E-2</v>
      </c>
      <c r="G134">
        <f>INDEX(GT!G:G,2+(ROW()-2)*$P$2)</f>
        <v>0.67410528090400001</v>
      </c>
    </row>
    <row r="135" spans="1:7" x14ac:dyDescent="0.25">
      <c r="A135">
        <f>INDEX(GT!$A:$A,2+(ROW()-2)*$P$2)</f>
        <v>2.3062574569500001</v>
      </c>
      <c r="B135">
        <f>INDEX(GT!$B:$B,2+(ROW()-2)*$P$2)</f>
        <v>3.2132193132400002</v>
      </c>
      <c r="C135">
        <f>INDEX(GT!C:C,2+(ROW()-2)*$P$2)</f>
        <v>0.72459753281600003</v>
      </c>
      <c r="D135">
        <f>INDEX(GT!D:D,2+(ROW()-2)*$P$2)</f>
        <v>0.72398171494399999</v>
      </c>
      <c r="E135">
        <f>INDEX(GT!E:E,2+(ROW()-2)*$P$2)</f>
        <v>-5.0459603642999999E-2</v>
      </c>
      <c r="F135">
        <f>INDEX(GT!F:F,2+(ROW()-2)*$P$2)</f>
        <v>-3.0365211824599999E-2</v>
      </c>
      <c r="G135">
        <f>INDEX(GT!G:G,2+(ROW()-2)*$P$2)</f>
        <v>0.68730070474100002</v>
      </c>
    </row>
    <row r="136" spans="1:7" x14ac:dyDescent="0.25">
      <c r="A136">
        <f>INDEX(GT!$A:$A,2+(ROW()-2)*$P$2)</f>
        <v>2.1614239077500002</v>
      </c>
      <c r="B136">
        <f>INDEX(GT!$B:$B,2+(ROW()-2)*$P$2)</f>
        <v>3.2305205735999998</v>
      </c>
      <c r="C136">
        <f>INDEX(GT!C:C,2+(ROW()-2)*$P$2)</f>
        <v>0.71909902287000005</v>
      </c>
      <c r="D136">
        <f>INDEX(GT!D:D,2+(ROW()-2)*$P$2)</f>
        <v>0.70470148459100002</v>
      </c>
      <c r="E136">
        <f>INDEX(GT!E:E,2+(ROW()-2)*$P$2)</f>
        <v>-2.8260159993600001E-2</v>
      </c>
      <c r="F136">
        <f>INDEX(GT!F:F,2+(ROW()-2)*$P$2)</f>
        <v>-2.4435084870500001E-2</v>
      </c>
      <c r="G136">
        <f>INDEX(GT!G:G,2+(ROW()-2)*$P$2)</f>
        <v>0.70851965929000005</v>
      </c>
    </row>
    <row r="137" spans="1:7" x14ac:dyDescent="0.25">
      <c r="A137">
        <f>INDEX(GT!$A:$A,2+(ROW()-2)*$P$2)</f>
        <v>1.9737144986099999</v>
      </c>
      <c r="B137">
        <f>INDEX(GT!$B:$B,2+(ROW()-2)*$P$2)</f>
        <v>3.2474024949400002</v>
      </c>
      <c r="C137">
        <f>INDEX(GT!C:C,2+(ROW()-2)*$P$2)</f>
        <v>0.71666045556699998</v>
      </c>
      <c r="D137">
        <f>INDEX(GT!D:D,2+(ROW()-2)*$P$2)</f>
        <v>0.69997924071200002</v>
      </c>
      <c r="E137">
        <f>INDEX(GT!E:E,2+(ROW()-2)*$P$2)</f>
        <v>-2.6078441605500002E-2</v>
      </c>
      <c r="F137">
        <f>INDEX(GT!F:F,2+(ROW()-2)*$P$2)</f>
        <v>-2.20598338862E-2</v>
      </c>
      <c r="G137">
        <f>INDEX(GT!G:G,2+(ROW()-2)*$P$2)</f>
        <v>0.71334587766699997</v>
      </c>
    </row>
    <row r="138" spans="1:7" x14ac:dyDescent="0.25">
      <c r="A138">
        <f>INDEX(GT!$A:$A,2+(ROW()-2)*$P$2)</f>
        <v>1.77792921377</v>
      </c>
      <c r="B138">
        <f>INDEX(GT!$B:$B,2+(ROW()-2)*$P$2)</f>
        <v>3.2636399654699999</v>
      </c>
      <c r="C138">
        <f>INDEX(GT!C:C,2+(ROW()-2)*$P$2)</f>
        <v>0.717661156272</v>
      </c>
      <c r="D138">
        <f>INDEX(GT!D:D,2+(ROW()-2)*$P$2)</f>
        <v>0.69974911284999997</v>
      </c>
      <c r="E138">
        <f>INDEX(GT!E:E,2+(ROW()-2)*$P$2)</f>
        <v>-2.6553527612399999E-2</v>
      </c>
      <c r="F138">
        <f>INDEX(GT!F:F,2+(ROW()-2)*$P$2)</f>
        <v>-2.2232375027000002E-2</v>
      </c>
      <c r="G138">
        <f>INDEX(GT!G:G,2+(ROW()-2)*$P$2)</f>
        <v>0.71354874447200001</v>
      </c>
    </row>
    <row r="139" spans="1:7" x14ac:dyDescent="0.25">
      <c r="A139">
        <f>INDEX(GT!$A:$A,2+(ROW()-2)*$P$2)</f>
        <v>1.5756721334699999</v>
      </c>
      <c r="B139">
        <f>INDEX(GT!$B:$B,2+(ROW()-2)*$P$2)</f>
        <v>3.2798226158300001</v>
      </c>
      <c r="C139">
        <f>INDEX(GT!C:C,2+(ROW()-2)*$P$2)</f>
        <v>0.72527482953699995</v>
      </c>
      <c r="D139">
        <f>INDEX(GT!D:D,2+(ROW()-2)*$P$2)</f>
        <v>0.700630129396</v>
      </c>
      <c r="E139">
        <f>INDEX(GT!E:E,2+(ROW()-2)*$P$2)</f>
        <v>-2.66582642903E-2</v>
      </c>
      <c r="F139">
        <f>INDEX(GT!F:F,2+(ROW()-2)*$P$2)</f>
        <v>-2.2544904247000001E-2</v>
      </c>
      <c r="G139">
        <f>INDEX(GT!G:G,2+(ROW()-2)*$P$2)</f>
        <v>0.71266996991599996</v>
      </c>
    </row>
    <row r="140" spans="1:7" x14ac:dyDescent="0.25">
      <c r="A140">
        <f>INDEX(GT!$A:$A,2+(ROW()-2)*$P$2)</f>
        <v>1.36677721831</v>
      </c>
      <c r="B140">
        <f>INDEX(GT!$B:$B,2+(ROW()-2)*$P$2)</f>
        <v>3.2961011925600001</v>
      </c>
      <c r="C140">
        <f>INDEX(GT!C:C,2+(ROW()-2)*$P$2)</f>
        <v>0.73421113350400002</v>
      </c>
      <c r="D140">
        <f>INDEX(GT!D:D,2+(ROW()-2)*$P$2)</f>
        <v>0.70157913687399998</v>
      </c>
      <c r="E140">
        <f>INDEX(GT!E:E,2+(ROW()-2)*$P$2)</f>
        <v>-2.7288820119099999E-2</v>
      </c>
      <c r="F140">
        <f>INDEX(GT!F:F,2+(ROW()-2)*$P$2)</f>
        <v>-2.2628054963000001E-2</v>
      </c>
      <c r="G140">
        <f>INDEX(GT!G:G,2+(ROW()-2)*$P$2)</f>
        <v>0.71170921458699998</v>
      </c>
    </row>
    <row r="141" spans="1:7" x14ac:dyDescent="0.25">
      <c r="A141">
        <f>INDEX(GT!$A:$A,2+(ROW()-2)*$P$2)</f>
        <v>1.1590277660799999</v>
      </c>
      <c r="B141">
        <f>INDEX(GT!$B:$B,2+(ROW()-2)*$P$2)</f>
        <v>3.23521931801</v>
      </c>
      <c r="C141">
        <f>INDEX(GT!C:C,2+(ROW()-2)*$P$2)</f>
        <v>0.73506293134800005</v>
      </c>
      <c r="D141">
        <f>INDEX(GT!D:D,2+(ROW()-2)*$P$2)</f>
        <v>0.57533049182399998</v>
      </c>
      <c r="E141">
        <f>INDEX(GT!E:E,2+(ROW()-2)*$P$2)</f>
        <v>-7.9869612681500002E-2</v>
      </c>
      <c r="F141">
        <f>INDEX(GT!F:F,2+(ROW()-2)*$P$2)</f>
        <v>4.3488430786800002E-2</v>
      </c>
      <c r="G141">
        <f>INDEX(GT!G:G,2+(ROW()-2)*$P$2)</f>
        <v>0.812849571898</v>
      </c>
    </row>
    <row r="142" spans="1:7" x14ac:dyDescent="0.25">
      <c r="A142">
        <f>INDEX(GT!$A:$A,2+(ROW()-2)*$P$2)</f>
        <v>0.92626426740000001</v>
      </c>
      <c r="B142">
        <f>INDEX(GT!$B:$B,2+(ROW()-2)*$P$2)</f>
        <v>3.2221782617999999</v>
      </c>
      <c r="C142">
        <f>INDEX(GT!C:C,2+(ROW()-2)*$P$2)</f>
        <v>0.74966201781700004</v>
      </c>
      <c r="D142">
        <f>INDEX(GT!D:D,2+(ROW()-2)*$P$2)</f>
        <v>0.67086528319500005</v>
      </c>
      <c r="E142">
        <f>INDEX(GT!E:E,2+(ROW()-2)*$P$2)</f>
        <v>-2.7178088428499999E-2</v>
      </c>
      <c r="F142">
        <f>INDEX(GT!F:F,2+(ROW()-2)*$P$2)</f>
        <v>-1.9402903550399999E-2</v>
      </c>
      <c r="G142">
        <f>INDEX(GT!G:G,2+(ROW()-2)*$P$2)</f>
        <v>0.74082700453399997</v>
      </c>
    </row>
    <row r="143" spans="1:7" x14ac:dyDescent="0.25">
      <c r="A143">
        <f>INDEX(GT!$A:$A,2+(ROW()-2)*$P$2)</f>
        <v>0.71857236713100003</v>
      </c>
      <c r="B143">
        <f>INDEX(GT!$B:$B,2+(ROW()-2)*$P$2)</f>
        <v>3.2370829859499999</v>
      </c>
      <c r="C143">
        <f>INDEX(GT!C:C,2+(ROW()-2)*$P$2)</f>
        <v>0.74714014548999996</v>
      </c>
      <c r="D143">
        <f>INDEX(GT!D:D,2+(ROW()-2)*$P$2)</f>
        <v>0.72864432147900005</v>
      </c>
      <c r="E143">
        <f>INDEX(GT!E:E,2+(ROW()-2)*$P$2)</f>
        <v>-3.5080831624399997E-2</v>
      </c>
      <c r="F143">
        <f>INDEX(GT!F:F,2+(ROW()-2)*$P$2)</f>
        <v>-1.9574267013199999E-2</v>
      </c>
      <c r="G143">
        <f>INDEX(GT!G:G,2+(ROW()-2)*$P$2)</f>
        <v>0.68371312412399998</v>
      </c>
    </row>
    <row r="144" spans="1:7" x14ac:dyDescent="0.25">
      <c r="A144">
        <f>INDEX(GT!$A:$A,2+(ROW()-2)*$P$2)</f>
        <v>0.52424344255900002</v>
      </c>
      <c r="B144">
        <f>INDEX(GT!$B:$B,2+(ROW()-2)*$P$2)</f>
        <v>3.24222317047</v>
      </c>
      <c r="C144">
        <f>INDEX(GT!C:C,2+(ROW()-2)*$P$2)</f>
        <v>0.74854701763599996</v>
      </c>
      <c r="D144">
        <f>INDEX(GT!D:D,2+(ROW()-2)*$P$2)</f>
        <v>0.73550848263900004</v>
      </c>
      <c r="E144">
        <f>INDEX(GT!E:E,2+(ROW()-2)*$P$2)</f>
        <v>-3.50572760013E-2</v>
      </c>
      <c r="F144">
        <f>INDEX(GT!F:F,2+(ROW()-2)*$P$2)</f>
        <v>-2.9410634342299999E-2</v>
      </c>
      <c r="G144">
        <f>INDEX(GT!G:G,2+(ROW()-2)*$P$2)</f>
        <v>0.67596839715500001</v>
      </c>
    </row>
    <row r="145" spans="1:7" x14ac:dyDescent="0.25">
      <c r="A145">
        <f>INDEX(GT!$A:$A,2+(ROW()-2)*$P$2)</f>
        <v>0.319571315834</v>
      </c>
      <c r="B145">
        <f>INDEX(GT!$B:$B,2+(ROW()-2)*$P$2)</f>
        <v>3.2496206297899999</v>
      </c>
      <c r="C145">
        <f>INDEX(GT!C:C,2+(ROW()-2)*$P$2)</f>
        <v>0.74660053253000003</v>
      </c>
      <c r="D145">
        <f>INDEX(GT!D:D,2+(ROW()-2)*$P$2)</f>
        <v>0.71809758101200005</v>
      </c>
      <c r="E145">
        <f>INDEX(GT!E:E,2+(ROW()-2)*$P$2)</f>
        <v>4.8330646265300002E-2</v>
      </c>
      <c r="F145">
        <f>INDEX(GT!F:F,2+(ROW()-2)*$P$2)</f>
        <v>5.9992377226700004E-3</v>
      </c>
      <c r="G145">
        <f>INDEX(GT!G:G,2+(ROW()-2)*$P$2)</f>
        <v>0.69423628681000005</v>
      </c>
    </row>
    <row r="146" spans="1:7" x14ac:dyDescent="0.25">
      <c r="A146">
        <f>INDEX(GT!$A:$A,2+(ROW()-2)*$P$2)</f>
        <v>0.239669963076</v>
      </c>
      <c r="B146">
        <f>INDEX(GT!$B:$B,2+(ROW()-2)*$P$2)</f>
        <v>3.1692002345199999</v>
      </c>
      <c r="C146">
        <f>INDEX(GT!C:C,2+(ROW()-2)*$P$2)</f>
        <v>0.74914173712400001</v>
      </c>
      <c r="D146">
        <f>INDEX(GT!D:D,2+(ROW()-2)*$P$2)</f>
        <v>0.71210593679300005</v>
      </c>
      <c r="E146">
        <f>INDEX(GT!E:E,2+(ROW()-2)*$P$2)</f>
        <v>1.08169956308E-2</v>
      </c>
      <c r="F146">
        <f>INDEX(GT!F:F,2+(ROW()-2)*$P$2)</f>
        <v>-5.3948823332899999E-2</v>
      </c>
      <c r="G146">
        <f>INDEX(GT!G:G,2+(ROW()-2)*$P$2)</f>
        <v>0.69991260300799996</v>
      </c>
    </row>
    <row r="147" spans="1:7" x14ac:dyDescent="0.25">
      <c r="A147">
        <f>INDEX(GT!$A:$A,2+(ROW()-2)*$P$2)</f>
        <v>0.16750218844299999</v>
      </c>
      <c r="B147">
        <f>INDEX(GT!$B:$B,2+(ROW()-2)*$P$2)</f>
        <v>3.0029193905699998</v>
      </c>
      <c r="C147">
        <f>INDEX(GT!C:C,2+(ROW()-2)*$P$2)</f>
        <v>0.75025674174300006</v>
      </c>
      <c r="D147">
        <f>INDEX(GT!D:D,2+(ROW()-2)*$P$2)</f>
        <v>0.70924588492499996</v>
      </c>
      <c r="E147">
        <f>INDEX(GT!E:E,2+(ROW()-2)*$P$2)</f>
        <v>-1.7878066754299999E-2</v>
      </c>
      <c r="F147">
        <f>INDEX(GT!F:F,2+(ROW()-2)*$P$2)</f>
        <v>-1.0541109928600001E-2</v>
      </c>
      <c r="G147">
        <f>INDEX(GT!G:G,2+(ROW()-2)*$P$2)</f>
        <v>0.70465561407599997</v>
      </c>
    </row>
    <row r="148" spans="1:7" x14ac:dyDescent="0.25">
      <c r="A148">
        <f>INDEX(GT!$A:$A,2+(ROW()-2)*$P$2)</f>
        <v>5.2569183107199997E-2</v>
      </c>
      <c r="B148">
        <f>INDEX(GT!$B:$B,2+(ROW()-2)*$P$2)</f>
        <v>2.92039751139</v>
      </c>
      <c r="C148">
        <f>INDEX(GT!C:C,2+(ROW()-2)*$P$2)</f>
        <v>0.75695398231800004</v>
      </c>
      <c r="D148">
        <f>INDEX(GT!D:D,2+(ROW()-2)*$P$2)</f>
        <v>0.72321910000800005</v>
      </c>
      <c r="E148">
        <f>INDEX(GT!E:E,2+(ROW()-2)*$P$2)</f>
        <v>-2.8197875153099999E-2</v>
      </c>
      <c r="F148">
        <f>INDEX(GT!F:F,2+(ROW()-2)*$P$2)</f>
        <v>1.2538977590799999E-3</v>
      </c>
      <c r="G148">
        <f>INDEX(GT!G:G,2+(ROW()-2)*$P$2)</f>
        <v>0.69004162263000002</v>
      </c>
    </row>
    <row r="149" spans="1:7" x14ac:dyDescent="0.25">
      <c r="A149">
        <f>INDEX(GT!$A:$A,2+(ROW()-2)*$P$2)</f>
        <v>-4.4707034532199999E-2</v>
      </c>
      <c r="B149">
        <f>INDEX(GT!$B:$B,2+(ROW()-2)*$P$2)</f>
        <v>2.9191981789399999</v>
      </c>
      <c r="C149">
        <f>INDEX(GT!C:C,2+(ROW()-2)*$P$2)</f>
        <v>0.76668097007400005</v>
      </c>
      <c r="D149">
        <f>INDEX(GT!D:D,2+(ROW()-2)*$P$2)</f>
        <v>0.81677364110799999</v>
      </c>
      <c r="E149">
        <f>INDEX(GT!E:E,2+(ROW()-2)*$P$2)</f>
        <v>3.2719842731600002E-3</v>
      </c>
      <c r="F149">
        <f>INDEX(GT!F:F,2+(ROW()-2)*$P$2)</f>
        <v>7.8983916887799994E-3</v>
      </c>
      <c r="G149">
        <f>INDEX(GT!G:G,2+(ROW()-2)*$P$2)</f>
        <v>0.57689490266400001</v>
      </c>
    </row>
    <row r="150" spans="1:7" x14ac:dyDescent="0.25">
      <c r="A150">
        <f>INDEX(GT!$A:$A,2+(ROW()-2)*$P$2)</f>
        <v>-6.8392436867100004E-2</v>
      </c>
      <c r="B150">
        <f>INDEX(GT!$B:$B,2+(ROW()-2)*$P$2)</f>
        <v>2.92410584327</v>
      </c>
      <c r="C150">
        <f>INDEX(GT!C:C,2+(ROW()-2)*$P$2)</f>
        <v>0.77596017997300004</v>
      </c>
      <c r="D150">
        <f>INDEX(GT!D:D,2+(ROW()-2)*$P$2)</f>
        <v>0.83399243082399999</v>
      </c>
      <c r="E150">
        <f>INDEX(GT!E:E,2+(ROW()-2)*$P$2)</f>
        <v>4.9696980130900005E-4</v>
      </c>
      <c r="F150">
        <f>INDEX(GT!F:F,2+(ROW()-2)*$P$2)</f>
        <v>3.0890856494499999E-3</v>
      </c>
      <c r="G150">
        <f>INDEX(GT!G:G,2+(ROW()-2)*$P$2)</f>
        <v>0.55176701233299996</v>
      </c>
    </row>
    <row r="151" spans="1:7" x14ac:dyDescent="0.25">
      <c r="A151">
        <f>INDEX(GT!$A:$A,2+(ROW()-2)*$P$2)</f>
        <v>-7.6538541057999995E-2</v>
      </c>
      <c r="B151">
        <f>INDEX(GT!$B:$B,2+(ROW()-2)*$P$2)</f>
        <v>2.9313628546500001</v>
      </c>
      <c r="C151">
        <f>INDEX(GT!C:C,2+(ROW()-2)*$P$2)</f>
        <v>0.78946601492799995</v>
      </c>
      <c r="D151">
        <f>INDEX(GT!D:D,2+(ROW()-2)*$P$2)</f>
        <v>0.76567316127499996</v>
      </c>
      <c r="E151">
        <f>INDEX(GT!E:E,2+(ROW()-2)*$P$2)</f>
        <v>-5.1408666508599996E-3</v>
      </c>
      <c r="F151">
        <f>INDEX(GT!F:F,2+(ROW()-2)*$P$2)</f>
        <v>-1.1110846754100001E-3</v>
      </c>
      <c r="G151">
        <f>INDEX(GT!G:G,2+(ROW()-2)*$P$2)</f>
        <v>0.64320832323900001</v>
      </c>
    </row>
    <row r="152" spans="1:7" x14ac:dyDescent="0.25">
      <c r="A152">
        <f>INDEX(GT!$A:$A,2+(ROW()-2)*$P$2)</f>
        <v>-9.3603916667999998E-2</v>
      </c>
      <c r="B152">
        <f>INDEX(GT!$B:$B,2+(ROW()-2)*$P$2)</f>
        <v>2.9616470182999999</v>
      </c>
      <c r="C152">
        <f>INDEX(GT!C:C,2+(ROW()-2)*$P$2)</f>
        <v>0.80391367346800002</v>
      </c>
      <c r="D152">
        <f>INDEX(GT!D:D,2+(ROW()-2)*$P$2)</f>
        <v>0.45950969148199999</v>
      </c>
      <c r="E152">
        <f>INDEX(GT!E:E,2+(ROW()-2)*$P$2)</f>
        <v>-1.58559886551E-3</v>
      </c>
      <c r="F152">
        <f>INDEX(GT!F:F,2+(ROW()-2)*$P$2)</f>
        <v>-6.4033451861899996E-3</v>
      </c>
      <c r="G152">
        <f>INDEX(GT!G:G,2+(ROW()-2)*$P$2)</f>
        <v>0.88814825703900002</v>
      </c>
    </row>
    <row r="153" spans="1:7" x14ac:dyDescent="0.25">
      <c r="A153">
        <f>INDEX(GT!$A:$A,2+(ROW()-2)*$P$2)</f>
        <v>-0.116544350341</v>
      </c>
      <c r="B153">
        <f>INDEX(GT!$B:$B,2+(ROW()-2)*$P$2)</f>
        <v>2.98124216126</v>
      </c>
      <c r="C153">
        <f>INDEX(GT!C:C,2+(ROW()-2)*$P$2)</f>
        <v>0.81204283980500003</v>
      </c>
      <c r="D153">
        <f>INDEX(GT!D:D,2+(ROW()-2)*$P$2)</f>
        <v>3.6911504214699999E-2</v>
      </c>
      <c r="E153">
        <f>INDEX(GT!E:E,2+(ROW()-2)*$P$2)</f>
        <v>-3.0727688440000001E-2</v>
      </c>
      <c r="F153">
        <f>INDEX(GT!F:F,2+(ROW()-2)*$P$2)</f>
        <v>2.8610664889900002E-3</v>
      </c>
      <c r="G153">
        <f>INDEX(GT!G:G,2+(ROW()-2)*$P$2)</f>
        <v>0.99884191157500002</v>
      </c>
    </row>
    <row r="154" spans="1:7" x14ac:dyDescent="0.25">
      <c r="A154">
        <f>INDEX(GT!$A:$A,2+(ROW()-2)*$P$2)</f>
        <v>-0.22476202378400001</v>
      </c>
      <c r="B154">
        <f>INDEX(GT!$B:$B,2+(ROW()-2)*$P$2)</f>
        <v>2.9875596731699998</v>
      </c>
      <c r="C154">
        <f>INDEX(GT!C:C,2+(ROW()-2)*$P$2)</f>
        <v>0.81890335618200005</v>
      </c>
      <c r="D154">
        <f>INDEX(GT!D:D,2+(ROW()-2)*$P$2)</f>
        <v>-0.13477416243699999</v>
      </c>
      <c r="E154">
        <f>INDEX(GT!E:E,2+(ROW()-2)*$P$2)</f>
        <v>-6.0432432007500002E-2</v>
      </c>
      <c r="F154">
        <f>INDEX(GT!F:F,2+(ROW()-2)*$P$2)</f>
        <v>-1.6129578752600002E-2</v>
      </c>
      <c r="G154">
        <f>INDEX(GT!G:G,2+(ROW()-2)*$P$2)</f>
        <v>0.98890023915000003</v>
      </c>
    </row>
    <row r="155" spans="1:7" x14ac:dyDescent="0.25">
      <c r="A155">
        <f>INDEX(GT!$A:$A,2+(ROW()-2)*$P$2)</f>
        <v>-0.43464087040100002</v>
      </c>
      <c r="B155">
        <f>INDEX(GT!$B:$B,2+(ROW()-2)*$P$2)</f>
        <v>2.9448589406900001</v>
      </c>
      <c r="C155">
        <f>INDEX(GT!C:C,2+(ROW()-2)*$P$2)</f>
        <v>0.81863521634799996</v>
      </c>
      <c r="D155">
        <f>INDEX(GT!D:D,2+(ROW()-2)*$P$2)</f>
        <v>-0.14533121638999999</v>
      </c>
      <c r="E155">
        <f>INDEX(GT!E:E,2+(ROW()-2)*$P$2)</f>
        <v>-4.280299085E-2</v>
      </c>
      <c r="F155">
        <f>INDEX(GT!F:F,2+(ROW()-2)*$P$2)</f>
        <v>-1.1938171098199999E-2</v>
      </c>
      <c r="G155">
        <f>INDEX(GT!G:G,2+(ROW()-2)*$P$2)</f>
        <v>0.98838465264700004</v>
      </c>
    </row>
    <row r="156" spans="1:7" x14ac:dyDescent="0.25">
      <c r="A156">
        <f>INDEX(GT!$A:$A,2+(ROW()-2)*$P$2)</f>
        <v>-0.66227639221599999</v>
      </c>
      <c r="B156">
        <f>INDEX(GT!$B:$B,2+(ROW()-2)*$P$2)</f>
        <v>2.8738646005100001</v>
      </c>
      <c r="C156">
        <f>INDEX(GT!C:C,2+(ROW()-2)*$P$2)</f>
        <v>0.82136303837799995</v>
      </c>
      <c r="D156">
        <f>INDEX(GT!D:D,2+(ROW()-2)*$P$2)</f>
        <v>-7.0320467738599998E-2</v>
      </c>
      <c r="E156">
        <f>INDEX(GT!E:E,2+(ROW()-2)*$P$2)</f>
        <v>-4.3018694790700002E-2</v>
      </c>
      <c r="F156">
        <f>INDEX(GT!F:F,2+(ROW()-2)*$P$2)</f>
        <v>-5.8030635993900001E-3</v>
      </c>
      <c r="G156">
        <f>INDEX(GT!G:G,2+(ROW()-2)*$P$2)</f>
        <v>0.99657952425700003</v>
      </c>
    </row>
    <row r="157" spans="1:7" x14ac:dyDescent="0.25">
      <c r="A157">
        <f>INDEX(GT!$A:$A,2+(ROW()-2)*$P$2)</f>
        <v>-0.906704493206</v>
      </c>
      <c r="B157">
        <f>INDEX(GT!$B:$B,2+(ROW()-2)*$P$2)</f>
        <v>2.8141097935100001</v>
      </c>
      <c r="C157">
        <f>INDEX(GT!C:C,2+(ROW()-2)*$P$2)</f>
        <v>0.82557115607599996</v>
      </c>
      <c r="D157">
        <f>INDEX(GT!D:D,2+(ROW()-2)*$P$2)</f>
        <v>0.121064248158</v>
      </c>
      <c r="E157">
        <f>INDEX(GT!E:E,2+(ROW()-2)*$P$2)</f>
        <v>-4.1765438808899998E-2</v>
      </c>
      <c r="F157">
        <f>INDEX(GT!F:F,2+(ROW()-2)*$P$2)</f>
        <v>4.8624673465900003E-3</v>
      </c>
      <c r="G157">
        <f>INDEX(GT!G:G,2+(ROW()-2)*$P$2)</f>
        <v>0.99175372565499997</v>
      </c>
    </row>
    <row r="158" spans="1:7" x14ac:dyDescent="0.25">
      <c r="A158">
        <f>INDEX(GT!$A:$A,2+(ROW()-2)*$P$2)</f>
        <v>-1.14699628773</v>
      </c>
      <c r="B158">
        <f>INDEX(GT!$B:$B,2+(ROW()-2)*$P$2)</f>
        <v>2.8152792013300001</v>
      </c>
      <c r="C158">
        <f>INDEX(GT!C:C,2+(ROW()-2)*$P$2)</f>
        <v>0.830194910708</v>
      </c>
      <c r="D158">
        <f>INDEX(GT!D:D,2+(ROW()-2)*$P$2)</f>
        <v>0.47950618116799998</v>
      </c>
      <c r="E158">
        <f>INDEX(GT!E:E,2+(ROW()-2)*$P$2)</f>
        <v>-3.2459450385500001E-2</v>
      </c>
      <c r="F158">
        <f>INDEX(GT!F:F,2+(ROW()-2)*$P$2)</f>
        <v>2.4789616740499999E-2</v>
      </c>
      <c r="G158">
        <f>INDEX(GT!G:G,2+(ROW()-2)*$P$2)</f>
        <v>0.87658752056199996</v>
      </c>
    </row>
    <row r="159" spans="1:7" x14ac:dyDescent="0.25">
      <c r="A159">
        <f>INDEX(GT!$A:$A,2+(ROW()-2)*$P$2)</f>
        <v>-1.3266410985899999</v>
      </c>
      <c r="B159">
        <f>INDEX(GT!$B:$B,2+(ROW()-2)*$P$2)</f>
        <v>2.9079689974999998</v>
      </c>
      <c r="C159">
        <f>INDEX(GT!C:C,2+(ROW()-2)*$P$2)</f>
        <v>0.82444167712299998</v>
      </c>
      <c r="D159">
        <f>INDEX(GT!D:D,2+(ROW()-2)*$P$2)</f>
        <v>0.71381852854000005</v>
      </c>
      <c r="E159">
        <f>INDEX(GT!E:E,2+(ROW()-2)*$P$2)</f>
        <v>-2.41516168058E-2</v>
      </c>
      <c r="F159">
        <f>INDEX(GT!F:F,2+(ROW()-2)*$P$2)</f>
        <v>3.3119937057399997E-2</v>
      </c>
      <c r="G159">
        <f>INDEX(GT!G:G,2+(ROW()-2)*$P$2)</f>
        <v>0.69913008624200002</v>
      </c>
    </row>
    <row r="160" spans="1:7" x14ac:dyDescent="0.25">
      <c r="A160">
        <f>INDEX(GT!$A:$A,2+(ROW()-2)*$P$2)</f>
        <v>-1.41787058509</v>
      </c>
      <c r="B160">
        <f>INDEX(GT!$B:$B,2+(ROW()-2)*$P$2)</f>
        <v>3.0638402719600002</v>
      </c>
      <c r="C160">
        <f>INDEX(GT!C:C,2+(ROW()-2)*$P$2)</f>
        <v>0.81608590942000003</v>
      </c>
      <c r="D160">
        <f>INDEX(GT!D:D,2+(ROW()-2)*$P$2)</f>
        <v>0.744092736468</v>
      </c>
      <c r="E160">
        <f>INDEX(GT!E:E,2+(ROW()-2)*$P$2)</f>
        <v>-2.0044490436100001E-2</v>
      </c>
      <c r="F160">
        <f>INDEX(GT!F:F,2+(ROW()-2)*$P$2)</f>
        <v>2.5613626607900002E-2</v>
      </c>
      <c r="G160">
        <f>INDEX(GT!G:G,2+(ROW()-2)*$P$2)</f>
        <v>0.66728416740700003</v>
      </c>
    </row>
    <row r="161" spans="1:7" x14ac:dyDescent="0.25">
      <c r="A161">
        <f>INDEX(GT!$A:$A,2+(ROW()-2)*$P$2)</f>
        <v>-1.4564379193400001</v>
      </c>
      <c r="B161">
        <f>INDEX(GT!$B:$B,2+(ROW()-2)*$P$2)</f>
        <v>3.2373296849500002</v>
      </c>
      <c r="C161">
        <f>INDEX(GT!C:C,2+(ROW()-2)*$P$2)</f>
        <v>0.80568592478800005</v>
      </c>
      <c r="D161">
        <f>INDEX(GT!D:D,2+(ROW()-2)*$P$2)</f>
        <v>0.75193523843200005</v>
      </c>
      <c r="E161">
        <f>INDEX(GT!E:E,2+(ROW()-2)*$P$2)</f>
        <v>-2.39692459414E-2</v>
      </c>
      <c r="F161">
        <f>INDEX(GT!F:F,2+(ROW()-2)*$P$2)</f>
        <v>2.0741720395899998E-2</v>
      </c>
      <c r="G161">
        <f>INDEX(GT!G:G,2+(ROW()-2)*$P$2)</f>
        <v>0.65847448962599997</v>
      </c>
    </row>
    <row r="162" spans="1:7" x14ac:dyDescent="0.25">
      <c r="A162">
        <f>INDEX(GT!$A:$A,2+(ROW()-2)*$P$2)</f>
        <v>-1.4776987179400001</v>
      </c>
      <c r="B162">
        <f>INDEX(GT!$B:$B,2+(ROW()-2)*$P$2)</f>
        <v>3.4215354629600001</v>
      </c>
      <c r="C162">
        <f>INDEX(GT!C:C,2+(ROW()-2)*$P$2)</f>
        <v>0.79400147157500001</v>
      </c>
      <c r="D162">
        <f>INDEX(GT!D:D,2+(ROW()-2)*$P$2)</f>
        <v>0.75716432383300003</v>
      </c>
      <c r="E162">
        <f>INDEX(GT!E:E,2+(ROW()-2)*$P$2)</f>
        <v>-2.4470977574600001E-2</v>
      </c>
      <c r="F162">
        <f>INDEX(GT!F:F,2+(ROW()-2)*$P$2)</f>
        <v>2.2210456936399999E-2</v>
      </c>
      <c r="G162">
        <f>INDEX(GT!G:G,2+(ROW()-2)*$P$2)</f>
        <v>0.65238796246899999</v>
      </c>
    </row>
    <row r="163" spans="1:7" x14ac:dyDescent="0.25">
      <c r="A163">
        <f>INDEX(GT!$A:$A,2+(ROW()-2)*$P$2)</f>
        <v>-1.4875538645999999</v>
      </c>
      <c r="B163">
        <f>INDEX(GT!$B:$B,2+(ROW()-2)*$P$2)</f>
        <v>3.6119665168499999</v>
      </c>
      <c r="C163">
        <f>INDEX(GT!C:C,2+(ROW()-2)*$P$2)</f>
        <v>0.781536055999</v>
      </c>
      <c r="D163">
        <f>INDEX(GT!D:D,2+(ROW()-2)*$P$2)</f>
        <v>0.76098582269299997</v>
      </c>
      <c r="E163">
        <f>INDEX(GT!E:E,2+(ROW()-2)*$P$2)</f>
        <v>-2.45563900907E-2</v>
      </c>
      <c r="F163">
        <f>INDEX(GT!F:F,2+(ROW()-2)*$P$2)</f>
        <v>2.3085656421700001E-2</v>
      </c>
      <c r="G163">
        <f>INDEX(GT!G:G,2+(ROW()-2)*$P$2)</f>
        <v>0.64789244001799995</v>
      </c>
    </row>
    <row r="164" spans="1:7" x14ac:dyDescent="0.25">
      <c r="A164">
        <f>INDEX(GT!$A:$A,2+(ROW()-2)*$P$2)</f>
        <v>-1.4889989102700001</v>
      </c>
      <c r="B164">
        <f>INDEX(GT!$B:$B,2+(ROW()-2)*$P$2)</f>
        <v>3.8092888717900002</v>
      </c>
      <c r="C164">
        <f>INDEX(GT!C:C,2+(ROW()-2)*$P$2)</f>
        <v>0.76931197898199999</v>
      </c>
      <c r="D164">
        <f>INDEX(GT!D:D,2+(ROW()-2)*$P$2)</f>
        <v>0.76132582436100005</v>
      </c>
      <c r="E164">
        <f>INDEX(GT!E:E,2+(ROW()-2)*$P$2)</f>
        <v>-2.48671701548E-2</v>
      </c>
      <c r="F164">
        <f>INDEX(GT!F:F,2+(ROW()-2)*$P$2)</f>
        <v>2.4657490951200001E-2</v>
      </c>
      <c r="G164">
        <f>INDEX(GT!G:G,2+(ROW()-2)*$P$2)</f>
        <v>0.64742306195400001</v>
      </c>
    </row>
    <row r="165" spans="1:7" x14ac:dyDescent="0.25">
      <c r="A165">
        <f>INDEX(GT!$A:$A,2+(ROW()-2)*$P$2)</f>
        <v>-1.48381084451</v>
      </c>
      <c r="B165">
        <f>INDEX(GT!$B:$B,2+(ROW()-2)*$P$2)</f>
        <v>4.0143972323400003</v>
      </c>
      <c r="C165">
        <f>INDEX(GT!C:C,2+(ROW()-2)*$P$2)</f>
        <v>0.75940592731500001</v>
      </c>
      <c r="D165">
        <f>INDEX(GT!D:D,2+(ROW()-2)*$P$2)</f>
        <v>0.76222745232900002</v>
      </c>
      <c r="E165">
        <f>INDEX(GT!E:E,2+(ROW()-2)*$P$2)</f>
        <v>-2.5109324012000001E-2</v>
      </c>
      <c r="F165">
        <f>INDEX(GT!F:F,2+(ROW()-2)*$P$2)</f>
        <v>2.32331835402E-2</v>
      </c>
      <c r="G165">
        <f>INDEX(GT!G:G,2+(ROW()-2)*$P$2)</f>
        <v>0.64640471219399998</v>
      </c>
    </row>
    <row r="166" spans="1:7" x14ac:dyDescent="0.25">
      <c r="A166">
        <f>INDEX(GT!$A:$A,2+(ROW()-2)*$P$2)</f>
        <v>-1.4861775563599999</v>
      </c>
      <c r="B166">
        <f>INDEX(GT!$B:$B,2+(ROW()-2)*$P$2)</f>
        <v>4.2169333566300002</v>
      </c>
      <c r="C166">
        <f>INDEX(GT!C:C,2+(ROW()-2)*$P$2)</f>
        <v>0.75140865771300003</v>
      </c>
      <c r="D166">
        <f>INDEX(GT!D:D,2+(ROW()-2)*$P$2)</f>
        <v>0.76110067261199998</v>
      </c>
      <c r="E166">
        <f>INDEX(GT!E:E,2+(ROW()-2)*$P$2)</f>
        <v>-2.26091716596E-2</v>
      </c>
      <c r="F166">
        <f>INDEX(GT!F:F,2+(ROW()-2)*$P$2)</f>
        <v>3.1947223306500003E-2</v>
      </c>
      <c r="G166">
        <f>INDEX(GT!G:G,2+(ROW()-2)*$P$2)</f>
        <v>0.64745190279200004</v>
      </c>
    </row>
    <row r="167" spans="1:7" x14ac:dyDescent="0.25">
      <c r="A167">
        <f>INDEX(GT!$A:$A,2+(ROW()-2)*$P$2)</f>
        <v>-1.47332334993</v>
      </c>
      <c r="B167">
        <f>INDEX(GT!$B:$B,2+(ROW()-2)*$P$2)</f>
        <v>4.4301990657400001</v>
      </c>
      <c r="C167">
        <f>INDEX(GT!C:C,2+(ROW()-2)*$P$2)</f>
        <v>0.74315862081100004</v>
      </c>
      <c r="D167">
        <f>INDEX(GT!D:D,2+(ROW()-2)*$P$2)</f>
        <v>0.76041687391599999</v>
      </c>
      <c r="E167">
        <f>INDEX(GT!E:E,2+(ROW()-2)*$P$2)</f>
        <v>-2.3543118525899999E-2</v>
      </c>
      <c r="F167">
        <f>INDEX(GT!F:F,2+(ROW()-2)*$P$2)</f>
        <v>3.2084557353199997E-2</v>
      </c>
      <c r="G167">
        <f>INDEX(GT!G:G,2+(ROW()-2)*$P$2)</f>
        <v>0.64821484140200003</v>
      </c>
    </row>
    <row r="168" spans="1:7" x14ac:dyDescent="0.25">
      <c r="A168">
        <f>INDEX(GT!$A:$A,2+(ROW()-2)*$P$2)</f>
        <v>-1.44679881575</v>
      </c>
      <c r="B168">
        <f>INDEX(GT!$B:$B,2+(ROW()-2)*$P$2)</f>
        <v>4.65040864832</v>
      </c>
      <c r="C168">
        <f>INDEX(GT!C:C,2+(ROW()-2)*$P$2)</f>
        <v>0.73399828725299998</v>
      </c>
      <c r="D168">
        <f>INDEX(GT!D:D,2+(ROW()-2)*$P$2)</f>
        <v>0.75891544687599999</v>
      </c>
      <c r="E168">
        <f>INDEX(GT!E:E,2+(ROW()-2)*$P$2)</f>
        <v>-2.40338379879E-2</v>
      </c>
      <c r="F168">
        <f>INDEX(GT!F:F,2+(ROW()-2)*$P$2)</f>
        <v>2.90352324902E-2</v>
      </c>
      <c r="G168">
        <f>INDEX(GT!G:G,2+(ROW()-2)*$P$2)</f>
        <v>0.65009743454199997</v>
      </c>
    </row>
    <row r="169" spans="1:7" x14ac:dyDescent="0.25">
      <c r="A169">
        <f>INDEX(GT!$A:$A,2+(ROW()-2)*$P$2)</f>
        <v>-1.41424652683</v>
      </c>
      <c r="B169">
        <f>INDEX(GT!$B:$B,2+(ROW()-2)*$P$2)</f>
        <v>4.8735290452599997</v>
      </c>
      <c r="C169">
        <f>INDEX(GT!C:C,2+(ROW()-2)*$P$2)</f>
        <v>0.72542455481799994</v>
      </c>
      <c r="D169">
        <f>INDEX(GT!D:D,2+(ROW()-2)*$P$2)</f>
        <v>0.75881292984500004</v>
      </c>
      <c r="E169">
        <f>INDEX(GT!E:E,2+(ROW()-2)*$P$2)</f>
        <v>-2.3994714373199999E-2</v>
      </c>
      <c r="F169">
        <f>INDEX(GT!F:F,2+(ROW()-2)*$P$2)</f>
        <v>2.9498392088600001E-2</v>
      </c>
      <c r="G169">
        <f>INDEX(GT!G:G,2+(ROW()-2)*$P$2)</f>
        <v>0.65019768997299998</v>
      </c>
    </row>
    <row r="170" spans="1:7" x14ac:dyDescent="0.25">
      <c r="A170">
        <f>INDEX(GT!$A:$A,2+(ROW()-2)*$P$2)</f>
        <v>-1.3770575335499999</v>
      </c>
      <c r="B170">
        <f>INDEX(GT!$B:$B,2+(ROW()-2)*$P$2)</f>
        <v>5.1012791742200001</v>
      </c>
      <c r="C170">
        <f>INDEX(GT!C:C,2+(ROW()-2)*$P$2)</f>
        <v>0.718861289036</v>
      </c>
      <c r="D170">
        <f>INDEX(GT!D:D,2+(ROW()-2)*$P$2)</f>
        <v>0.75932269596199997</v>
      </c>
      <c r="E170">
        <f>INDEX(GT!E:E,2+(ROW()-2)*$P$2)</f>
        <v>-2.3476253382999999E-2</v>
      </c>
      <c r="F170">
        <f>INDEX(GT!F:F,2+(ROW()-2)*$P$2)</f>
        <v>3.0233182289100002E-2</v>
      </c>
      <c r="G170">
        <f>INDEX(GT!G:G,2+(ROW()-2)*$P$2)</f>
        <v>0.649587456477</v>
      </c>
    </row>
    <row r="171" spans="1:7" x14ac:dyDescent="0.25">
      <c r="A171">
        <f>INDEX(GT!$A:$A,2+(ROW()-2)*$P$2)</f>
        <v>-1.33602441957</v>
      </c>
      <c r="B171">
        <f>INDEX(GT!$B:$B,2+(ROW()-2)*$P$2)</f>
        <v>5.3284842795999996</v>
      </c>
      <c r="C171">
        <f>INDEX(GT!C:C,2+(ROW()-2)*$P$2)</f>
        <v>0.71378854687299997</v>
      </c>
      <c r="D171">
        <f>INDEX(GT!D:D,2+(ROW()-2)*$P$2)</f>
        <v>0.75987847158599997</v>
      </c>
      <c r="E171">
        <f>INDEX(GT!E:E,2+(ROW()-2)*$P$2)</f>
        <v>-2.3369029458600001E-2</v>
      </c>
      <c r="F171">
        <f>INDEX(GT!F:F,2+(ROW()-2)*$P$2)</f>
        <v>3.0696345112299999E-2</v>
      </c>
      <c r="G171">
        <f>INDEX(GT!G:G,2+(ROW()-2)*$P$2)</f>
        <v>0.64891935652999999</v>
      </c>
    </row>
    <row r="172" spans="1:7" x14ac:dyDescent="0.25">
      <c r="A172">
        <f>INDEX(GT!$A:$A,2+(ROW()-2)*$P$2)</f>
        <v>-1.2907628820599999</v>
      </c>
      <c r="B172">
        <f>INDEX(GT!$B:$B,2+(ROW()-2)*$P$2)</f>
        <v>5.5594918755</v>
      </c>
      <c r="C172">
        <f>INDEX(GT!C:C,2+(ROW()-2)*$P$2)</f>
        <v>0.70817634891699999</v>
      </c>
      <c r="D172">
        <f>INDEX(GT!D:D,2+(ROW()-2)*$P$2)</f>
        <v>0.76040898073600005</v>
      </c>
      <c r="E172">
        <f>INDEX(GT!E:E,2+(ROW()-2)*$P$2)</f>
        <v>-2.3384890179200001E-2</v>
      </c>
      <c r="F172">
        <f>INDEX(GT!F:F,2+(ROW()-2)*$P$2)</f>
        <v>3.1408603320199999E-2</v>
      </c>
      <c r="G172">
        <f>INDEX(GT!G:G,2+(ROW()-2)*$P$2)</f>
        <v>0.64826293166100002</v>
      </c>
    </row>
    <row r="173" spans="1:7" x14ac:dyDescent="0.25">
      <c r="A173">
        <f>INDEX(GT!$A:$A,2+(ROW()-2)*$P$2)</f>
        <v>-1.24404463661</v>
      </c>
      <c r="B173">
        <f>INDEX(GT!$B:$B,2+(ROW()-2)*$P$2)</f>
        <v>5.7898591248900004</v>
      </c>
      <c r="C173">
        <f>INDEX(GT!C:C,2+(ROW()-2)*$P$2)</f>
        <v>0.70210251387599998</v>
      </c>
      <c r="D173">
        <f>INDEX(GT!D:D,2+(ROW()-2)*$P$2)</f>
        <v>0.73430833199300005</v>
      </c>
      <c r="E173">
        <f>INDEX(GT!E:E,2+(ROW()-2)*$P$2)</f>
        <v>-1.02514956001E-2</v>
      </c>
      <c r="F173">
        <f>INDEX(GT!F:F,2+(ROW()-2)*$P$2)</f>
        <v>1.3968115141099999E-2</v>
      </c>
      <c r="G173">
        <f>INDEX(GT!G:G,2+(ROW()-2)*$P$2)</f>
        <v>0.67859492494600004</v>
      </c>
    </row>
    <row r="174" spans="1:7" x14ac:dyDescent="0.25">
      <c r="A174">
        <f>INDEX(GT!$A:$A,2+(ROW()-2)*$P$2)</f>
        <v>-1.20916750895</v>
      </c>
      <c r="B174">
        <f>INDEX(GT!$B:$B,2+(ROW()-2)*$P$2)</f>
        <v>5.8234595657000003</v>
      </c>
      <c r="C174">
        <f>INDEX(GT!C:C,2+(ROW()-2)*$P$2)</f>
        <v>0.70689695983400003</v>
      </c>
      <c r="D174">
        <f>INDEX(GT!D:D,2+(ROW()-2)*$P$2)</f>
        <v>0.77348728459100002</v>
      </c>
      <c r="E174">
        <f>INDEX(GT!E:E,2+(ROW()-2)*$P$2)</f>
        <v>-1.49029546323E-2</v>
      </c>
      <c r="F174">
        <f>INDEX(GT!F:F,2+(ROW()-2)*$P$2)</f>
        <v>2.9931481246200001E-2</v>
      </c>
      <c r="G174">
        <f>INDEX(GT!G:G,2+(ROW()-2)*$P$2)</f>
        <v>0.63292924482099999</v>
      </c>
    </row>
    <row r="175" spans="1:7" x14ac:dyDescent="0.25">
      <c r="A175">
        <f>INDEX(GT!$A:$A,2+(ROW()-2)*$P$2)</f>
        <v>-1.2079127779000001</v>
      </c>
      <c r="B175">
        <f>INDEX(GT!$B:$B,2+(ROW()-2)*$P$2)</f>
        <v>5.8237596872799999</v>
      </c>
      <c r="C175">
        <f>INDEX(GT!C:C,2+(ROW()-2)*$P$2)</f>
        <v>0.70133731446799996</v>
      </c>
      <c r="D175">
        <f>INDEX(GT!D:D,2+(ROW()-2)*$P$2)</f>
        <v>0.77313719453100005</v>
      </c>
      <c r="E175">
        <f>INDEX(GT!E:E,2+(ROW()-2)*$P$2)</f>
        <v>-1.2186051445E-2</v>
      </c>
      <c r="F175">
        <f>INDEX(GT!F:F,2+(ROW()-2)*$P$2)</f>
        <v>2.04736897731E-2</v>
      </c>
      <c r="G175">
        <f>INDEX(GT!G:G,2+(ROW()-2)*$P$2)</f>
        <v>0.63379113800200004</v>
      </c>
    </row>
    <row r="176" spans="1:7" x14ac:dyDescent="0.25">
      <c r="A176">
        <f>INDEX(GT!$A:$A,2+(ROW()-2)*$P$2)</f>
        <v>-1.20512924565</v>
      </c>
      <c r="B176">
        <f>INDEX(GT!$B:$B,2+(ROW()-2)*$P$2)</f>
        <v>5.8226356898600002</v>
      </c>
      <c r="C176">
        <f>INDEX(GT!C:C,2+(ROW()-2)*$P$2)</f>
        <v>0.69698652741599998</v>
      </c>
      <c r="D176">
        <f>INDEX(GT!D:D,2+(ROW()-2)*$P$2)</f>
        <v>0.77162680076800005</v>
      </c>
      <c r="E176">
        <f>INDEX(GT!E:E,2+(ROW()-2)*$P$2)</f>
        <v>-1.1007807496300001E-2</v>
      </c>
      <c r="F176">
        <f>INDEX(GT!F:F,2+(ROW()-2)*$P$2)</f>
        <v>2.22397635099E-2</v>
      </c>
      <c r="G176">
        <f>INDEX(GT!G:G,2+(ROW()-2)*$P$2)</f>
        <v>0.63559130062500002</v>
      </c>
    </row>
    <row r="177" spans="1:7" x14ac:dyDescent="0.25">
      <c r="A177">
        <f>INDEX(GT!$A:$A,2+(ROW()-2)*$P$2)</f>
        <v>-1.20144952291</v>
      </c>
      <c r="B177">
        <f>INDEX(GT!$B:$B,2+(ROW()-2)*$P$2)</f>
        <v>5.8214002376899998</v>
      </c>
      <c r="C177">
        <f>INDEX(GT!C:C,2+(ROW()-2)*$P$2)</f>
        <v>0.69077900301499995</v>
      </c>
      <c r="D177">
        <f>INDEX(GT!D:D,2+(ROW()-2)*$P$2)</f>
        <v>0.77004746895800003</v>
      </c>
      <c r="E177">
        <f>INDEX(GT!E:E,2+(ROW()-2)*$P$2)</f>
        <v>-1.03349106917E-2</v>
      </c>
      <c r="F177">
        <f>INDEX(GT!F:F,2+(ROW()-2)*$P$2)</f>
        <v>2.3075351640200002E-2</v>
      </c>
      <c r="G177">
        <f>INDEX(GT!G:G,2+(ROW()-2)*$P$2)</f>
        <v>0.63748538282800005</v>
      </c>
    </row>
    <row r="178" spans="1:7" x14ac:dyDescent="0.25">
      <c r="A178">
        <f>INDEX(GT!$A:$A,2+(ROW()-2)*$P$2)</f>
        <v>-1.1960090246799999</v>
      </c>
      <c r="B178">
        <f>INDEX(GT!$B:$B,2+(ROW()-2)*$P$2)</f>
        <v>5.8192117332900004</v>
      </c>
      <c r="C178">
        <f>INDEX(GT!C:C,2+(ROW()-2)*$P$2)</f>
        <v>0.68435450894000005</v>
      </c>
      <c r="D178">
        <f>INDEX(GT!D:D,2+(ROW()-2)*$P$2)</f>
        <v>0.76699819131299996</v>
      </c>
      <c r="E178">
        <f>INDEX(GT!E:E,2+(ROW()-2)*$P$2)</f>
        <v>-1.02611890467E-2</v>
      </c>
      <c r="F178">
        <f>INDEX(GT!F:F,2+(ROW()-2)*$P$2)</f>
        <v>2.6568134949799999E-2</v>
      </c>
      <c r="G178">
        <f>INDEX(GT!G:G,2+(ROW()-2)*$P$2)</f>
        <v>0.64101686150000003</v>
      </c>
    </row>
    <row r="179" spans="1:7" x14ac:dyDescent="0.25">
      <c r="A179">
        <f>INDEX(GT!$A:$A,2+(ROW()-2)*$P$2)</f>
        <v>-1.19091457075</v>
      </c>
      <c r="B179">
        <f>INDEX(GT!$B:$B,2+(ROW()-2)*$P$2)</f>
        <v>5.8179647931399998</v>
      </c>
      <c r="C179">
        <f>INDEX(GT!C:C,2+(ROW()-2)*$P$2)</f>
        <v>0.67459824159399995</v>
      </c>
      <c r="D179">
        <f>INDEX(GT!D:D,2+(ROW()-2)*$P$2)</f>
        <v>0.76560017434399996</v>
      </c>
      <c r="E179">
        <f>INDEX(GT!E:E,2+(ROW()-2)*$P$2)</f>
        <v>-9.4547679228200003E-3</v>
      </c>
      <c r="F179">
        <f>INDEX(GT!F:F,2+(ROW()-2)*$P$2)</f>
        <v>2.5888103568799999E-2</v>
      </c>
      <c r="G179">
        <f>INDEX(GT!G:G,2+(ROW()-2)*$P$2)</f>
        <v>0.64272605867699995</v>
      </c>
    </row>
    <row r="180" spans="1:7" x14ac:dyDescent="0.25">
      <c r="A180">
        <f>INDEX(GT!$A:$A,2+(ROW()-2)*$P$2)</f>
        <v>-1.1892012032999999</v>
      </c>
      <c r="B180">
        <f>INDEX(GT!$B:$B,2+(ROW()-2)*$P$2)</f>
        <v>5.81724741758</v>
      </c>
      <c r="C180">
        <f>INDEX(GT!C:C,2+(ROW()-2)*$P$2)</f>
        <v>0.66442466113499998</v>
      </c>
      <c r="D180">
        <f>INDEX(GT!D:D,2+(ROW()-2)*$P$2)</f>
        <v>0.763994348632</v>
      </c>
      <c r="E180">
        <f>INDEX(GT!E:E,2+(ROW()-2)*$P$2)</f>
        <v>-7.2898606234499997E-4</v>
      </c>
      <c r="F180">
        <f>INDEX(GT!F:F,2+(ROW()-2)*$P$2)</f>
        <v>3.3868068414699998E-2</v>
      </c>
      <c r="G180">
        <f>INDEX(GT!G:G,2+(ROW()-2)*$P$2)</f>
        <v>0.64433303328299996</v>
      </c>
    </row>
    <row r="181" spans="1:7" x14ac:dyDescent="0.25">
      <c r="A181">
        <f>INDEX(GT!$A:$A,2+(ROW()-2)*$P$2)</f>
        <v>-1.13466839427</v>
      </c>
      <c r="B181">
        <f>INDEX(GT!$B:$B,2+(ROW()-2)*$P$2)</f>
        <v>5.8050833254300001</v>
      </c>
      <c r="C181">
        <f>INDEX(GT!C:C,2+(ROW()-2)*$P$2)</f>
        <v>0.65058067009099996</v>
      </c>
      <c r="D181">
        <f>INDEX(GT!D:D,2+(ROW()-2)*$P$2)</f>
        <v>0.75470863082600004</v>
      </c>
      <c r="E181">
        <f>INDEX(GT!E:E,2+(ROW()-2)*$P$2)</f>
        <v>8.2249649964799998E-2</v>
      </c>
      <c r="F181">
        <f>INDEX(GT!F:F,2+(ROW()-2)*$P$2)</f>
        <v>4.0433250796399998E-2</v>
      </c>
      <c r="G181">
        <f>INDEX(GT!G:G,2+(ROW()-2)*$P$2)</f>
        <v>0.64962683893700002</v>
      </c>
    </row>
    <row r="182" spans="1:7" x14ac:dyDescent="0.25">
      <c r="A182">
        <f>INDEX(GT!$A:$A,2+(ROW()-2)*$P$2)</f>
        <v>-1.0870250746400001</v>
      </c>
      <c r="B182">
        <f>INDEX(GT!$B:$B,2+(ROW()-2)*$P$2)</f>
        <v>5.6216513916400004</v>
      </c>
      <c r="C182">
        <f>INDEX(GT!C:C,2+(ROW()-2)*$P$2)</f>
        <v>0.66080755799699997</v>
      </c>
      <c r="D182">
        <f>INDEX(GT!D:D,2+(ROW()-2)*$P$2)</f>
        <v>0.82284658033500002</v>
      </c>
      <c r="E182">
        <f>INDEX(GT!E:E,2+(ROW()-2)*$P$2)</f>
        <v>-3.6453576151500001E-2</v>
      </c>
      <c r="F182">
        <f>INDEX(GT!F:F,2+(ROW()-2)*$P$2)</f>
        <v>0.23836184719299999</v>
      </c>
      <c r="G182">
        <f>INDEX(GT!G:G,2+(ROW()-2)*$P$2)</f>
        <v>0.51456610053399998</v>
      </c>
    </row>
    <row r="183" spans="1:7" x14ac:dyDescent="0.25">
      <c r="A183">
        <f>INDEX(GT!$A:$A,2+(ROW()-2)*$P$2)</f>
        <v>-1.1005225117299999</v>
      </c>
      <c r="B183">
        <f>INDEX(GT!$B:$B,2+(ROW()-2)*$P$2)</f>
        <v>5.52291793883</v>
      </c>
      <c r="C183">
        <f>INDEX(GT!C:C,2+(ROW()-2)*$P$2)</f>
        <v>0.68472857387099995</v>
      </c>
      <c r="D183">
        <f>INDEX(GT!D:D,2+(ROW()-2)*$P$2)</f>
        <v>0.93852673436300005</v>
      </c>
      <c r="E183">
        <f>INDEX(GT!E:E,2+(ROW()-2)*$P$2)</f>
        <v>-5.8594060482799998E-2</v>
      </c>
      <c r="F183">
        <f>INDEX(GT!F:F,2+(ROW()-2)*$P$2)</f>
        <v>7.2678735421999999E-2</v>
      </c>
      <c r="G183">
        <f>INDEX(GT!G:G,2+(ROW()-2)*$P$2)</f>
        <v>0.33234335615400001</v>
      </c>
    </row>
    <row r="184" spans="1:7" x14ac:dyDescent="0.25">
      <c r="A184">
        <f>INDEX(GT!$A:$A,2+(ROW()-2)*$P$2)</f>
        <v>-1.1620146092500001</v>
      </c>
      <c r="B184">
        <f>INDEX(GT!$B:$B,2+(ROW()-2)*$P$2)</f>
        <v>5.6163806403100001</v>
      </c>
      <c r="C184">
        <f>INDEX(GT!C:C,2+(ROW()-2)*$P$2)</f>
        <v>0.66474640870500001</v>
      </c>
      <c r="D184">
        <f>INDEX(GT!D:D,2+(ROW()-2)*$P$2)</f>
        <v>0.84121311450199998</v>
      </c>
      <c r="E184">
        <f>INDEX(GT!E:E,2+(ROW()-2)*$P$2)</f>
        <v>-3.3596397659700003E-2</v>
      </c>
      <c r="F184">
        <f>INDEX(GT!F:F,2+(ROW()-2)*$P$2)</f>
        <v>-2.50459888204E-2</v>
      </c>
      <c r="G184">
        <f>INDEX(GT!G:G,2+(ROW()-2)*$P$2)</f>
        <v>0.539077430892</v>
      </c>
    </row>
    <row r="185" spans="1:7" x14ac:dyDescent="0.25">
      <c r="A185">
        <f>INDEX(GT!$A:$A,2+(ROW()-2)*$P$2)</f>
        <v>-1.27053351076</v>
      </c>
      <c r="B185">
        <f>INDEX(GT!$B:$B,2+(ROW()-2)*$P$2)</f>
        <v>5.7184521249199998</v>
      </c>
      <c r="C185">
        <f>INDEX(GT!C:C,2+(ROW()-2)*$P$2)</f>
        <v>0.64422434750099999</v>
      </c>
      <c r="D185">
        <f>INDEX(GT!D:D,2+(ROW()-2)*$P$2)</f>
        <v>0.78096658637600003</v>
      </c>
      <c r="E185">
        <f>INDEX(GT!E:E,2+(ROW()-2)*$P$2)</f>
        <v>9.2859096588700004E-3</v>
      </c>
      <c r="F185">
        <f>INDEX(GT!F:F,2+(ROW()-2)*$P$2)</f>
        <v>2.0225049916E-2</v>
      </c>
      <c r="G185">
        <f>INDEX(GT!G:G,2+(ROW()-2)*$P$2)</f>
        <v>0.62417618522499996</v>
      </c>
    </row>
    <row r="186" spans="1:7" x14ac:dyDescent="0.25">
      <c r="A186">
        <f>INDEX(GT!$A:$A,2+(ROW()-2)*$P$2)</f>
        <v>-1.2842538587000001</v>
      </c>
      <c r="B186">
        <f>INDEX(GT!$B:$B,2+(ROW()-2)*$P$2)</f>
        <v>5.78882952877</v>
      </c>
      <c r="C186">
        <f>INDEX(GT!C:C,2+(ROW()-2)*$P$2)</f>
        <v>0.63927413222200002</v>
      </c>
      <c r="D186">
        <f>INDEX(GT!D:D,2+(ROW()-2)*$P$2)</f>
        <v>0.76455923257400005</v>
      </c>
      <c r="E186">
        <f>INDEX(GT!E:E,2+(ROW()-2)*$P$2)</f>
        <v>1.2611954344E-2</v>
      </c>
      <c r="F186">
        <f>INDEX(GT!F:F,2+(ROW()-2)*$P$2)</f>
        <v>1.6895734244999999E-2</v>
      </c>
      <c r="G186">
        <f>INDEX(GT!G:G,2+(ROW()-2)*$P$2)</f>
        <v>0.64420854748900003</v>
      </c>
    </row>
    <row r="187" spans="1:7" x14ac:dyDescent="0.25">
      <c r="A187">
        <f>INDEX(GT!$A:$A,2+(ROW()-2)*$P$2)</f>
        <v>-1.22299040759</v>
      </c>
      <c r="B187">
        <f>INDEX(GT!$B:$B,2+(ROW()-2)*$P$2)</f>
        <v>5.8253625789500001</v>
      </c>
      <c r="C187">
        <f>INDEX(GT!C:C,2+(ROW()-2)*$P$2)</f>
        <v>0.63943239858000001</v>
      </c>
      <c r="D187">
        <f>INDEX(GT!D:D,2+(ROW()-2)*$P$2)</f>
        <v>0.77483702186600001</v>
      </c>
      <c r="E187">
        <f>INDEX(GT!E:E,2+(ROW()-2)*$P$2)</f>
        <v>-7.4544882161199999E-3</v>
      </c>
      <c r="F187">
        <f>INDEX(GT!F:F,2+(ROW()-2)*$P$2)</f>
        <v>7.8090415124199997E-3</v>
      </c>
      <c r="G187">
        <f>INDEX(GT!G:G,2+(ROW()-2)*$P$2)</f>
        <v>0.63206885623499998</v>
      </c>
    </row>
    <row r="188" spans="1:7" x14ac:dyDescent="0.25">
      <c r="A188">
        <f>INDEX(GT!$A:$A,2+(ROW()-2)*$P$2)</f>
        <v>-1.1892302816</v>
      </c>
      <c r="B188">
        <f>INDEX(GT!$B:$B,2+(ROW()-2)*$P$2)</f>
        <v>5.8170340619700003</v>
      </c>
      <c r="C188">
        <f>INDEX(GT!C:C,2+(ROW()-2)*$P$2)</f>
        <v>0.64275991813</v>
      </c>
      <c r="D188">
        <f>INDEX(GT!D:D,2+(ROW()-2)*$P$2)</f>
        <v>0.76386522914400001</v>
      </c>
      <c r="E188">
        <f>INDEX(GT!E:E,2+(ROW()-2)*$P$2)</f>
        <v>-5.4682862496600003E-3</v>
      </c>
      <c r="F188">
        <f>INDEX(GT!F:F,2+(ROW()-2)*$P$2)</f>
        <v>2.7225593814400002E-2</v>
      </c>
      <c r="G188">
        <f>INDEX(GT!G:G,2+(ROW()-2)*$P$2)</f>
        <v>0.64477808321300001</v>
      </c>
    </row>
    <row r="189" spans="1:7" x14ac:dyDescent="0.25">
      <c r="A189">
        <f>INDEX(GT!$A:$A,2+(ROW()-2)*$P$2)</f>
        <v>-1.1664601081799999</v>
      </c>
      <c r="B189">
        <f>INDEX(GT!$B:$B,2+(ROW()-2)*$P$2)</f>
        <v>5.8123503553500004</v>
      </c>
      <c r="C189">
        <f>INDEX(GT!C:C,2+(ROW()-2)*$P$2)</f>
        <v>0.64857677476999998</v>
      </c>
      <c r="D189">
        <f>INDEX(GT!D:D,2+(ROW()-2)*$P$2)</f>
        <v>0.75795817478700001</v>
      </c>
      <c r="E189">
        <f>INDEX(GT!E:E,2+(ROW()-2)*$P$2)</f>
        <v>-5.11078606445E-3</v>
      </c>
      <c r="F189">
        <f>INDEX(GT!F:F,2+(ROW()-2)*$P$2)</f>
        <v>2.0933178300000001E-2</v>
      </c>
      <c r="G189">
        <f>INDEX(GT!G:G,2+(ROW()-2)*$P$2)</f>
        <v>0.65194715060700004</v>
      </c>
    </row>
    <row r="190" spans="1:7" x14ac:dyDescent="0.25">
      <c r="A190">
        <f>INDEX(GT!$A:$A,2+(ROW()-2)*$P$2)</f>
        <v>-1.1515697244</v>
      </c>
      <c r="B190">
        <f>INDEX(GT!$B:$B,2+(ROW()-2)*$P$2)</f>
        <v>5.8089350182699997</v>
      </c>
      <c r="C190">
        <f>INDEX(GT!C:C,2+(ROW()-2)*$P$2)</f>
        <v>0.65540923089400005</v>
      </c>
      <c r="D190">
        <f>INDEX(GT!D:D,2+(ROW()-2)*$P$2)</f>
        <v>0.753344976168</v>
      </c>
      <c r="E190">
        <f>INDEX(GT!E:E,2+(ROW()-2)*$P$2)</f>
        <v>-6.3160640920500001E-3</v>
      </c>
      <c r="F190">
        <f>INDEX(GT!F:F,2+(ROW()-2)*$P$2)</f>
        <v>2.55831155582E-2</v>
      </c>
      <c r="G190">
        <f>INDEX(GT!G:G,2+(ROW()-2)*$P$2)</f>
        <v>0.65709737361800002</v>
      </c>
    </row>
    <row r="191" spans="1:7" x14ac:dyDescent="0.25">
      <c r="A191">
        <f>INDEX(GT!$A:$A,2+(ROW()-2)*$P$2)</f>
        <v>-1.1412145441099999</v>
      </c>
      <c r="B191">
        <f>INDEX(GT!$B:$B,2+(ROW()-2)*$P$2)</f>
        <v>5.8093453973500004</v>
      </c>
      <c r="C191">
        <f>INDEX(GT!C:C,2+(ROW()-2)*$P$2)</f>
        <v>0.669400744544</v>
      </c>
      <c r="D191">
        <f>INDEX(GT!D:D,2+(ROW()-2)*$P$2)</f>
        <v>0.75808148686700005</v>
      </c>
      <c r="E191">
        <f>INDEX(GT!E:E,2+(ROW()-2)*$P$2)</f>
        <v>2.16716073463E-4</v>
      </c>
      <c r="F191">
        <f>INDEX(GT!F:F,2+(ROW()-2)*$P$2)</f>
        <v>4.1023558207299998E-3</v>
      </c>
      <c r="G191">
        <f>INDEX(GT!G:G,2+(ROW()-2)*$P$2)</f>
        <v>0.65214690291400002</v>
      </c>
    </row>
    <row r="192" spans="1:7" x14ac:dyDescent="0.25">
      <c r="A192">
        <f>INDEX(GT!$A:$A,2+(ROW()-2)*$P$2)</f>
        <v>-1.13291960416</v>
      </c>
      <c r="B192">
        <f>INDEX(GT!$B:$B,2+(ROW()-2)*$P$2)</f>
        <v>5.8078919468399999</v>
      </c>
      <c r="C192">
        <f>INDEX(GT!C:C,2+(ROW()-2)*$P$2)</f>
        <v>0.686552673492</v>
      </c>
      <c r="D192">
        <f>INDEX(GT!D:D,2+(ROW()-2)*$P$2)</f>
        <v>0.77352650472100004</v>
      </c>
      <c r="E192">
        <f>INDEX(GT!E:E,2+(ROW()-2)*$P$2)</f>
        <v>-3.0820988692100001E-4</v>
      </c>
      <c r="F192">
        <f>INDEX(GT!F:F,2+(ROW()-2)*$P$2)</f>
        <v>-2.0423420475100002E-3</v>
      </c>
      <c r="G192">
        <f>INDEX(GT!G:G,2+(ROW()-2)*$P$2)</f>
        <v>0.63376058597899998</v>
      </c>
    </row>
    <row r="193" spans="1:7" x14ac:dyDescent="0.25">
      <c r="A193">
        <f>INDEX(GT!$A:$A,2+(ROW()-2)*$P$2)</f>
        <v>-1.12142850645</v>
      </c>
      <c r="B193">
        <f>INDEX(GT!$B:$B,2+(ROW()-2)*$P$2)</f>
        <v>5.8068985244700002</v>
      </c>
      <c r="C193">
        <f>INDEX(GT!C:C,2+(ROW()-2)*$P$2)</f>
        <v>0.69931326976099994</v>
      </c>
      <c r="D193">
        <f>INDEX(GT!D:D,2+(ROW()-2)*$P$2)</f>
        <v>0.77385747563200002</v>
      </c>
      <c r="E193">
        <f>INDEX(GT!E:E,2+(ROW()-2)*$P$2)</f>
        <v>8.8207894629599992E-3</v>
      </c>
      <c r="F193">
        <f>INDEX(GT!F:F,2+(ROW()-2)*$P$2)</f>
        <v>2.65640763845E-2</v>
      </c>
      <c r="G193">
        <f>INDEX(GT!G:G,2+(ROW()-2)*$P$2)</f>
        <v>0.63274098249400001</v>
      </c>
    </row>
    <row r="194" spans="1:7" x14ac:dyDescent="0.25">
      <c r="A194">
        <f>INDEX(GT!$A:$A,2+(ROW()-2)*$P$2)</f>
        <v>-1.1129187137100001</v>
      </c>
      <c r="B194">
        <f>INDEX(GT!$B:$B,2+(ROW()-2)*$P$2)</f>
        <v>5.8037693805300004</v>
      </c>
      <c r="C194">
        <f>INDEX(GT!C:C,2+(ROW()-2)*$P$2)</f>
        <v>0.70598112566899995</v>
      </c>
      <c r="D194">
        <f>INDEX(GT!D:D,2+(ROW()-2)*$P$2)</f>
        <v>0.77062498690900005</v>
      </c>
      <c r="E194">
        <f>INDEX(GT!E:E,2+(ROW()-2)*$P$2)</f>
        <v>-5.5154744059999997E-2</v>
      </c>
      <c r="F194">
        <f>INDEX(GT!F:F,2+(ROW()-2)*$P$2)</f>
        <v>-6.7658462279499999E-3</v>
      </c>
      <c r="G194">
        <f>INDEX(GT!G:G,2+(ROW()-2)*$P$2)</f>
        <v>0.63486164404800005</v>
      </c>
    </row>
    <row r="195" spans="1:7" x14ac:dyDescent="0.25">
      <c r="A195">
        <f>INDEX(GT!$A:$A,2+(ROW()-2)*$P$2)</f>
        <v>-1.1806703066299999</v>
      </c>
      <c r="B195">
        <f>INDEX(GT!$B:$B,2+(ROW()-2)*$P$2)</f>
        <v>5.8245581295099997</v>
      </c>
      <c r="C195">
        <f>INDEX(GT!C:C,2+(ROW()-2)*$P$2)</f>
        <v>0.715805218395</v>
      </c>
      <c r="D195">
        <f>INDEX(GT!D:D,2+(ROW()-2)*$P$2)</f>
        <v>0.80163781225200004</v>
      </c>
      <c r="E195">
        <f>INDEX(GT!E:E,2+(ROW()-2)*$P$2)</f>
        <v>-5.2066378832599999E-2</v>
      </c>
      <c r="F195">
        <f>INDEX(GT!F:F,2+(ROW()-2)*$P$2)</f>
        <v>-1.8058368965100002E-2</v>
      </c>
      <c r="G195">
        <f>INDEX(GT!G:G,2+(ROW()-2)*$P$2)</f>
        <v>0.59526448363200002</v>
      </c>
    </row>
    <row r="196" spans="1:7" x14ac:dyDescent="0.25">
      <c r="A196">
        <f>INDEX(GT!$A:$A,2+(ROW()-2)*$P$2)</f>
        <v>-1.3022309157600001</v>
      </c>
      <c r="B196">
        <f>INDEX(GT!$B:$B,2+(ROW()-2)*$P$2)</f>
        <v>5.85801292895</v>
      </c>
      <c r="C196">
        <f>INDEX(GT!C:C,2+(ROW()-2)*$P$2)</f>
        <v>0.72920863101599998</v>
      </c>
      <c r="D196">
        <f>INDEX(GT!D:D,2+(ROW()-2)*$P$2)</f>
        <v>0.81474995095400005</v>
      </c>
      <c r="E196">
        <f>INDEX(GT!E:E,2+(ROW()-2)*$P$2)</f>
        <v>-4.73946688703E-2</v>
      </c>
      <c r="F196">
        <f>INDEX(GT!F:F,2+(ROW()-2)*$P$2)</f>
        <v>-2.7804338812499999E-2</v>
      </c>
      <c r="G196">
        <f>INDEX(GT!G:G,2+(ROW()-2)*$P$2)</f>
        <v>0.577202894593</v>
      </c>
    </row>
    <row r="197" spans="1:7" x14ac:dyDescent="0.25">
      <c r="A197">
        <f>INDEX(GT!$A:$A,2+(ROW()-2)*$P$2)</f>
        <v>-1.4310483491099999</v>
      </c>
      <c r="B197">
        <f>INDEX(GT!$B:$B,2+(ROW()-2)*$P$2)</f>
        <v>5.8910262922000003</v>
      </c>
      <c r="C197">
        <f>INDEX(GT!C:C,2+(ROW()-2)*$P$2)</f>
        <v>0.74419036506000003</v>
      </c>
      <c r="D197">
        <f>INDEX(GT!D:D,2+(ROW()-2)*$P$2)</f>
        <v>0.79014753110799996</v>
      </c>
      <c r="E197">
        <f>INDEX(GT!E:E,2+(ROW()-2)*$P$2)</f>
        <v>-2.54349073426E-2</v>
      </c>
      <c r="F197">
        <f>INDEX(GT!F:F,2+(ROW()-2)*$P$2)</f>
        <v>5.1971698567999998E-2</v>
      </c>
      <c r="G197">
        <f>INDEX(GT!G:G,2+(ROW()-2)*$P$2)</f>
        <v>0.61017938929500004</v>
      </c>
    </row>
    <row r="198" spans="1:7" x14ac:dyDescent="0.25">
      <c r="A198">
        <f>INDEX(GT!$A:$A,2+(ROW()-2)*$P$2)</f>
        <v>-1.50592847035</v>
      </c>
      <c r="B198">
        <f>INDEX(GT!$B:$B,2+(ROW()-2)*$P$2)</f>
        <v>6.0490546901300002</v>
      </c>
      <c r="C198">
        <f>INDEX(GT!C:C,2+(ROW()-2)*$P$2)</f>
        <v>0.75138301152999998</v>
      </c>
      <c r="D198">
        <f>INDEX(GT!D:D,2+(ROW()-2)*$P$2)</f>
        <v>0.77155832183899997</v>
      </c>
      <c r="E198">
        <f>INDEX(GT!E:E,2+(ROW()-2)*$P$2)</f>
        <v>-2.71818461591E-2</v>
      </c>
      <c r="F198">
        <f>INDEX(GT!F:F,2+(ROW()-2)*$P$2)</f>
        <v>4.60507020653E-2</v>
      </c>
      <c r="G198">
        <f>INDEX(GT!G:G,2+(ROW()-2)*$P$2)</f>
        <v>0.63390711944300004</v>
      </c>
    </row>
    <row r="199" spans="1:7" x14ac:dyDescent="0.25">
      <c r="A199">
        <f>INDEX(GT!$A:$A,2+(ROW()-2)*$P$2)</f>
        <v>-1.5231594262799999</v>
      </c>
      <c r="B199">
        <f>INDEX(GT!$B:$B,2+(ROW()-2)*$P$2)</f>
        <v>6.2626554358400002</v>
      </c>
      <c r="C199">
        <f>INDEX(GT!C:C,2+(ROW()-2)*$P$2)</f>
        <v>0.75270439277900003</v>
      </c>
      <c r="D199">
        <f>INDEX(GT!D:D,2+(ROW()-2)*$P$2)</f>
        <v>0.77057894004899996</v>
      </c>
      <c r="E199">
        <f>INDEX(GT!E:E,2+(ROW()-2)*$P$2)</f>
        <v>-1.54366218075E-2</v>
      </c>
      <c r="F199">
        <f>INDEX(GT!F:F,2+(ROW()-2)*$P$2)</f>
        <v>-5.3341507734400002E-2</v>
      </c>
      <c r="G199">
        <f>INDEX(GT!G:G,2+(ROW()-2)*$P$2)</f>
        <v>0.63492085444799995</v>
      </c>
    </row>
    <row r="200" spans="1:7" x14ac:dyDescent="0.25">
      <c r="A200">
        <f>INDEX(GT!$A:$A,2+(ROW()-2)*$P$2)</f>
        <v>-1.6153415689699999</v>
      </c>
      <c r="B200">
        <f>INDEX(GT!$B:$B,2+(ROW()-2)*$P$2)</f>
        <v>6.3702579259499998</v>
      </c>
      <c r="C200">
        <f>INDEX(GT!C:C,2+(ROW()-2)*$P$2)</f>
        <v>0.75217983463399996</v>
      </c>
      <c r="D200">
        <f>INDEX(GT!D:D,2+(ROW()-2)*$P$2)</f>
        <v>0.77552816388300005</v>
      </c>
      <c r="E200">
        <f>INDEX(GT!E:E,2+(ROW()-2)*$P$2)</f>
        <v>1.8112246791599999E-2</v>
      </c>
      <c r="F200">
        <f>INDEX(GT!F:F,2+(ROW()-2)*$P$2)</f>
        <v>1.9033458521899999E-2</v>
      </c>
      <c r="G200">
        <f>INDEX(GT!G:G,2+(ROW()-2)*$P$2)</f>
        <v>0.63076599543599998</v>
      </c>
    </row>
    <row r="201" spans="1:7" x14ac:dyDescent="0.25">
      <c r="A201">
        <f>INDEX(GT!$A:$A,2+(ROW()-2)*$P$2)</f>
        <v>-1.6441573785800001</v>
      </c>
      <c r="B201">
        <f>INDEX(GT!$B:$B,2+(ROW()-2)*$P$2)</f>
        <v>6.4505684565400001</v>
      </c>
      <c r="C201">
        <f>INDEX(GT!C:C,2+(ROW()-2)*$P$2)</f>
        <v>0.754535619331</v>
      </c>
      <c r="D201">
        <f>INDEX(GT!D:D,2+(ROW()-2)*$P$2)</f>
        <v>0.80414869666400002</v>
      </c>
      <c r="E201">
        <f>INDEX(GT!E:E,2+(ROW()-2)*$P$2)</f>
        <v>-3.9029632683500001E-2</v>
      </c>
      <c r="F201">
        <f>INDEX(GT!F:F,2+(ROW()-2)*$P$2)</f>
        <v>6.4704546944300001E-2</v>
      </c>
      <c r="G201">
        <f>INDEX(GT!G:G,2+(ROW()-2)*$P$2)</f>
        <v>0.58960570132199996</v>
      </c>
    </row>
    <row r="202" spans="1:7" x14ac:dyDescent="0.25">
      <c r="A202">
        <f>INDEX(GT!$A:$A,2+(ROW()-2)*$P$2)</f>
        <v>-1.5765214378800001</v>
      </c>
      <c r="B202">
        <f>INDEX(GT!$B:$B,2+(ROW()-2)*$P$2)</f>
        <v>6.6336084512299998</v>
      </c>
      <c r="C202">
        <f>INDEX(GT!C:C,2+(ROW()-2)*$P$2)</f>
        <v>0.75322817453599999</v>
      </c>
      <c r="D202">
        <f>INDEX(GT!D:D,2+(ROW()-2)*$P$2)</f>
        <v>0.92424913681499998</v>
      </c>
      <c r="E202">
        <f>INDEX(GT!E:E,2+(ROW()-2)*$P$2)</f>
        <v>-1.8046601399400002E-2</v>
      </c>
      <c r="F202">
        <f>INDEX(GT!F:F,2+(ROW()-2)*$P$2)</f>
        <v>3.9746378424500003E-2</v>
      </c>
      <c r="G202">
        <f>INDEX(GT!G:G,2+(ROW()-2)*$P$2)</f>
        <v>0.37928627536100001</v>
      </c>
    </row>
    <row r="203" spans="1:7" x14ac:dyDescent="0.25">
      <c r="A203">
        <f>INDEX(GT!$A:$A,2+(ROW()-2)*$P$2)</f>
        <v>-1.4791717955999999</v>
      </c>
      <c r="B203">
        <f>INDEX(GT!$B:$B,2+(ROW()-2)*$P$2)</f>
        <v>6.8009752055500003</v>
      </c>
      <c r="C203">
        <f>INDEX(GT!C:C,2+(ROW()-2)*$P$2)</f>
        <v>0.749110102725</v>
      </c>
      <c r="D203">
        <f>INDEX(GT!D:D,2+(ROW()-2)*$P$2)</f>
        <v>0.95194663068999996</v>
      </c>
      <c r="E203">
        <f>INDEX(GT!E:E,2+(ROW()-2)*$P$2)</f>
        <v>1.60702969047E-2</v>
      </c>
      <c r="F203">
        <f>INDEX(GT!F:F,2+(ROW()-2)*$P$2)</f>
        <v>-3.01320906062E-2</v>
      </c>
      <c r="G203">
        <f>INDEX(GT!G:G,2+(ROW()-2)*$P$2)</f>
        <v>0.304354094751</v>
      </c>
    </row>
    <row r="204" spans="1:7" x14ac:dyDescent="0.25">
      <c r="A204">
        <f>INDEX(GT!$A:$A,2+(ROW()-2)*$P$2)</f>
        <v>-1.4544767095</v>
      </c>
      <c r="B204">
        <f>INDEX(GT!$B:$B,2+(ROW()-2)*$P$2)</f>
        <v>6.8596742909500001</v>
      </c>
      <c r="C204">
        <f>INDEX(GT!C:C,2+(ROW()-2)*$P$2)</f>
        <v>0.74922638183599999</v>
      </c>
      <c r="D204">
        <f>INDEX(GT!D:D,2+(ROW()-2)*$P$2)</f>
        <v>0.94050955405600001</v>
      </c>
      <c r="E204">
        <f>INDEX(GT!E:E,2+(ROW()-2)*$P$2)</f>
        <v>8.1232622671299998E-4</v>
      </c>
      <c r="F204">
        <f>INDEX(GT!F:F,2+(ROW()-2)*$P$2)</f>
        <v>-3.2379585694699998E-3</v>
      </c>
      <c r="G204">
        <f>INDEX(GT!G:G,2+(ROW()-2)*$P$2)</f>
        <v>0.33975084176499998</v>
      </c>
    </row>
    <row r="205" spans="1:7" x14ac:dyDescent="0.25">
      <c r="A205">
        <f>INDEX(GT!$A:$A,2+(ROW()-2)*$P$2)</f>
        <v>-1.4518657033</v>
      </c>
      <c r="B205">
        <f>INDEX(GT!$B:$B,2+(ROW()-2)*$P$2)</f>
        <v>6.8858748408299997</v>
      </c>
      <c r="C205">
        <f>INDEX(GT!C:C,2+(ROW()-2)*$P$2)</f>
        <v>0.75692193378899997</v>
      </c>
      <c r="D205">
        <f>INDEX(GT!D:D,2+(ROW()-2)*$P$2)</f>
        <v>0.79940066475299998</v>
      </c>
      <c r="E205">
        <f>INDEX(GT!E:E,2+(ROW()-2)*$P$2)</f>
        <v>-4.7182416236500003E-3</v>
      </c>
      <c r="F205">
        <f>INDEX(GT!F:F,2+(ROW()-2)*$P$2)</f>
        <v>7.7042396758900003E-4</v>
      </c>
      <c r="G205">
        <f>INDEX(GT!G:G,2+(ROW()-2)*$P$2)</f>
        <v>0.60077926215499999</v>
      </c>
    </row>
    <row r="206" spans="1:7" x14ac:dyDescent="0.25">
      <c r="A206">
        <f>INDEX(GT!$A:$A,2+(ROW()-2)*$P$2)</f>
        <v>-1.45418752698</v>
      </c>
      <c r="B206">
        <f>INDEX(GT!$B:$B,2+(ROW()-2)*$P$2)</f>
        <v>6.9523754768500003</v>
      </c>
      <c r="C206">
        <f>INDEX(GT!C:C,2+(ROW()-2)*$P$2)</f>
        <v>0.76059786020499998</v>
      </c>
      <c r="D206">
        <f>INDEX(GT!D:D,2+(ROW()-2)*$P$2)</f>
        <v>0.50743795189499996</v>
      </c>
      <c r="E206">
        <f>INDEX(GT!E:E,2+(ROW()-2)*$P$2)</f>
        <v>-5.3610291918799999E-2</v>
      </c>
      <c r="F206">
        <f>INDEX(GT!F:F,2+(ROW()-2)*$P$2)</f>
        <v>5.9309151451399998E-2</v>
      </c>
      <c r="G206">
        <f>INDEX(GT!G:G,2+(ROW()-2)*$P$2)</f>
        <v>0.857971494941</v>
      </c>
    </row>
    <row r="207" spans="1:7" x14ac:dyDescent="0.25">
      <c r="A207">
        <f>INDEX(GT!$A:$A,2+(ROW()-2)*$P$2)</f>
        <v>-1.49946191348</v>
      </c>
      <c r="B207">
        <f>INDEX(GT!$B:$B,2+(ROW()-2)*$P$2)</f>
        <v>7.1476316049199999</v>
      </c>
      <c r="C207">
        <f>INDEX(GT!C:C,2+(ROW()-2)*$P$2)</f>
        <v>0.75769776643099995</v>
      </c>
      <c r="D207">
        <f>INDEX(GT!D:D,2+(ROW()-2)*$P$2)</f>
        <v>0.44176397220199998</v>
      </c>
      <c r="E207">
        <f>INDEX(GT!E:E,2+(ROW()-2)*$P$2)</f>
        <v>-4.1085171130799999E-2</v>
      </c>
      <c r="F207">
        <f>INDEX(GT!F:F,2+(ROW()-2)*$P$2)</f>
        <v>1.0582432887999999E-2</v>
      </c>
      <c r="G207">
        <f>INDEX(GT!G:G,2+(ROW()-2)*$P$2)</f>
        <v>0.89612756552399997</v>
      </c>
    </row>
    <row r="208" spans="1:7" x14ac:dyDescent="0.25">
      <c r="A208">
        <f>INDEX(GT!$A:$A,2+(ROW()-2)*$P$2)</f>
        <v>-1.60465381216</v>
      </c>
      <c r="B208">
        <f>INDEX(GT!$B:$B,2+(ROW()-2)*$P$2)</f>
        <v>7.3408730710799999</v>
      </c>
      <c r="C208">
        <f>INDEX(GT!C:C,2+(ROW()-2)*$P$2)</f>
        <v>0.754963776877</v>
      </c>
      <c r="D208">
        <f>INDEX(GT!D:D,2+(ROW()-2)*$P$2)</f>
        <v>0.41283543618899998</v>
      </c>
      <c r="E208">
        <f>INDEX(GT!E:E,2+(ROW()-2)*$P$2)</f>
        <v>-3.6538756992800001E-2</v>
      </c>
      <c r="F208">
        <f>INDEX(GT!F:F,2+(ROW()-2)*$P$2)</f>
        <v>1.07992034016E-2</v>
      </c>
      <c r="G208">
        <f>INDEX(GT!G:G,2+(ROW()-2)*$P$2)</f>
        <v>0.91000835109900002</v>
      </c>
    </row>
    <row r="209" spans="1:7" x14ac:dyDescent="0.25">
      <c r="A209">
        <f>INDEX(GT!$A:$A,2+(ROW()-2)*$P$2)</f>
        <v>-1.7384742209699999</v>
      </c>
      <c r="B209">
        <f>INDEX(GT!$B:$B,2+(ROW()-2)*$P$2)</f>
        <v>7.5181496582899996</v>
      </c>
      <c r="C209">
        <f>INDEX(GT!C:C,2+(ROW()-2)*$P$2)</f>
        <v>0.75327546297400005</v>
      </c>
      <c r="D209">
        <f>INDEX(GT!D:D,2+(ROW()-2)*$P$2)</f>
        <v>0.37847346296700002</v>
      </c>
      <c r="E209">
        <f>INDEX(GT!E:E,2+(ROW()-2)*$P$2)</f>
        <v>-3.6634676941799997E-2</v>
      </c>
      <c r="F209">
        <f>INDEX(GT!F:F,2+(ROW()-2)*$P$2)</f>
        <v>9.3078892277599998E-3</v>
      </c>
      <c r="G209">
        <f>INDEX(GT!G:G,2+(ROW()-2)*$P$2)</f>
        <v>0.92484004101899997</v>
      </c>
    </row>
    <row r="210" spans="1:7" x14ac:dyDescent="0.25">
      <c r="A210">
        <f>INDEX(GT!$A:$A,2+(ROW()-2)*$P$2)</f>
        <v>-1.8965311500599999</v>
      </c>
      <c r="B210">
        <f>INDEX(GT!$B:$B,2+(ROW()-2)*$P$2)</f>
        <v>7.6789590859399999</v>
      </c>
      <c r="C210">
        <f>INDEX(GT!C:C,2+(ROW()-2)*$P$2)</f>
        <v>0.75454901665600005</v>
      </c>
      <c r="D210">
        <f>INDEX(GT!D:D,2+(ROW()-2)*$P$2)</f>
        <v>0.30265258758800001</v>
      </c>
      <c r="E210">
        <f>INDEX(GT!E:E,2+(ROW()-2)*$P$2)</f>
        <v>-3.8652409684499997E-2</v>
      </c>
      <c r="F210">
        <f>INDEX(GT!F:F,2+(ROW()-2)*$P$2)</f>
        <v>3.5080841653000001E-3</v>
      </c>
      <c r="G210">
        <f>INDEX(GT!G:G,2+(ROW()-2)*$P$2)</f>
        <v>0.952310398871</v>
      </c>
    </row>
    <row r="211" spans="1:7" x14ac:dyDescent="0.25">
      <c r="A211">
        <f>INDEX(GT!$A:$A,2+(ROW()-2)*$P$2)</f>
        <v>-2.07907418966</v>
      </c>
      <c r="B211">
        <f>INDEX(GT!$B:$B,2+(ROW()-2)*$P$2)</f>
        <v>7.8099896709300003</v>
      </c>
      <c r="C211">
        <f>INDEX(GT!C:C,2+(ROW()-2)*$P$2)</f>
        <v>0.75633974161899997</v>
      </c>
      <c r="D211">
        <f>INDEX(GT!D:D,2+(ROW()-2)*$P$2)</f>
        <v>0.181482359057</v>
      </c>
      <c r="E211">
        <f>INDEX(GT!E:E,2+(ROW()-2)*$P$2)</f>
        <v>-4.1650386240400003E-2</v>
      </c>
      <c r="F211">
        <f>INDEX(GT!F:F,2+(ROW()-2)*$P$2)</f>
        <v>-8.0693147491100008E-3</v>
      </c>
      <c r="G211">
        <f>INDEX(GT!G:G,2+(ROW()-2)*$P$2)</f>
        <v>0.982478643451</v>
      </c>
    </row>
    <row r="212" spans="1:7" x14ac:dyDescent="0.25">
      <c r="A212">
        <f>INDEX(GT!$A:$A,2+(ROW()-2)*$P$2)</f>
        <v>-2.2932229407000002</v>
      </c>
      <c r="B212">
        <f>INDEX(GT!$B:$B,2+(ROW()-2)*$P$2)</f>
        <v>7.8867278567200003</v>
      </c>
      <c r="C212">
        <f>INDEX(GT!C:C,2+(ROW()-2)*$P$2)</f>
        <v>0.75817713152800004</v>
      </c>
      <c r="D212">
        <f>INDEX(GT!D:D,2+(ROW()-2)*$P$2)</f>
        <v>-5.7361795320799998E-2</v>
      </c>
      <c r="E212">
        <f>INDEX(GT!E:E,2+(ROW()-2)*$P$2)</f>
        <v>-4.2719306568199999E-2</v>
      </c>
      <c r="F212">
        <f>INDEX(GT!F:F,2+(ROW()-2)*$P$2)</f>
        <v>-1.13639270038E-2</v>
      </c>
      <c r="G212">
        <f>INDEX(GT!G:G,2+(ROW()-2)*$P$2)</f>
        <v>0.99737432614199995</v>
      </c>
    </row>
    <row r="213" spans="1:7" x14ac:dyDescent="0.25">
      <c r="A213">
        <f>INDEX(GT!$A:$A,2+(ROW()-2)*$P$2)</f>
        <v>-2.5225757685199999</v>
      </c>
      <c r="B213">
        <f>INDEX(GT!$B:$B,2+(ROW()-2)*$P$2)</f>
        <v>7.8921790501000002</v>
      </c>
      <c r="C213">
        <f>INDEX(GT!C:C,2+(ROW()-2)*$P$2)</f>
        <v>0.75698727212500005</v>
      </c>
      <c r="D213">
        <f>INDEX(GT!D:D,2+(ROW()-2)*$P$2)</f>
        <v>-0.11628360258000001</v>
      </c>
      <c r="E213">
        <f>INDEX(GT!E:E,2+(ROW()-2)*$P$2)</f>
        <v>-4.0205368977799999E-2</v>
      </c>
      <c r="F213">
        <f>INDEX(GT!F:F,2+(ROW()-2)*$P$2)</f>
        <v>-1.7094262937100001E-2</v>
      </c>
      <c r="G213">
        <f>INDEX(GT!G:G,2+(ROW()-2)*$P$2)</f>
        <v>0.99225472447899998</v>
      </c>
    </row>
    <row r="214" spans="1:7" x14ac:dyDescent="0.25">
      <c r="A214">
        <f>INDEX(GT!$A:$A,2+(ROW()-2)*$P$2)</f>
        <v>-2.7545323441899998</v>
      </c>
      <c r="B214">
        <f>INDEX(GT!$B:$B,2+(ROW()-2)*$P$2)</f>
        <v>7.8441284054700002</v>
      </c>
      <c r="C214">
        <f>INDEX(GT!C:C,2+(ROW()-2)*$P$2)</f>
        <v>0.76011022961600005</v>
      </c>
      <c r="D214">
        <f>INDEX(GT!D:D,2+(ROW()-2)*$P$2)</f>
        <v>-0.118637561428</v>
      </c>
      <c r="E214">
        <f>INDEX(GT!E:E,2+(ROW()-2)*$P$2)</f>
        <v>-3.8830064510399998E-2</v>
      </c>
      <c r="F214">
        <f>INDEX(GT!F:F,2+(ROW()-2)*$P$2)</f>
        <v>-1.1470513469599999E-2</v>
      </c>
      <c r="G214">
        <f>INDEX(GT!G:G,2+(ROW()-2)*$P$2)</f>
        <v>0.99211177920100002</v>
      </c>
    </row>
    <row r="215" spans="1:7" x14ac:dyDescent="0.25">
      <c r="A215">
        <f>INDEX(GT!$A:$A,2+(ROW()-2)*$P$2)</f>
        <v>-2.9875682370000001</v>
      </c>
      <c r="B215">
        <f>INDEX(GT!$B:$B,2+(ROW()-2)*$P$2)</f>
        <v>7.7751911356100001</v>
      </c>
      <c r="C215">
        <f>INDEX(GT!C:C,2+(ROW()-2)*$P$2)</f>
        <v>0.76759322352100001</v>
      </c>
      <c r="D215">
        <f>INDEX(GT!D:D,2+(ROW()-2)*$P$2)</f>
        <v>-0.123684423275</v>
      </c>
      <c r="E215">
        <f>INDEX(GT!E:E,2+(ROW()-2)*$P$2)</f>
        <v>-3.9120504982600002E-2</v>
      </c>
      <c r="F215">
        <f>INDEX(GT!F:F,2+(ROW()-2)*$P$2)</f>
        <v>-9.3216362819200007E-3</v>
      </c>
      <c r="G215">
        <f>INDEX(GT!G:G,2+(ROW()-2)*$P$2)</f>
        <v>0.99150635733000003</v>
      </c>
    </row>
    <row r="216" spans="1:7" x14ac:dyDescent="0.25">
      <c r="A216">
        <f>INDEX(GT!$A:$A,2+(ROW()-2)*$P$2)</f>
        <v>-3.2183361007500002</v>
      </c>
      <c r="B216">
        <f>INDEX(GT!$B:$B,2+(ROW()-2)*$P$2)</f>
        <v>7.7004746477200001</v>
      </c>
      <c r="C216">
        <f>INDEX(GT!C:C,2+(ROW()-2)*$P$2)</f>
        <v>0.77877823619300002</v>
      </c>
      <c r="D216">
        <f>INDEX(GT!D:D,2+(ROW()-2)*$P$2)</f>
        <v>-9.1568879380099999E-2</v>
      </c>
      <c r="E216">
        <f>INDEX(GT!E:E,2+(ROW()-2)*$P$2)</f>
        <v>-3.8578492934699997E-2</v>
      </c>
      <c r="F216">
        <f>INDEX(GT!F:F,2+(ROW()-2)*$P$2)</f>
        <v>-8.6776432477900008E-3</v>
      </c>
      <c r="G216">
        <f>INDEX(GT!G:G,2+(ROW()-2)*$P$2)</f>
        <v>0.99501333595100006</v>
      </c>
    </row>
    <row r="217" spans="1:7" x14ac:dyDescent="0.25">
      <c r="A217">
        <f>INDEX(GT!$A:$A,2+(ROW()-2)*$P$2)</f>
        <v>-3.4521019541600002</v>
      </c>
      <c r="B217">
        <f>INDEX(GT!$B:$B,2+(ROW()-2)*$P$2)</f>
        <v>7.6289164010099997</v>
      </c>
      <c r="C217">
        <f>INDEX(GT!C:C,2+(ROW()-2)*$P$2)</f>
        <v>0.78887200937900004</v>
      </c>
      <c r="D217">
        <f>INDEX(GT!D:D,2+(ROW()-2)*$P$2)</f>
        <v>-4.7494596229799999E-2</v>
      </c>
      <c r="E217">
        <f>INDEX(GT!E:E,2+(ROW()-2)*$P$2)</f>
        <v>-3.8608308722600002E-2</v>
      </c>
      <c r="F217">
        <f>INDEX(GT!F:F,2+(ROW()-2)*$P$2)</f>
        <v>-7.4348191846099997E-3</v>
      </c>
      <c r="G217">
        <f>INDEX(GT!G:G,2+(ROW()-2)*$P$2)</f>
        <v>0.99809738266900005</v>
      </c>
    </row>
    <row r="218" spans="1:7" x14ac:dyDescent="0.25">
      <c r="A218">
        <f>INDEX(GT!$A:$A,2+(ROW()-2)*$P$2)</f>
        <v>-3.68560667686</v>
      </c>
      <c r="B218">
        <f>INDEX(GT!$B:$B,2+(ROW()-2)*$P$2)</f>
        <v>7.5694865946699998</v>
      </c>
      <c r="C218">
        <f>INDEX(GT!C:C,2+(ROW()-2)*$P$2)</f>
        <v>0.79628683751200002</v>
      </c>
      <c r="D218">
        <f>INDEX(GT!D:D,2+(ROW()-2)*$P$2)</f>
        <v>-1.8367996222199999E-2</v>
      </c>
      <c r="E218">
        <f>INDEX(GT!E:E,2+(ROW()-2)*$P$2)</f>
        <v>-3.9011185670200003E-2</v>
      </c>
      <c r="F218">
        <f>INDEX(GT!F:F,2+(ROW()-2)*$P$2)</f>
        <v>-5.1362768369500001E-3</v>
      </c>
      <c r="G218">
        <f>INDEX(GT!G:G,2+(ROW()-2)*$P$2)</f>
        <v>0.99905673651100002</v>
      </c>
    </row>
    <row r="219" spans="1:7" x14ac:dyDescent="0.25">
      <c r="A219">
        <f>INDEX(GT!$A:$A,2+(ROW()-2)*$P$2)</f>
        <v>-3.92154052799</v>
      </c>
      <c r="B219">
        <f>INDEX(GT!$B:$B,2+(ROW()-2)*$P$2)</f>
        <v>7.5212296891300001</v>
      </c>
      <c r="C219">
        <f>INDEX(GT!C:C,2+(ROW()-2)*$P$2)</f>
        <v>0.80182160246699996</v>
      </c>
      <c r="D219">
        <f>INDEX(GT!D:D,2+(ROW()-2)*$P$2)</f>
        <v>-2.0896477567900001E-2</v>
      </c>
      <c r="E219">
        <f>INDEX(GT!E:E,2+(ROW()-2)*$P$2)</f>
        <v>-3.9599757149199999E-2</v>
      </c>
      <c r="F219">
        <f>INDEX(GT!F:F,2+(ROW()-2)*$P$2)</f>
        <v>-5.0843623502100001E-3</v>
      </c>
      <c r="G219">
        <f>INDEX(GT!G:G,2+(ROW()-2)*$P$2)</f>
        <v>0.99898415689099995</v>
      </c>
    </row>
    <row r="220" spans="1:7" x14ac:dyDescent="0.25">
      <c r="A220">
        <f>INDEX(GT!$A:$A,2+(ROW()-2)*$P$2)</f>
        <v>-4.1621988315299996</v>
      </c>
      <c r="B220">
        <f>INDEX(GT!$B:$B,2+(ROW()-2)*$P$2)</f>
        <v>7.4774473708400002</v>
      </c>
      <c r="C220">
        <f>INDEX(GT!C:C,2+(ROW()-2)*$P$2)</f>
        <v>0.80946195401900001</v>
      </c>
      <c r="D220">
        <f>INDEX(GT!D:D,2+(ROW()-2)*$P$2)</f>
        <v>-2.9644798980100001E-2</v>
      </c>
      <c r="E220">
        <f>INDEX(GT!E:E,2+(ROW()-2)*$P$2)</f>
        <v>-3.9931953450899997E-2</v>
      </c>
      <c r="F220">
        <f>INDEX(GT!F:F,2+(ROW()-2)*$P$2)</f>
        <v>-4.8946839802799999E-3</v>
      </c>
      <c r="G220">
        <f>INDEX(GT!G:G,2+(ROW()-2)*$P$2)</f>
        <v>0.99875055296899995</v>
      </c>
    </row>
    <row r="221" spans="1:7" x14ac:dyDescent="0.25">
      <c r="A221">
        <f>INDEX(GT!$A:$A,2+(ROW()-2)*$P$2)</f>
        <v>-4.4033705101100002</v>
      </c>
      <c r="B221">
        <f>INDEX(GT!$B:$B,2+(ROW()-2)*$P$2)</f>
        <v>7.4386500878700001</v>
      </c>
      <c r="C221">
        <f>INDEX(GT!C:C,2+(ROW()-2)*$P$2)</f>
        <v>0.82133676422900004</v>
      </c>
      <c r="D221">
        <f>INDEX(GT!D:D,2+(ROW()-2)*$P$2)</f>
        <v>2.9291669213800001E-2</v>
      </c>
      <c r="E221">
        <f>INDEX(GT!E:E,2+(ROW()-2)*$P$2)</f>
        <v>-4.0392307878299998E-2</v>
      </c>
      <c r="F221">
        <f>INDEX(GT!F:F,2+(ROW()-2)*$P$2)</f>
        <v>2.3978538554799999E-3</v>
      </c>
      <c r="G221">
        <f>INDEX(GT!G:G,2+(ROW()-2)*$P$2)</f>
        <v>0.99875157565600003</v>
      </c>
    </row>
    <row r="222" spans="1:7" x14ac:dyDescent="0.25">
      <c r="A222">
        <f>INDEX(GT!$A:$A,2+(ROW()-2)*$P$2)</f>
        <v>-4.6193393843099999</v>
      </c>
      <c r="B222">
        <f>INDEX(GT!$B:$B,2+(ROW()-2)*$P$2)</f>
        <v>7.42272972536</v>
      </c>
      <c r="C222">
        <f>INDEX(GT!C:C,2+(ROW()-2)*$P$2)</f>
        <v>0.83962986996699995</v>
      </c>
      <c r="D222">
        <f>INDEX(GT!D:D,2+(ROW()-2)*$P$2)</f>
        <v>0.35690410488199997</v>
      </c>
      <c r="E222">
        <f>INDEX(GT!E:E,2+(ROW()-2)*$P$2)</f>
        <v>1.1359222676199999E-2</v>
      </c>
      <c r="F222">
        <f>INDEX(GT!F:F,2+(ROW()-2)*$P$2)</f>
        <v>1.0680838005E-2</v>
      </c>
      <c r="G222">
        <f>INDEX(GT!G:G,2+(ROW()-2)*$P$2)</f>
        <v>0.93401089269799997</v>
      </c>
    </row>
    <row r="223" spans="1:7" x14ac:dyDescent="0.25">
      <c r="A223">
        <f>INDEX(GT!$A:$A,2+(ROW()-2)*$P$2)</f>
        <v>-4.7636558923200001</v>
      </c>
      <c r="B223">
        <f>INDEX(GT!$B:$B,2+(ROW()-2)*$P$2)</f>
        <v>7.4723365491899996</v>
      </c>
      <c r="C223">
        <f>INDEX(GT!C:C,2+(ROW()-2)*$P$2)</f>
        <v>0.84935502349900005</v>
      </c>
      <c r="D223">
        <f>INDEX(GT!D:D,2+(ROW()-2)*$P$2)</f>
        <v>0.72160424293299996</v>
      </c>
      <c r="E223">
        <f>INDEX(GT!E:E,2+(ROW()-2)*$P$2)</f>
        <v>-4.2705375529E-2</v>
      </c>
      <c r="F223">
        <f>INDEX(GT!F:F,2+(ROW()-2)*$P$2)</f>
        <v>4.63014792392E-2</v>
      </c>
      <c r="G223">
        <f>INDEX(GT!G:G,2+(ROW()-2)*$P$2)</f>
        <v>0.68943436272199998</v>
      </c>
    </row>
    <row r="224" spans="1:7" x14ac:dyDescent="0.25">
      <c r="A224">
        <f>INDEX(GT!$A:$A,2+(ROW()-2)*$P$2)</f>
        <v>-4.8365802768400004</v>
      </c>
      <c r="B224">
        <f>INDEX(GT!$B:$B,2+(ROW()-2)*$P$2)</f>
        <v>7.6322454852100003</v>
      </c>
      <c r="C224">
        <f>INDEX(GT!C:C,2+(ROW()-2)*$P$2)</f>
        <v>0.85158555656000001</v>
      </c>
      <c r="D224">
        <f>INDEX(GT!D:D,2+(ROW()-2)*$P$2)</f>
        <v>0.95222288801199995</v>
      </c>
      <c r="E224">
        <f>INDEX(GT!E:E,2+(ROW()-2)*$P$2)</f>
        <v>-1.43795433474E-3</v>
      </c>
      <c r="F224">
        <f>INDEX(GT!F:F,2+(ROW()-2)*$P$2)</f>
        <v>4.7091989873999998E-2</v>
      </c>
      <c r="G224">
        <f>INDEX(GT!G:G,2+(ROW()-2)*$P$2)</f>
        <v>0.30174798810100001</v>
      </c>
    </row>
    <row r="225" spans="1:7" x14ac:dyDescent="0.25">
      <c r="A225">
        <f>INDEX(GT!$A:$A,2+(ROW()-2)*$P$2)</f>
        <v>-4.7669051532499997</v>
      </c>
      <c r="B225">
        <f>INDEX(GT!$B:$B,2+(ROW()-2)*$P$2)</f>
        <v>7.7637560526599998</v>
      </c>
      <c r="C225">
        <f>INDEX(GT!C:C,2+(ROW()-2)*$P$2)</f>
        <v>0.84833596110099996</v>
      </c>
      <c r="D225">
        <f>INDEX(GT!D:D,2+(ROW()-2)*$P$2)</f>
        <v>0.99900537777999998</v>
      </c>
      <c r="E225">
        <f>INDEX(GT!E:E,2+(ROW()-2)*$P$2)</f>
        <v>9.0270282031499997E-3</v>
      </c>
      <c r="F225">
        <f>INDEX(GT!F:F,2+(ROW()-2)*$P$2)</f>
        <v>4.3632869997900003E-2</v>
      </c>
      <c r="G225">
        <f>INDEX(GT!G:G,2+(ROW()-2)*$P$2)</f>
        <v>1.7148131365E-3</v>
      </c>
    </row>
    <row r="226" spans="1:7" x14ac:dyDescent="0.25">
      <c r="A226">
        <f>INDEX(GT!$A:$A,2+(ROW()-2)*$P$2)</f>
        <v>-4.6181062229599998</v>
      </c>
      <c r="B226">
        <f>INDEX(GT!$B:$B,2+(ROW()-2)*$P$2)</f>
        <v>7.8201825449799998</v>
      </c>
      <c r="C226">
        <f>INDEX(GT!C:C,2+(ROW()-2)*$P$2)</f>
        <v>0.84118194192200002</v>
      </c>
      <c r="D226">
        <f>INDEX(GT!D:D,2+(ROW()-2)*$P$2)</f>
        <v>0.99845776653999996</v>
      </c>
      <c r="E226">
        <f>INDEX(GT!E:E,2+(ROW()-2)*$P$2)</f>
        <v>4.4161697093400001E-3</v>
      </c>
      <c r="F226">
        <f>INDEX(GT!F:F,2+(ROW()-2)*$P$2)</f>
        <v>3.3381267647699997E-2</v>
      </c>
      <c r="G226">
        <f>INDEX(GT!G:G,2+(ROW()-2)*$P$2)</f>
        <v>-4.4139289195E-2</v>
      </c>
    </row>
    <row r="227" spans="1:7" x14ac:dyDescent="0.25">
      <c r="A227">
        <f>INDEX(GT!$A:$A,2+(ROW()-2)*$P$2)</f>
        <v>-4.4428077482099999</v>
      </c>
      <c r="B227">
        <f>INDEX(GT!$B:$B,2+(ROW()-2)*$P$2)</f>
        <v>7.8375292240099999</v>
      </c>
      <c r="C227">
        <f>INDEX(GT!C:C,2+(ROW()-2)*$P$2)</f>
        <v>0.83215263760799996</v>
      </c>
      <c r="D227">
        <f>INDEX(GT!D:D,2+(ROW()-2)*$P$2)</f>
        <v>0.99718640195200003</v>
      </c>
      <c r="E227">
        <f>INDEX(GT!E:E,2+(ROW()-2)*$P$2)</f>
        <v>-4.09107013139E-3</v>
      </c>
      <c r="F227">
        <f>INDEX(GT!F:F,2+(ROW()-2)*$P$2)</f>
        <v>3.3066982413600003E-2</v>
      </c>
      <c r="G227">
        <f>INDEX(GT!G:G,2+(ROW()-2)*$P$2)</f>
        <v>-6.7149963371400001E-2</v>
      </c>
    </row>
    <row r="228" spans="1:7" x14ac:dyDescent="0.25">
      <c r="A228">
        <f>INDEX(GT!$A:$A,2+(ROW()-2)*$P$2)</f>
        <v>-4.2563425008199998</v>
      </c>
      <c r="B228">
        <f>INDEX(GT!$B:$B,2+(ROW()-2)*$P$2)</f>
        <v>7.8507923589399997</v>
      </c>
      <c r="C228">
        <f>INDEX(GT!C:C,2+(ROW()-2)*$P$2)</f>
        <v>0.821185175617</v>
      </c>
      <c r="D228">
        <f>INDEX(GT!D:D,2+(ROW()-2)*$P$2)</f>
        <v>0.99691312938200005</v>
      </c>
      <c r="E228">
        <f>INDEX(GT!E:E,2+(ROW()-2)*$P$2)</f>
        <v>-5.83143862133E-3</v>
      </c>
      <c r="F228">
        <f>INDEX(GT!F:F,2+(ROW()-2)*$P$2)</f>
        <v>3.4201274384200002E-2</v>
      </c>
      <c r="G228">
        <f>INDEX(GT!G:G,2+(ROW()-2)*$P$2)</f>
        <v>-7.0430672438399997E-2</v>
      </c>
    </row>
    <row r="229" spans="1:7" x14ac:dyDescent="0.25">
      <c r="A229">
        <f>INDEX(GT!$A:$A,2+(ROW()-2)*$P$2)</f>
        <v>-4.0593676755599999</v>
      </c>
      <c r="B229">
        <f>INDEX(GT!$B:$B,2+(ROW()-2)*$P$2)</f>
        <v>7.8670867513999996</v>
      </c>
      <c r="C229">
        <f>INDEX(GT!C:C,2+(ROW()-2)*$P$2)</f>
        <v>0.80651495895000003</v>
      </c>
      <c r="D229">
        <f>INDEX(GT!D:D,2+(ROW()-2)*$P$2)</f>
        <v>0.99706860351100002</v>
      </c>
      <c r="E229">
        <f>INDEX(GT!E:E,2+(ROW()-2)*$P$2)</f>
        <v>-6.6051816953499997E-3</v>
      </c>
      <c r="F229">
        <f>INDEX(GT!F:F,2+(ROW()-2)*$P$2)</f>
        <v>3.4893348201399998E-2</v>
      </c>
      <c r="G229">
        <f>INDEX(GT!G:G,2+(ROW()-2)*$P$2)</f>
        <v>-6.7771865247800003E-2</v>
      </c>
    </row>
    <row r="230" spans="1:7" x14ac:dyDescent="0.25">
      <c r="A230">
        <f>INDEX(GT!$A:$A,2+(ROW()-2)*$P$2)</f>
        <v>-3.85221987163</v>
      </c>
      <c r="B230">
        <f>INDEX(GT!$B:$B,2+(ROW()-2)*$P$2)</f>
        <v>7.8871907221699997</v>
      </c>
      <c r="C230">
        <f>INDEX(GT!C:C,2+(ROW()-2)*$P$2)</f>
        <v>0.79017224164900002</v>
      </c>
      <c r="D230">
        <f>INDEX(GT!D:D,2+(ROW()-2)*$P$2)</f>
        <v>0.99717686271600003</v>
      </c>
      <c r="E230">
        <f>INDEX(GT!E:E,2+(ROW()-2)*$P$2)</f>
        <v>-5.8459782793499997E-3</v>
      </c>
      <c r="F230">
        <f>INDEX(GT!F:F,2+(ROW()-2)*$P$2)</f>
        <v>3.5954707141300002E-2</v>
      </c>
      <c r="G230">
        <f>INDEX(GT!G:G,2+(ROW()-2)*$P$2)</f>
        <v>-6.5661160790800005E-2</v>
      </c>
    </row>
    <row r="231" spans="1:7" x14ac:dyDescent="0.25">
      <c r="A231">
        <f>INDEX(GT!$A:$A,2+(ROW()-2)*$P$2)</f>
        <v>-3.6404363178999999</v>
      </c>
      <c r="B231">
        <f>INDEX(GT!$B:$B,2+(ROW()-2)*$P$2)</f>
        <v>7.90323162432</v>
      </c>
      <c r="C231">
        <f>INDEX(GT!C:C,2+(ROW()-2)*$P$2)</f>
        <v>0.77567692830299995</v>
      </c>
      <c r="D231">
        <f>INDEX(GT!D:D,2+(ROW()-2)*$P$2)</f>
        <v>0.98909087472500001</v>
      </c>
      <c r="E231">
        <f>INDEX(GT!E:E,2+(ROW()-2)*$P$2)</f>
        <v>3.1340359757199999E-3</v>
      </c>
      <c r="F231">
        <f>INDEX(GT!F:F,2+(ROW()-2)*$P$2)</f>
        <v>3.5791385712800002E-2</v>
      </c>
      <c r="G231">
        <f>INDEX(GT!G:G,2+(ROW()-2)*$P$2)</f>
        <v>-0.14285795764699999</v>
      </c>
    </row>
    <row r="232" spans="1:7" x14ac:dyDescent="0.25">
      <c r="A232">
        <f>INDEX(GT!$A:$A,2+(ROW()-2)*$P$2)</f>
        <v>-3.4258461811699998</v>
      </c>
      <c r="B232">
        <f>INDEX(GT!$B:$B,2+(ROW()-2)*$P$2)</f>
        <v>7.8942549980600001</v>
      </c>
      <c r="C232">
        <f>INDEX(GT!C:C,2+(ROW()-2)*$P$2)</f>
        <v>0.75844532093299999</v>
      </c>
      <c r="D232">
        <f>INDEX(GT!D:D,2+(ROW()-2)*$P$2)</f>
        <v>0.96182043215699997</v>
      </c>
      <c r="E232">
        <f>INDEX(GT!E:E,2+(ROW()-2)*$P$2)</f>
        <v>6.7949900280200003E-3</v>
      </c>
      <c r="F232">
        <f>INDEX(GT!F:F,2+(ROW()-2)*$P$2)</f>
        <v>3.4056997155800003E-2</v>
      </c>
      <c r="G232">
        <f>INDEX(GT!G:G,2+(ROW()-2)*$P$2)</f>
        <v>-0.27146897675499998</v>
      </c>
    </row>
    <row r="233" spans="1:7" x14ac:dyDescent="0.25">
      <c r="A233">
        <f>INDEX(GT!$A:$A,2+(ROW()-2)*$P$2)</f>
        <v>-3.2223931861900001</v>
      </c>
      <c r="B233">
        <f>INDEX(GT!$B:$B,2+(ROW()-2)*$P$2)</f>
        <v>7.85066312888</v>
      </c>
      <c r="C233">
        <f>INDEX(GT!C:C,2+(ROW()-2)*$P$2)</f>
        <v>0.73716729926799995</v>
      </c>
      <c r="D233">
        <f>INDEX(GT!D:D,2+(ROW()-2)*$P$2)</f>
        <v>0.95431723427100001</v>
      </c>
      <c r="E233">
        <f>INDEX(GT!E:E,2+(ROW()-2)*$P$2)</f>
        <v>6.2547500016100002E-3</v>
      </c>
      <c r="F233">
        <f>INDEX(GT!F:F,2+(ROW()-2)*$P$2)</f>
        <v>3.4435244040799999E-2</v>
      </c>
      <c r="G233">
        <f>INDEX(GT!G:G,2+(ROW()-2)*$P$2)</f>
        <v>-0.29673845123800002</v>
      </c>
    </row>
    <row r="234" spans="1:7" x14ac:dyDescent="0.25">
      <c r="A234">
        <f>INDEX(GT!$A:$A,2+(ROW()-2)*$P$2)</f>
        <v>-3.0245686685500002</v>
      </c>
      <c r="B234">
        <f>INDEX(GT!$B:$B,2+(ROW()-2)*$P$2)</f>
        <v>7.7845228709500001</v>
      </c>
      <c r="C234">
        <f>INDEX(GT!C:C,2+(ROW()-2)*$P$2)</f>
        <v>0.71348907819200003</v>
      </c>
      <c r="D234">
        <f>INDEX(GT!D:D,2+(ROW()-2)*$P$2)</f>
        <v>0.95040165210299998</v>
      </c>
      <c r="E234">
        <f>INDEX(GT!E:E,2+(ROW()-2)*$P$2)</f>
        <v>3.8428798952599998E-3</v>
      </c>
      <c r="F234">
        <f>INDEX(GT!F:F,2+(ROW()-2)*$P$2)</f>
        <v>3.5040671706600003E-2</v>
      </c>
      <c r="G234">
        <f>INDEX(GT!G:G,2+(ROW()-2)*$P$2)</f>
        <v>-0.30902116962999998</v>
      </c>
    </row>
    <row r="235" spans="1:7" x14ac:dyDescent="0.25">
      <c r="A235">
        <f>INDEX(GT!$A:$A,2+(ROW()-2)*$P$2)</f>
        <v>-2.8255212855999998</v>
      </c>
      <c r="B235">
        <f>INDEX(GT!$B:$B,2+(ROW()-2)*$P$2)</f>
        <v>7.7072364046299997</v>
      </c>
      <c r="C235">
        <f>INDEX(GT!C:C,2+(ROW()-2)*$P$2)</f>
        <v>0.68974767228400002</v>
      </c>
      <c r="D235">
        <f>INDEX(GT!D:D,2+(ROW()-2)*$P$2)</f>
        <v>0.94543077168</v>
      </c>
      <c r="E235">
        <f>INDEX(GT!E:E,2+(ROW()-2)*$P$2)</f>
        <v>4.80823568716E-3</v>
      </c>
      <c r="F235">
        <f>INDEX(GT!F:F,2+(ROW()-2)*$P$2)</f>
        <v>3.5623278556100001E-2</v>
      </c>
      <c r="G235">
        <f>INDEX(GT!G:G,2+(ROW()-2)*$P$2)</f>
        <v>-0.32383409155699999</v>
      </c>
    </row>
    <row r="236" spans="1:7" x14ac:dyDescent="0.25">
      <c r="A236">
        <f>INDEX(GT!$A:$A,2+(ROW()-2)*$P$2)</f>
        <v>-2.6301755222500001</v>
      </c>
      <c r="B236">
        <f>INDEX(GT!$B:$B,2+(ROW()-2)*$P$2)</f>
        <v>7.6193505584899999</v>
      </c>
      <c r="C236">
        <f>INDEX(GT!C:C,2+(ROW()-2)*$P$2)</f>
        <v>0.66900931637299998</v>
      </c>
      <c r="D236">
        <f>INDEX(GT!D:D,2+(ROW()-2)*$P$2)</f>
        <v>0.929572241036</v>
      </c>
      <c r="E236">
        <f>INDEX(GT!E:E,2+(ROW()-2)*$P$2)</f>
        <v>6.6260755556600002E-3</v>
      </c>
      <c r="F236">
        <f>INDEX(GT!F:F,2+(ROW()-2)*$P$2)</f>
        <v>3.5136343799999997E-2</v>
      </c>
      <c r="G236">
        <f>INDEX(GT!G:G,2+(ROW()-2)*$P$2)</f>
        <v>-0.36690186857399998</v>
      </c>
    </row>
    <row r="237" spans="1:7" x14ac:dyDescent="0.25">
      <c r="A237">
        <f>INDEX(GT!$A:$A,2+(ROW()-2)*$P$2)</f>
        <v>-2.4396590114899999</v>
      </c>
      <c r="B237">
        <f>INDEX(GT!$B:$B,2+(ROW()-2)*$P$2)</f>
        <v>7.5162992718900004</v>
      </c>
      <c r="C237">
        <f>INDEX(GT!C:C,2+(ROW()-2)*$P$2)</f>
        <v>0.65081497297400004</v>
      </c>
      <c r="D237">
        <f>INDEX(GT!D:D,2+(ROW()-2)*$P$2)</f>
        <v>0.91942366479199999</v>
      </c>
      <c r="E237">
        <f>INDEX(GT!E:E,2+(ROW()-2)*$P$2)</f>
        <v>1.12092702863E-2</v>
      </c>
      <c r="F237">
        <f>INDEX(GT!F:F,2+(ROW()-2)*$P$2)</f>
        <v>3.2884657991800001E-2</v>
      </c>
      <c r="G237">
        <f>INDEX(GT!G:G,2+(ROW()-2)*$P$2)</f>
        <v>-0.39173087209000002</v>
      </c>
    </row>
    <row r="238" spans="1:7" x14ac:dyDescent="0.25">
      <c r="A238">
        <f>INDEX(GT!$A:$A,2+(ROW()-2)*$P$2)</f>
        <v>-2.2615215961100001</v>
      </c>
      <c r="B238">
        <f>INDEX(GT!$B:$B,2+(ROW()-2)*$P$2)</f>
        <v>7.3998865179899997</v>
      </c>
      <c r="C238">
        <f>INDEX(GT!C:C,2+(ROW()-2)*$P$2)</f>
        <v>0.63686932288499998</v>
      </c>
      <c r="D238">
        <f>INDEX(GT!D:D,2+(ROW()-2)*$P$2)</f>
        <v>0.90561393850399996</v>
      </c>
      <c r="E238">
        <f>INDEX(GT!E:E,2+(ROW()-2)*$P$2)</f>
        <v>1.20341858036E-2</v>
      </c>
      <c r="F238">
        <f>INDEX(GT!F:F,2+(ROW()-2)*$P$2)</f>
        <v>3.2539942290199998E-2</v>
      </c>
      <c r="G238">
        <f>INDEX(GT!G:G,2+(ROW()-2)*$P$2)</f>
        <v>-0.42268158809599998</v>
      </c>
    </row>
    <row r="239" spans="1:7" x14ac:dyDescent="0.25">
      <c r="A239">
        <f>INDEX(GT!$A:$A,2+(ROW()-2)*$P$2)</f>
        <v>-2.0935083561400001</v>
      </c>
      <c r="B239">
        <f>INDEX(GT!$B:$B,2+(ROW()-2)*$P$2)</f>
        <v>7.2710422582399996</v>
      </c>
      <c r="C239">
        <f>INDEX(GT!C:C,2+(ROW()-2)*$P$2)</f>
        <v>0.62539866852699999</v>
      </c>
      <c r="D239">
        <f>INDEX(GT!D:D,2+(ROW()-2)*$P$2)</f>
        <v>0.88802393770800003</v>
      </c>
      <c r="E239">
        <f>INDEX(GT!E:E,2+(ROW()-2)*$P$2)</f>
        <v>1.4503287494000001E-2</v>
      </c>
      <c r="F239">
        <f>INDEX(GT!F:F,2+(ROW()-2)*$P$2)</f>
        <v>3.1572463361600002E-2</v>
      </c>
      <c r="G239">
        <f>INDEX(GT!G:G,2+(ROW()-2)*$P$2)</f>
        <v>-0.45848262809700002</v>
      </c>
    </row>
    <row r="240" spans="1:7" x14ac:dyDescent="0.25">
      <c r="A240">
        <f>INDEX(GT!$A:$A,2+(ROW()-2)*$P$2)</f>
        <v>-1.9393926628</v>
      </c>
      <c r="B240">
        <f>INDEX(GT!$B:$B,2+(ROW()-2)*$P$2)</f>
        <v>7.1252583401800003</v>
      </c>
      <c r="C240">
        <f>INDEX(GT!C:C,2+(ROW()-2)*$P$2)</f>
        <v>0.61915657766800003</v>
      </c>
      <c r="D240">
        <f>INDEX(GT!D:D,2+(ROW()-2)*$P$2)</f>
        <v>0.83566084153599995</v>
      </c>
      <c r="E240">
        <f>INDEX(GT!E:E,2+(ROW()-2)*$P$2)</f>
        <v>1.9633084827900001E-2</v>
      </c>
      <c r="F240">
        <f>INDEX(GT!F:F,2+(ROW()-2)*$P$2)</f>
        <v>2.84934003922E-2</v>
      </c>
      <c r="G240">
        <f>INDEX(GT!G:G,2+(ROW()-2)*$P$2)</f>
        <v>-0.54815474643399997</v>
      </c>
    </row>
    <row r="241" spans="1:7" x14ac:dyDescent="0.25">
      <c r="A241">
        <f>INDEX(GT!$A:$A,2+(ROW()-2)*$P$2)</f>
        <v>-1.8131572901099999</v>
      </c>
      <c r="B241">
        <f>INDEX(GT!$B:$B,2+(ROW()-2)*$P$2)</f>
        <v>6.96152606292</v>
      </c>
      <c r="C241">
        <f>INDEX(GT!C:C,2+(ROW()-2)*$P$2)</f>
        <v>0.61263979987299999</v>
      </c>
      <c r="D241">
        <f>INDEX(GT!D:D,2+(ROW()-2)*$P$2)</f>
        <v>0.80642879725700001</v>
      </c>
      <c r="E241">
        <f>INDEX(GT!E:E,2+(ROW()-2)*$P$2)</f>
        <v>2.0606366257300002E-2</v>
      </c>
      <c r="F241">
        <f>INDEX(GT!F:F,2+(ROW()-2)*$P$2)</f>
        <v>2.7556854292199999E-2</v>
      </c>
      <c r="G241">
        <f>INDEX(GT!G:G,2+(ROW()-2)*$P$2)</f>
        <v>-0.59032922374300001</v>
      </c>
    </row>
    <row r="242" spans="1:7" x14ac:dyDescent="0.25">
      <c r="A242">
        <f>INDEX(GT!$A:$A,2+(ROW()-2)*$P$2)</f>
        <v>-1.71050869058</v>
      </c>
      <c r="B242">
        <f>INDEX(GT!$B:$B,2+(ROW()-2)*$P$2)</f>
        <v>6.7806395297100002</v>
      </c>
      <c r="C242">
        <f>INDEX(GT!C:C,2+(ROW()-2)*$P$2)</f>
        <v>0.60843557018899996</v>
      </c>
      <c r="D242">
        <f>INDEX(GT!D:D,2+(ROW()-2)*$P$2)</f>
        <v>0.79185688593500003</v>
      </c>
      <c r="E242">
        <f>INDEX(GT!E:E,2+(ROW()-2)*$P$2)</f>
        <v>2.0912301211499999E-2</v>
      </c>
      <c r="F242">
        <f>INDEX(GT!F:F,2+(ROW()-2)*$P$2)</f>
        <v>2.81248921475E-2</v>
      </c>
      <c r="G242">
        <f>INDEX(GT!G:G,2+(ROW()-2)*$P$2)</f>
        <v>-0.60970020362300004</v>
      </c>
    </row>
    <row r="243" spans="1:7" x14ac:dyDescent="0.25">
      <c r="A243">
        <f>INDEX(GT!$A:$A,2+(ROW()-2)*$P$2)</f>
        <v>-1.6331664121</v>
      </c>
      <c r="B243">
        <f>INDEX(GT!$B:$B,2+(ROW()-2)*$P$2)</f>
        <v>6.58832480431</v>
      </c>
      <c r="C243">
        <f>INDEX(GT!C:C,2+(ROW()-2)*$P$2)</f>
        <v>0.61353128417500002</v>
      </c>
      <c r="D243">
        <f>INDEX(GT!D:D,2+(ROW()-2)*$P$2)</f>
        <v>0.65342804620499995</v>
      </c>
      <c r="E243">
        <f>INDEX(GT!E:E,2+(ROW()-2)*$P$2)</f>
        <v>2.9985168566799999E-2</v>
      </c>
      <c r="F243">
        <f>INDEX(GT!F:F,2+(ROW()-2)*$P$2)</f>
        <v>1.9167186601600002E-2</v>
      </c>
      <c r="G243">
        <f>INDEX(GT!G:G,2+(ROW()-2)*$P$2)</f>
        <v>-0.75615163628500004</v>
      </c>
    </row>
    <row r="244" spans="1:7" x14ac:dyDescent="0.25">
      <c r="A244">
        <f>INDEX(GT!$A:$A,2+(ROW()-2)*$P$2)</f>
        <v>-1.61024035822</v>
      </c>
      <c r="B244">
        <f>INDEX(GT!$B:$B,2+(ROW()-2)*$P$2)</f>
        <v>6.3882947387</v>
      </c>
      <c r="C244">
        <f>INDEX(GT!C:C,2+(ROW()-2)*$P$2)</f>
        <v>0.61188283135300003</v>
      </c>
      <c r="D244">
        <f>INDEX(GT!D:D,2+(ROW()-2)*$P$2)</f>
        <v>0.53253950385100002</v>
      </c>
      <c r="E244">
        <f>INDEX(GT!E:E,2+(ROW()-2)*$P$2)</f>
        <v>3.6828287663499999E-2</v>
      </c>
      <c r="F244">
        <f>INDEX(GT!F:F,2+(ROW()-2)*$P$2)</f>
        <v>1.17026327771E-2</v>
      </c>
      <c r="G244">
        <f>INDEX(GT!G:G,2+(ROW()-2)*$P$2)</f>
        <v>-0.84552256176399998</v>
      </c>
    </row>
    <row r="245" spans="1:7" x14ac:dyDescent="0.25">
      <c r="A245">
        <f>INDEX(GT!$A:$A,2+(ROW()-2)*$P$2)</f>
        <v>-1.6398994300900001</v>
      </c>
      <c r="B245">
        <f>INDEX(GT!$B:$B,2+(ROW()-2)*$P$2)</f>
        <v>6.2129441013099997</v>
      </c>
      <c r="C245">
        <f>INDEX(GT!C:C,2+(ROW()-2)*$P$2)</f>
        <v>0.61571632883399996</v>
      </c>
      <c r="D245">
        <f>INDEX(GT!D:D,2+(ROW()-2)*$P$2)</f>
        <v>0.54733058759999997</v>
      </c>
      <c r="E245">
        <f>INDEX(GT!E:E,2+(ROW()-2)*$P$2)</f>
        <v>-3.2308470917800002E-2</v>
      </c>
      <c r="F245">
        <f>INDEX(GT!F:F,2+(ROW()-2)*$P$2)</f>
        <v>-2.2186370822E-2</v>
      </c>
      <c r="G245">
        <f>INDEX(GT!G:G,2+(ROW()-2)*$P$2)</f>
        <v>-0.83599829876300003</v>
      </c>
    </row>
    <row r="246" spans="1:7" x14ac:dyDescent="0.25">
      <c r="A246">
        <f>INDEX(GT!$A:$A,2+(ROW()-2)*$P$2)</f>
        <v>-1.6517094512599999</v>
      </c>
      <c r="B246">
        <f>INDEX(GT!$B:$B,2+(ROW()-2)*$P$2)</f>
        <v>6.128305332</v>
      </c>
      <c r="C246">
        <f>INDEX(GT!C:C,2+(ROW()-2)*$P$2)</f>
        <v>0.62785422216499998</v>
      </c>
      <c r="D246">
        <f>INDEX(GT!D:D,2+(ROW()-2)*$P$2)</f>
        <v>0.55292948231799999</v>
      </c>
      <c r="E246">
        <f>INDEX(GT!E:E,2+(ROW()-2)*$P$2)</f>
        <v>5.3664293988400003E-2</v>
      </c>
      <c r="F246">
        <f>INDEX(GT!F:F,2+(ROW()-2)*$P$2)</f>
        <v>4.0723159353599998E-2</v>
      </c>
      <c r="G246">
        <f>INDEX(GT!G:G,2+(ROW()-2)*$P$2)</f>
        <v>-0.83050030429099997</v>
      </c>
    </row>
    <row r="247" spans="1:7" x14ac:dyDescent="0.25">
      <c r="A247">
        <f>INDEX(GT!$A:$A,2+(ROW()-2)*$P$2)</f>
        <v>-1.68491061274</v>
      </c>
      <c r="B247">
        <f>INDEX(GT!$B:$B,2+(ROW()-2)*$P$2)</f>
        <v>5.9977138068600002</v>
      </c>
      <c r="C247">
        <f>INDEX(GT!C:C,2+(ROW()-2)*$P$2)</f>
        <v>0.64171515189899997</v>
      </c>
      <c r="D247">
        <f>INDEX(GT!D:D,2+(ROW()-2)*$P$2)</f>
        <v>0.547732258784</v>
      </c>
      <c r="E247">
        <f>INDEX(GT!E:E,2+(ROW()-2)*$P$2)</f>
        <v>-2.55134059644E-2</v>
      </c>
      <c r="F247">
        <f>INDEX(GT!F:F,2+(ROW()-2)*$P$2)</f>
        <v>-1.73008144479E-2</v>
      </c>
      <c r="G247">
        <f>INDEX(GT!G:G,2+(ROW()-2)*$P$2)</f>
        <v>-0.836085594077</v>
      </c>
    </row>
    <row r="248" spans="1:7" x14ac:dyDescent="0.25">
      <c r="A248">
        <f>INDEX(GT!$A:$A,2+(ROW()-2)*$P$2)</f>
        <v>-1.6869116754</v>
      </c>
      <c r="B248">
        <f>INDEX(GT!$B:$B,2+(ROW()-2)*$P$2)</f>
        <v>5.96178384154</v>
      </c>
      <c r="C248">
        <f>INDEX(GT!C:C,2+(ROW()-2)*$P$2)</f>
        <v>0.66024056654800001</v>
      </c>
      <c r="D248">
        <f>INDEX(GT!D:D,2+(ROW()-2)*$P$2)</f>
        <v>0.54523763913699996</v>
      </c>
      <c r="E248">
        <f>INDEX(GT!E:E,2+(ROW()-2)*$P$2)</f>
        <v>-1.41206551477E-3</v>
      </c>
      <c r="F248">
        <f>INDEX(GT!F:F,2+(ROW()-2)*$P$2)</f>
        <v>-1.9866257364500001E-3</v>
      </c>
      <c r="G248">
        <f>INDEX(GT!G:G,2+(ROW()-2)*$P$2)</f>
        <v>-0.83827798268700005</v>
      </c>
    </row>
    <row r="249" spans="1:7" x14ac:dyDescent="0.25">
      <c r="A249">
        <f>INDEX(GT!$A:$A,2+(ROW()-2)*$P$2)</f>
        <v>-1.6865802685</v>
      </c>
      <c r="B249">
        <f>INDEX(GT!$B:$B,2+(ROW()-2)*$P$2)</f>
        <v>5.95020734606</v>
      </c>
      <c r="C249">
        <f>INDEX(GT!C:C,2+(ROW()-2)*$P$2)</f>
        <v>0.67892755241299996</v>
      </c>
      <c r="D249">
        <f>INDEX(GT!D:D,2+(ROW()-2)*$P$2)</f>
        <v>0.54546398302900001</v>
      </c>
      <c r="E249">
        <f>INDEX(GT!E:E,2+(ROW()-2)*$P$2)</f>
        <v>1.25892693536E-3</v>
      </c>
      <c r="F249">
        <f>INDEX(GT!F:F,2+(ROW()-2)*$P$2)</f>
        <v>-1.5257719480799999E-3</v>
      </c>
      <c r="G249">
        <f>INDEX(GT!G:G,2+(ROW()-2)*$P$2)</f>
        <v>-0.83813192895900002</v>
      </c>
    </row>
    <row r="250" spans="1:7" x14ac:dyDescent="0.25">
      <c r="A250">
        <f>INDEX(GT!$A:$A,2+(ROW()-2)*$P$2)</f>
        <v>-1.6908840028600001</v>
      </c>
      <c r="B250">
        <f>INDEX(GT!$B:$B,2+(ROW()-2)*$P$2)</f>
        <v>5.9451843068599999</v>
      </c>
      <c r="C250">
        <f>INDEX(GT!C:C,2+(ROW()-2)*$P$2)</f>
        <v>0.69526370932199999</v>
      </c>
      <c r="D250">
        <f>INDEX(GT!D:D,2+(ROW()-2)*$P$2)</f>
        <v>0.54645934232399995</v>
      </c>
      <c r="E250">
        <f>INDEX(GT!E:E,2+(ROW()-2)*$P$2)</f>
        <v>1.52863201194E-3</v>
      </c>
      <c r="F250">
        <f>INDEX(GT!F:F,2+(ROW()-2)*$P$2)</f>
        <v>-1.0764731068400001E-3</v>
      </c>
      <c r="G250">
        <f>INDEX(GT!G:G,2+(ROW()-2)*$P$2)</f>
        <v>-0.83748354710799999</v>
      </c>
    </row>
    <row r="251" spans="1:7" x14ac:dyDescent="0.25">
      <c r="A251">
        <f>INDEX(GT!$A:$A,2+(ROW()-2)*$P$2)</f>
        <v>-1.7026971980800001</v>
      </c>
      <c r="B251">
        <f>INDEX(GT!$B:$B,2+(ROW()-2)*$P$2)</f>
        <v>5.9195062081499996</v>
      </c>
      <c r="C251">
        <f>INDEX(GT!C:C,2+(ROW()-2)*$P$2)</f>
        <v>0.71199045389500004</v>
      </c>
      <c r="D251">
        <f>INDEX(GT!D:D,2+(ROW()-2)*$P$2)</f>
        <v>0.54615565744700001</v>
      </c>
      <c r="E251">
        <f>INDEX(GT!E:E,2+(ROW()-2)*$P$2)</f>
        <v>5.6300521200600001E-2</v>
      </c>
      <c r="F251">
        <f>INDEX(GT!F:F,2+(ROW()-2)*$P$2)</f>
        <v>4.2996506416000002E-2</v>
      </c>
      <c r="G251">
        <f>INDEX(GT!G:G,2+(ROW()-2)*$P$2)</f>
        <v>-0.83468290361499997</v>
      </c>
    </row>
    <row r="252" spans="1:7" x14ac:dyDescent="0.25">
      <c r="A252">
        <f>INDEX(GT!$A:$A,2+(ROW()-2)*$P$2)</f>
        <v>-1.7533287574200001</v>
      </c>
      <c r="B252">
        <f>INDEX(GT!$B:$B,2+(ROW()-2)*$P$2)</f>
        <v>5.7815268236600001</v>
      </c>
      <c r="C252">
        <f>INDEX(GT!C:C,2+(ROW()-2)*$P$2)</f>
        <v>0.72311675420300003</v>
      </c>
      <c r="D252">
        <f>INDEX(GT!D:D,2+(ROW()-2)*$P$2)</f>
        <v>0.54757250759999998</v>
      </c>
      <c r="E252">
        <f>INDEX(GT!E:E,2+(ROW()-2)*$P$2)</f>
        <v>2.91092271102E-2</v>
      </c>
      <c r="F252">
        <f>INDEX(GT!F:F,2+(ROW()-2)*$P$2)</f>
        <v>1.9076542203100001E-2</v>
      </c>
      <c r="G252">
        <f>INDEX(GT!G:G,2+(ROW()-2)*$P$2)</f>
        <v>-0.83603414245800001</v>
      </c>
    </row>
    <row r="253" spans="1:7" x14ac:dyDescent="0.25">
      <c r="A253">
        <f>INDEX(GT!$A:$A,2+(ROW()-2)*$P$2)</f>
        <v>-1.7830758576700001</v>
      </c>
      <c r="B253">
        <f>INDEX(GT!$B:$B,2+(ROW()-2)*$P$2)</f>
        <v>5.64755209557</v>
      </c>
      <c r="C253">
        <f>INDEX(GT!C:C,2+(ROW()-2)*$P$2)</f>
        <v>0.74044291143200003</v>
      </c>
      <c r="D253">
        <f>INDEX(GT!D:D,2+(ROW()-2)*$P$2)</f>
        <v>0.46759150782300002</v>
      </c>
      <c r="E253">
        <f>INDEX(GT!E:E,2+(ROW()-2)*$P$2)</f>
        <v>7.0554509785600003E-2</v>
      </c>
      <c r="F253">
        <f>INDEX(GT!F:F,2+(ROW()-2)*$P$2)</f>
        <v>4.4807903739000003E-2</v>
      </c>
      <c r="G253">
        <f>INDEX(GT!G:G,2+(ROW()-2)*$P$2)</f>
        <v>-0.87998437186300005</v>
      </c>
    </row>
    <row r="254" spans="1:7" x14ac:dyDescent="0.25">
      <c r="A254">
        <f>INDEX(GT!$A:$A,2+(ROW()-2)*$P$2)</f>
        <v>-1.78880409832</v>
      </c>
      <c r="B254">
        <f>INDEX(GT!$B:$B,2+(ROW()-2)*$P$2)</f>
        <v>5.5399088146800004</v>
      </c>
      <c r="C254">
        <f>INDEX(GT!C:C,2+(ROW()-2)*$P$2)</f>
        <v>0.76268029296399997</v>
      </c>
      <c r="D254">
        <f>INDEX(GT!D:D,2+(ROW()-2)*$P$2)</f>
        <v>0.40426582366800001</v>
      </c>
      <c r="E254">
        <f>INDEX(GT!E:E,2+(ROW()-2)*$P$2)</f>
        <v>7.0765129412200006E-2</v>
      </c>
      <c r="F254">
        <f>INDEX(GT!F:F,2+(ROW()-2)*$P$2)</f>
        <v>3.5972943572200003E-2</v>
      </c>
      <c r="G254">
        <f>INDEX(GT!G:G,2+(ROW()-2)*$P$2)</f>
        <v>-0.91119009410999996</v>
      </c>
    </row>
    <row r="255" spans="1:7" x14ac:dyDescent="0.25">
      <c r="A255">
        <f>INDEX(GT!$A:$A,2+(ROW()-2)*$P$2)</f>
        <v>-1.80119514885</v>
      </c>
      <c r="B255">
        <f>INDEX(GT!$B:$B,2+(ROW()-2)*$P$2)</f>
        <v>5.4508930018499999</v>
      </c>
      <c r="C255">
        <f>INDEX(GT!C:C,2+(ROW()-2)*$P$2)</f>
        <v>0.77151636559600001</v>
      </c>
      <c r="D255">
        <f>INDEX(GT!D:D,2+(ROW()-2)*$P$2)</f>
        <v>0.328484300678</v>
      </c>
      <c r="E255">
        <f>INDEX(GT!E:E,2+(ROW()-2)*$P$2)</f>
        <v>1.51914691962E-2</v>
      </c>
      <c r="F255">
        <f>INDEX(GT!F:F,2+(ROW()-2)*$P$2)</f>
        <v>2.3359943303000001E-3</v>
      </c>
      <c r="G255">
        <f>INDEX(GT!G:G,2+(ROW()-2)*$P$2)</f>
        <v>-0.94438436380599999</v>
      </c>
    </row>
    <row r="256" spans="1:7" x14ac:dyDescent="0.25">
      <c r="A256">
        <f>INDEX(GT!$A:$A,2+(ROW()-2)*$P$2)</f>
        <v>-1.80228314148</v>
      </c>
      <c r="B256">
        <f>INDEX(GT!$B:$B,2+(ROW()-2)*$P$2)</f>
        <v>5.4171144633699999</v>
      </c>
      <c r="C256">
        <f>INDEX(GT!C:C,2+(ROW()-2)*$P$2)</f>
        <v>0.770698145768</v>
      </c>
      <c r="D256">
        <f>INDEX(GT!D:D,2+(ROW()-2)*$P$2)</f>
        <v>0.321669975946</v>
      </c>
      <c r="E256">
        <f>INDEX(GT!E:E,2+(ROW()-2)*$P$2)</f>
        <v>1.25173568029E-2</v>
      </c>
      <c r="F256">
        <f>INDEX(GT!F:F,2+(ROW()-2)*$P$2)</f>
        <v>-3.9436162725399997E-3</v>
      </c>
      <c r="G256">
        <f>INDEX(GT!G:G,2+(ROW()-2)*$P$2)</f>
        <v>-0.94676089391399998</v>
      </c>
    </row>
    <row r="257" spans="1:7" x14ac:dyDescent="0.25">
      <c r="A257">
        <f>INDEX(GT!$A:$A,2+(ROW()-2)*$P$2)</f>
        <v>-1.8012499257400001</v>
      </c>
      <c r="B257">
        <f>INDEX(GT!$B:$B,2+(ROW()-2)*$P$2)</f>
        <v>5.4275779700599998</v>
      </c>
      <c r="C257">
        <f>INDEX(GT!C:C,2+(ROW()-2)*$P$2)</f>
        <v>0.77144759808899999</v>
      </c>
      <c r="D257">
        <f>INDEX(GT!D:D,2+(ROW()-2)*$P$2)</f>
        <v>0.325460148748</v>
      </c>
      <c r="E257">
        <f>INDEX(GT!E:E,2+(ROW()-2)*$P$2)</f>
        <v>9.5941528117399998E-3</v>
      </c>
      <c r="F257">
        <f>INDEX(GT!F:F,2+(ROW()-2)*$P$2)</f>
        <v>6.5324082001099997E-3</v>
      </c>
      <c r="G257">
        <f>INDEX(GT!G:G,2+(ROW()-2)*$P$2)</f>
        <v>-0.94548451677000001</v>
      </c>
    </row>
    <row r="258" spans="1:7" x14ac:dyDescent="0.25">
      <c r="A258">
        <f>INDEX(GT!$A:$A,2+(ROW()-2)*$P$2)</f>
        <v>-1.79840842433</v>
      </c>
      <c r="B258">
        <f>INDEX(GT!$B:$B,2+(ROW()-2)*$P$2)</f>
        <v>5.4307179472999998</v>
      </c>
      <c r="C258">
        <f>INDEX(GT!C:C,2+(ROW()-2)*$P$2)</f>
        <v>0.77159083766900005</v>
      </c>
      <c r="D258">
        <f>INDEX(GT!D:D,2+(ROW()-2)*$P$2)</f>
        <v>0.34003876103800001</v>
      </c>
      <c r="E258">
        <f>INDEX(GT!E:E,2+(ROW()-2)*$P$2)</f>
        <v>9.0960061248399997E-3</v>
      </c>
      <c r="F258">
        <f>INDEX(GT!F:F,2+(ROW()-2)*$P$2)</f>
        <v>6.1985650193999999E-4</v>
      </c>
      <c r="G258">
        <f>INDEX(GT!G:G,2+(ROW()-2)*$P$2)</f>
        <v>-0.94036722584400001</v>
      </c>
    </row>
    <row r="259" spans="1:7" x14ac:dyDescent="0.25">
      <c r="A259">
        <f>INDEX(GT!$A:$A,2+(ROW()-2)*$P$2)</f>
        <v>-1.7988893428999999</v>
      </c>
      <c r="B259">
        <f>INDEX(GT!$B:$B,2+(ROW()-2)*$P$2)</f>
        <v>5.4367146000200002</v>
      </c>
      <c r="C259">
        <f>INDEX(GT!C:C,2+(ROW()-2)*$P$2)</f>
        <v>0.77373213883799996</v>
      </c>
      <c r="D259">
        <f>INDEX(GT!D:D,2+(ROW()-2)*$P$2)</f>
        <v>0.33782314562499999</v>
      </c>
      <c r="E259">
        <f>INDEX(GT!E:E,2+(ROW()-2)*$P$2)</f>
        <v>9.7959910742899999E-3</v>
      </c>
      <c r="F259">
        <f>INDEX(GT!F:F,2+(ROW()-2)*$P$2)</f>
        <v>3.5066166148399998E-3</v>
      </c>
      <c r="G259">
        <f>INDEX(GT!G:G,2+(ROW()-2)*$P$2)</f>
        <v>-0.94115209423299995</v>
      </c>
    </row>
    <row r="260" spans="1:7" x14ac:dyDescent="0.25">
      <c r="A260">
        <f>INDEX(GT!$A:$A,2+(ROW()-2)*$P$2)</f>
        <v>-1.7984250820800001</v>
      </c>
      <c r="B260">
        <f>INDEX(GT!$B:$B,2+(ROW()-2)*$P$2)</f>
        <v>5.44015301646</v>
      </c>
      <c r="C260">
        <f>INDEX(GT!C:C,2+(ROW()-2)*$P$2)</f>
        <v>0.77781448319799995</v>
      </c>
      <c r="D260">
        <f>INDEX(GT!D:D,2+(ROW()-2)*$P$2)</f>
        <v>0.33977608030400003</v>
      </c>
      <c r="E260">
        <f>INDEX(GT!E:E,2+(ROW()-2)*$P$2)</f>
        <v>8.0219862449999995E-3</v>
      </c>
      <c r="F260">
        <f>INDEX(GT!F:F,2+(ROW()-2)*$P$2)</f>
        <v>1.3838279894700001E-3</v>
      </c>
      <c r="G260">
        <f>INDEX(GT!G:G,2+(ROW()-2)*$P$2)</f>
        <v>-0.94047113087500001</v>
      </c>
    </row>
    <row r="261" spans="1:7" x14ac:dyDescent="0.25">
      <c r="A261">
        <f>INDEX(GT!$A:$A,2+(ROW()-2)*$P$2)</f>
        <v>-1.7991330160600001</v>
      </c>
      <c r="B261">
        <f>INDEX(GT!$B:$B,2+(ROW()-2)*$P$2)</f>
        <v>5.44411496736</v>
      </c>
      <c r="C261">
        <f>INDEX(GT!C:C,2+(ROW()-2)*$P$2)</f>
        <v>0.78030138438600005</v>
      </c>
      <c r="D261">
        <f>INDEX(GT!D:D,2+(ROW()-2)*$P$2)</f>
        <v>0.33660851113899998</v>
      </c>
      <c r="E261">
        <f>INDEX(GT!E:E,2+(ROW()-2)*$P$2)</f>
        <v>8.3202367458300001E-3</v>
      </c>
      <c r="F261">
        <f>INDEX(GT!F:F,2+(ROW()-2)*$P$2)</f>
        <v>1.47638274561E-3</v>
      </c>
      <c r="G261">
        <f>INDEX(GT!G:G,2+(ROW()-2)*$P$2)</f>
        <v>-0.94160676727799997</v>
      </c>
    </row>
    <row r="262" spans="1:7" x14ac:dyDescent="0.25">
      <c r="A262">
        <f>INDEX(GT!$A:$A,2+(ROW()-2)*$P$2)</f>
        <v>-1.79942684084</v>
      </c>
      <c r="B262">
        <f>INDEX(GT!$B:$B,2+(ROW()-2)*$P$2)</f>
        <v>5.4520956942399996</v>
      </c>
      <c r="C262">
        <f>INDEX(GT!C:C,2+(ROW()-2)*$P$2)</f>
        <v>0.78289653694600003</v>
      </c>
      <c r="D262">
        <f>INDEX(GT!D:D,2+(ROW()-2)*$P$2)</f>
        <v>0.334853374308</v>
      </c>
      <c r="E262">
        <f>INDEX(GT!E:E,2+(ROW()-2)*$P$2)</f>
        <v>6.3376590083799996E-3</v>
      </c>
      <c r="F262">
        <f>INDEX(GT!F:F,2+(ROW()-2)*$P$2)</f>
        <v>2.04038818653E-3</v>
      </c>
      <c r="G262">
        <f>INDEX(GT!G:G,2+(ROW()-2)*$P$2)</f>
        <v>-0.94224672385099995</v>
      </c>
    </row>
    <row r="263" spans="1:7" x14ac:dyDescent="0.25">
      <c r="A263">
        <f>INDEX(GT!$A:$A,2+(ROW()-2)*$P$2)</f>
        <v>-1.79865514377</v>
      </c>
      <c r="B263">
        <f>INDEX(GT!$B:$B,2+(ROW()-2)*$P$2)</f>
        <v>5.4557637621600001</v>
      </c>
      <c r="C263">
        <f>INDEX(GT!C:C,2+(ROW()-2)*$P$2)</f>
        <v>0.78254778400199998</v>
      </c>
      <c r="D263">
        <f>INDEX(GT!D:D,2+(ROW()-2)*$P$2)</f>
        <v>0.33868794958499998</v>
      </c>
      <c r="E263">
        <f>INDEX(GT!E:E,2+(ROW()-2)*$P$2)</f>
        <v>4.35887962305E-3</v>
      </c>
      <c r="F263">
        <f>INDEX(GT!F:F,2+(ROW()-2)*$P$2)</f>
        <v>1.9340744436600001E-3</v>
      </c>
      <c r="G263">
        <f>INDEX(GT!G:G,2+(ROW()-2)*$P$2)</f>
        <v>-0.94088667347900001</v>
      </c>
    </row>
    <row r="264" spans="1:7" x14ac:dyDescent="0.25">
      <c r="A264">
        <f>INDEX(GT!$A:$A,2+(ROW()-2)*$P$2)</f>
        <v>-1.79805271398</v>
      </c>
      <c r="B264">
        <f>INDEX(GT!$B:$B,2+(ROW()-2)*$P$2)</f>
        <v>5.4545540357400002</v>
      </c>
      <c r="C264">
        <f>INDEX(GT!C:C,2+(ROW()-2)*$P$2)</f>
        <v>0.77911355015100003</v>
      </c>
      <c r="D264">
        <f>INDEX(GT!D:D,2+(ROW()-2)*$P$2)</f>
        <v>0.34279442089099998</v>
      </c>
      <c r="E264">
        <f>INDEX(GT!E:E,2+(ROW()-2)*$P$2)</f>
        <v>3.5564578758000001E-3</v>
      </c>
      <c r="F264">
        <f>INDEX(GT!F:F,2+(ROW()-2)*$P$2)</f>
        <v>-7.8499918119199997E-4</v>
      </c>
      <c r="G264">
        <f>INDEX(GT!G:G,2+(ROW()-2)*$P$2)</f>
        <v>-0.93940338534099999</v>
      </c>
    </row>
    <row r="265" spans="1:7" x14ac:dyDescent="0.25">
      <c r="A265">
        <f>INDEX(GT!$A:$A,2+(ROW()-2)*$P$2)</f>
        <v>-1.8083026610199999</v>
      </c>
      <c r="B265">
        <f>INDEX(GT!$B:$B,2+(ROW()-2)*$P$2)</f>
        <v>5.4415278311000002</v>
      </c>
      <c r="C265">
        <f>INDEX(GT!C:C,2+(ROW()-2)*$P$2)</f>
        <v>0.77728835632500004</v>
      </c>
      <c r="D265">
        <f>INDEX(GT!D:D,2+(ROW()-2)*$P$2)</f>
        <v>0.28553947913</v>
      </c>
      <c r="E265">
        <f>INDEX(GT!E:E,2+(ROW()-2)*$P$2)</f>
        <v>6.9154348444200001E-2</v>
      </c>
      <c r="F265">
        <f>INDEX(GT!F:F,2+(ROW()-2)*$P$2)</f>
        <v>2.2675045175400001E-2</v>
      </c>
      <c r="G265">
        <f>INDEX(GT!G:G,2+(ROW()-2)*$P$2)</f>
        <v>-0.95559966736900004</v>
      </c>
    </row>
    <row r="266" spans="1:7" x14ac:dyDescent="0.25">
      <c r="A266">
        <f>INDEX(GT!$A:$A,2+(ROW()-2)*$P$2)</f>
        <v>-1.89122388155</v>
      </c>
      <c r="B266">
        <f>INDEX(GT!$B:$B,2+(ROW()-2)*$P$2)</f>
        <v>5.3879455150300002</v>
      </c>
      <c r="C266">
        <f>INDEX(GT!C:C,2+(ROW()-2)*$P$2)</f>
        <v>0.77128404419200003</v>
      </c>
      <c r="D266">
        <f>INDEX(GT!D:D,2+(ROW()-2)*$P$2)</f>
        <v>4.1242414856399998E-2</v>
      </c>
      <c r="E266">
        <f>INDEX(GT!E:E,2+(ROW()-2)*$P$2)</f>
        <v>6.5778579569900006E-2</v>
      </c>
      <c r="F266">
        <f>INDEX(GT!F:F,2+(ROW()-2)*$P$2)</f>
        <v>1.9386373234600001E-2</v>
      </c>
      <c r="G266">
        <f>INDEX(GT!G:G,2+(ROW()-2)*$P$2)</f>
        <v>-0.99679306288699998</v>
      </c>
    </row>
    <row r="267" spans="1:7" x14ac:dyDescent="0.25">
      <c r="A267">
        <f>INDEX(GT!$A:$A,2+(ROW()-2)*$P$2)</f>
        <v>-1.92065174517</v>
      </c>
      <c r="B267">
        <f>INDEX(GT!$B:$B,2+(ROW()-2)*$P$2)</f>
        <v>5.3024800329200001</v>
      </c>
      <c r="C267">
        <f>INDEX(GT!C:C,2+(ROW()-2)*$P$2)</f>
        <v>0.76955559043900001</v>
      </c>
      <c r="D267">
        <f>INDEX(GT!D:D,2+(ROW()-2)*$P$2)</f>
        <v>1.52334142993E-2</v>
      </c>
      <c r="E267">
        <f>INDEX(GT!E:E,2+(ROW()-2)*$P$2)</f>
        <v>0.10475537512200001</v>
      </c>
      <c r="F267">
        <f>INDEX(GT!F:F,2+(ROW()-2)*$P$2)</f>
        <v>-4.7133665116399999E-2</v>
      </c>
      <c r="G267">
        <f>INDEX(GT!G:G,2+(ROW()-2)*$P$2)</f>
        <v>-0.99326364681500001</v>
      </c>
    </row>
    <row r="268" spans="1:7" x14ac:dyDescent="0.25">
      <c r="A268">
        <f>INDEX(GT!$A:$A,2+(ROW()-2)*$P$2)</f>
        <v>-1.90333752238</v>
      </c>
      <c r="B268">
        <f>INDEX(GT!$B:$B,2+(ROW()-2)*$P$2)</f>
        <v>5.2641055099500003</v>
      </c>
      <c r="C268">
        <f>INDEX(GT!C:C,2+(ROW()-2)*$P$2)</f>
        <v>0.74751347528900003</v>
      </c>
      <c r="D268">
        <f>INDEX(GT!D:D,2+(ROW()-2)*$P$2)</f>
        <v>2.2679670923899998E-3</v>
      </c>
      <c r="E268">
        <f>INDEX(GT!E:E,2+(ROW()-2)*$P$2)</f>
        <v>-8.7366949765699999E-3</v>
      </c>
      <c r="F268">
        <f>INDEX(GT!F:F,2+(ROW()-2)*$P$2)</f>
        <v>1.3852165497100001E-3</v>
      </c>
      <c r="G268">
        <f>INDEX(GT!G:G,2+(ROW()-2)*$P$2)</f>
        <v>-0.99995830296099997</v>
      </c>
    </row>
    <row r="269" spans="1:7" x14ac:dyDescent="0.25">
      <c r="A269">
        <f>INDEX(GT!$A:$A,2+(ROW()-2)*$P$2)</f>
        <v>-1.8442636829700001</v>
      </c>
      <c r="B269">
        <f>INDEX(GT!$B:$B,2+(ROW()-2)*$P$2)</f>
        <v>5.2455331513800001</v>
      </c>
      <c r="C269">
        <f>INDEX(GT!C:C,2+(ROW()-2)*$P$2)</f>
        <v>0.72581581625400005</v>
      </c>
      <c r="D269">
        <f>INDEX(GT!D:D,2+(ROW()-2)*$P$2)</f>
        <v>-1.1611826948800001E-2</v>
      </c>
      <c r="E269">
        <f>INDEX(GT!E:E,2+(ROW()-2)*$P$2)</f>
        <v>-5.2889364669600002E-2</v>
      </c>
      <c r="F269">
        <f>INDEX(GT!F:F,2+(ROW()-2)*$P$2)</f>
        <v>5.0201486113100003E-3</v>
      </c>
      <c r="G269">
        <f>INDEX(GT!G:G,2+(ROW()-2)*$P$2)</f>
        <v>-0.99852024450599997</v>
      </c>
    </row>
    <row r="270" spans="1:7" x14ac:dyDescent="0.25">
      <c r="A270">
        <f>INDEX(GT!$A:$A,2+(ROW()-2)*$P$2)</f>
        <v>-1.68562999279</v>
      </c>
      <c r="B270">
        <f>INDEX(GT!$B:$B,2+(ROW()-2)*$P$2)</f>
        <v>5.2177859591200004</v>
      </c>
      <c r="C270">
        <f>INDEX(GT!C:C,2+(ROW()-2)*$P$2)</f>
        <v>0.70841898358699995</v>
      </c>
      <c r="D270">
        <f>INDEX(GT!D:D,2+(ROW()-2)*$P$2)</f>
        <v>-0.195552708444</v>
      </c>
      <c r="E270">
        <f>INDEX(GT!E:E,2+(ROW()-2)*$P$2)</f>
        <v>-2.81525629698E-2</v>
      </c>
      <c r="F270">
        <f>INDEX(GT!F:F,2+(ROW()-2)*$P$2)</f>
        <v>1.43968542237E-2</v>
      </c>
      <c r="G270">
        <f>INDEX(GT!G:G,2+(ROW()-2)*$P$2)</f>
        <v>-0.98018330020800004</v>
      </c>
    </row>
    <row r="271" spans="1:7" x14ac:dyDescent="0.25">
      <c r="A271">
        <f>INDEX(GT!$A:$A,2+(ROW()-2)*$P$2)</f>
        <v>-1.547979585</v>
      </c>
      <c r="B271">
        <f>INDEX(GT!$B:$B,2+(ROW()-2)*$P$2)</f>
        <v>5.1549654803399996</v>
      </c>
      <c r="C271">
        <f>INDEX(GT!C:C,2+(ROW()-2)*$P$2)</f>
        <v>0.69117153243100005</v>
      </c>
      <c r="D271">
        <f>INDEX(GT!D:D,2+(ROW()-2)*$P$2)</f>
        <v>-0.58199500926000003</v>
      </c>
      <c r="E271">
        <f>INDEX(GT!E:E,2+(ROW()-2)*$P$2)</f>
        <v>3.8787092561599998E-2</v>
      </c>
      <c r="F271">
        <f>INDEX(GT!F:F,2+(ROW()-2)*$P$2)</f>
        <v>2.0596294408199999E-2</v>
      </c>
      <c r="G271">
        <f>INDEX(GT!G:G,2+(ROW()-2)*$P$2)</f>
        <v>-0.81200564240899997</v>
      </c>
    </row>
    <row r="272" spans="1:7" x14ac:dyDescent="0.25">
      <c r="A272">
        <f>INDEX(GT!$A:$A,2+(ROW()-2)*$P$2)</f>
        <v>-1.5376635911400001</v>
      </c>
      <c r="B272">
        <f>INDEX(GT!$B:$B,2+(ROW()-2)*$P$2)</f>
        <v>5.1154808644100003</v>
      </c>
      <c r="C272">
        <f>INDEX(GT!C:C,2+(ROW()-2)*$P$2)</f>
        <v>0.67232677369299998</v>
      </c>
      <c r="D272">
        <f>INDEX(GT!D:D,2+(ROW()-2)*$P$2)</f>
        <v>-0.88123477940899997</v>
      </c>
      <c r="E272">
        <f>INDEX(GT!E:E,2+(ROW()-2)*$P$2)</f>
        <v>6.7718107955499996E-3</v>
      </c>
      <c r="F272">
        <f>INDEX(GT!F:F,2+(ROW()-2)*$P$2)</f>
        <v>1.65048054048E-2</v>
      </c>
      <c r="G272">
        <f>INDEX(GT!G:G,2+(ROW()-2)*$P$2)</f>
        <v>-0.47234203448099998</v>
      </c>
    </row>
    <row r="273" spans="1:7" x14ac:dyDescent="0.25">
      <c r="A273">
        <f>INDEX(GT!$A:$A,2+(ROW()-2)*$P$2)</f>
        <v>-1.57885710212</v>
      </c>
      <c r="B273">
        <f>INDEX(GT!$B:$B,2+(ROW()-2)*$P$2)</f>
        <v>5.0946216981000001</v>
      </c>
      <c r="C273">
        <f>INDEX(GT!C:C,2+(ROW()-2)*$P$2)</f>
        <v>0.65419643376400005</v>
      </c>
      <c r="D273">
        <f>INDEX(GT!D:D,2+(ROW()-2)*$P$2)</f>
        <v>-0.99954388569200003</v>
      </c>
      <c r="E273">
        <f>INDEX(GT!E:E,2+(ROW()-2)*$P$2)</f>
        <v>1.6010934475300001E-3</v>
      </c>
      <c r="F273">
        <f>INDEX(GT!F:F,2+(ROW()-2)*$P$2)</f>
        <v>1.02659328452E-2</v>
      </c>
      <c r="G273">
        <f>INDEX(GT!G:G,2+(ROW()-2)*$P$2)</f>
        <v>-2.8356087501799999E-2</v>
      </c>
    </row>
    <row r="274" spans="1:7" x14ac:dyDescent="0.25">
      <c r="A274">
        <f>INDEX(GT!$A:$A,2+(ROW()-2)*$P$2)</f>
        <v>-1.6285478713399999</v>
      </c>
      <c r="B274">
        <f>INDEX(GT!$B:$B,2+(ROW()-2)*$P$2)</f>
        <v>5.0873395816100002</v>
      </c>
      <c r="C274">
        <f>INDEX(GT!C:C,2+(ROW()-2)*$P$2)</f>
        <v>0.64013323546800005</v>
      </c>
      <c r="D274">
        <f>INDEX(GT!D:D,2+(ROW()-2)*$P$2)</f>
        <v>-0.93486014749599999</v>
      </c>
      <c r="E274">
        <f>INDEX(GT!E:E,2+(ROW()-2)*$P$2)</f>
        <v>8.5134944948400005E-3</v>
      </c>
      <c r="F274">
        <f>INDEX(GT!F:F,2+(ROW()-2)*$P$2)</f>
        <v>4.6731447043400001E-3</v>
      </c>
      <c r="G274">
        <f>INDEX(GT!G:G,2+(ROW()-2)*$P$2)</f>
        <v>0.35488334245699998</v>
      </c>
    </row>
    <row r="275" spans="1:7" x14ac:dyDescent="0.25">
      <c r="A275">
        <f>INDEX(GT!$A:$A,2+(ROW()-2)*$P$2)</f>
        <v>-1.66591020708</v>
      </c>
      <c r="B275">
        <f>INDEX(GT!$B:$B,2+(ROW()-2)*$P$2)</f>
        <v>5.1005496463300002</v>
      </c>
      <c r="C275">
        <f>INDEX(GT!C:C,2+(ROW()-2)*$P$2)</f>
        <v>0.63118958414899995</v>
      </c>
      <c r="D275">
        <f>INDEX(GT!D:D,2+(ROW()-2)*$P$2)</f>
        <v>-0.90495458130600004</v>
      </c>
      <c r="E275">
        <f>INDEX(GT!E:E,2+(ROW()-2)*$P$2)</f>
        <v>1.1513947502299999E-3</v>
      </c>
      <c r="F275">
        <f>INDEX(GT!F:F,2+(ROW()-2)*$P$2)</f>
        <v>3.9835888897099998E-3</v>
      </c>
      <c r="G275">
        <f>INDEX(GT!G:G,2+(ROW()-2)*$P$2)</f>
        <v>0.42548796820000001</v>
      </c>
    </row>
    <row r="276" spans="1:7" x14ac:dyDescent="0.25">
      <c r="A276">
        <f>INDEX(GT!$A:$A,2+(ROW()-2)*$P$2)</f>
        <v>-1.6936990758099999</v>
      </c>
      <c r="B276">
        <f>INDEX(GT!$B:$B,2+(ROW()-2)*$P$2)</f>
        <v>5.1170221964399998</v>
      </c>
      <c r="C276">
        <f>INDEX(GT!C:C,2+(ROW()-2)*$P$2)</f>
        <v>0.62397155181399999</v>
      </c>
      <c r="D276">
        <f>INDEX(GT!D:D,2+(ROW()-2)*$P$2)</f>
        <v>-0.88841264110899998</v>
      </c>
      <c r="E276">
        <f>INDEX(GT!E:E,2+(ROW()-2)*$P$2)</f>
        <v>-3.4473880569999998E-3</v>
      </c>
      <c r="F276">
        <f>INDEX(GT!F:F,2+(ROW()-2)*$P$2)</f>
        <v>1.0030510523700001E-3</v>
      </c>
      <c r="G276">
        <f>INDEX(GT!G:G,2+(ROW()-2)*$P$2)</f>
        <v>0.45903168574999997</v>
      </c>
    </row>
    <row r="277" spans="1:7" x14ac:dyDescent="0.25">
      <c r="A277">
        <f>INDEX(GT!$A:$A,2+(ROW()-2)*$P$2)</f>
        <v>-1.70120564527</v>
      </c>
      <c r="B277">
        <f>INDEX(GT!$B:$B,2+(ROW()-2)*$P$2)</f>
        <v>5.0885962018199997</v>
      </c>
      <c r="C277">
        <f>INDEX(GT!C:C,2+(ROW()-2)*$P$2)</f>
        <v>0.62664291429300001</v>
      </c>
      <c r="D277">
        <f>INDEX(GT!D:D,2+(ROW()-2)*$P$2)</f>
        <v>-0.82199395530999997</v>
      </c>
      <c r="E277">
        <f>INDEX(GT!E:E,2+(ROW()-2)*$P$2)</f>
        <v>-4.3254003326400003E-2</v>
      </c>
      <c r="F277">
        <f>INDEX(GT!F:F,2+(ROW()-2)*$P$2)</f>
        <v>-5.4904910371099999E-2</v>
      </c>
      <c r="G277">
        <f>INDEX(GT!G:G,2+(ROW()-2)*$P$2)</f>
        <v>0.56519065760800002</v>
      </c>
    </row>
    <row r="278" spans="1:7" x14ac:dyDescent="0.25">
      <c r="A278">
        <f>INDEX(GT!$A:$A,2+(ROW()-2)*$P$2)</f>
        <v>-1.6751810918400001</v>
      </c>
      <c r="B278">
        <f>INDEX(GT!$B:$B,2+(ROW()-2)*$P$2)</f>
        <v>4.9335964196599997</v>
      </c>
      <c r="C278">
        <f>INDEX(GT!C:C,2+(ROW()-2)*$P$2)</f>
        <v>0.62741671226899998</v>
      </c>
      <c r="D278">
        <f>INDEX(GT!D:D,2+(ROW()-2)*$P$2)</f>
        <v>-0.67710816643299998</v>
      </c>
      <c r="E278">
        <f>INDEX(GT!E:E,2+(ROW()-2)*$P$2)</f>
        <v>-3.4326424825500003E-2</v>
      </c>
      <c r="F278">
        <f>INDEX(GT!F:F,2+(ROW()-2)*$P$2)</f>
        <v>-1.8976994761899998E-2</v>
      </c>
      <c r="G278">
        <f>INDEX(GT!G:G,2+(ROW()-2)*$P$2)</f>
        <v>0.73483746582300002</v>
      </c>
    </row>
    <row r="279" spans="1:7" x14ac:dyDescent="0.25">
      <c r="A279">
        <f>INDEX(GT!$A:$A,2+(ROW()-2)*$P$2)</f>
        <v>-1.6860606658999999</v>
      </c>
      <c r="B279">
        <f>INDEX(GT!$B:$B,2+(ROW()-2)*$P$2)</f>
        <v>4.74338334766</v>
      </c>
      <c r="C279">
        <f>INDEX(GT!C:C,2+(ROW()-2)*$P$2)</f>
        <v>0.62974274789200002</v>
      </c>
      <c r="D279">
        <f>INDEX(GT!D:D,2+(ROW()-2)*$P$2)</f>
        <v>-0.62806808136100001</v>
      </c>
      <c r="E279">
        <f>INDEX(GT!E:E,2+(ROW()-2)*$P$2)</f>
        <v>-3.3339831099600002E-2</v>
      </c>
      <c r="F279">
        <f>INDEX(GT!F:F,2+(ROW()-2)*$P$2)</f>
        <v>-1.6688746586399999E-2</v>
      </c>
      <c r="G279">
        <f>INDEX(GT!G:G,2+(ROW()-2)*$P$2)</f>
        <v>0.77726470817600002</v>
      </c>
    </row>
    <row r="280" spans="1:7" x14ac:dyDescent="0.25">
      <c r="A280">
        <f>INDEX(GT!$A:$A,2+(ROW()-2)*$P$2)</f>
        <v>-1.7313005085199999</v>
      </c>
      <c r="B280">
        <f>INDEX(GT!$B:$B,2+(ROW()-2)*$P$2)</f>
        <v>4.54311973086</v>
      </c>
      <c r="C280">
        <f>INDEX(GT!C:C,2+(ROW()-2)*$P$2)</f>
        <v>0.63717558069299995</v>
      </c>
      <c r="D280">
        <f>INDEX(GT!D:D,2+(ROW()-2)*$P$2)</f>
        <v>-0.60805596695099995</v>
      </c>
      <c r="E280">
        <f>INDEX(GT!E:E,2+(ROW()-2)*$P$2)</f>
        <v>-2.8851806043999999E-2</v>
      </c>
      <c r="F280">
        <f>INDEX(GT!F:F,2+(ROW()-2)*$P$2)</f>
        <v>-2.0522361362299998E-2</v>
      </c>
      <c r="G280">
        <f>INDEX(GT!G:G,2+(ROW()-2)*$P$2)</f>
        <v>0.79310424726399997</v>
      </c>
    </row>
    <row r="281" spans="1:7" x14ac:dyDescent="0.25">
      <c r="A281">
        <f>INDEX(GT!$A:$A,2+(ROW()-2)*$P$2)</f>
        <v>-1.78490652243</v>
      </c>
      <c r="B281">
        <f>INDEX(GT!$B:$B,2+(ROW()-2)*$P$2)</f>
        <v>4.3407642513200004</v>
      </c>
      <c r="C281">
        <f>INDEX(GT!C:C,2+(ROW()-2)*$P$2)</f>
        <v>0.64657155063799998</v>
      </c>
      <c r="D281">
        <f>INDEX(GT!D:D,2+(ROW()-2)*$P$2)</f>
        <v>-0.60065487829599995</v>
      </c>
      <c r="E281">
        <f>INDEX(GT!E:E,2+(ROW()-2)*$P$2)</f>
        <v>-2.9288348796000001E-2</v>
      </c>
      <c r="F281">
        <f>INDEX(GT!F:F,2+(ROW()-2)*$P$2)</f>
        <v>-2.1252588906699999E-2</v>
      </c>
      <c r="G281">
        <f>INDEX(GT!G:G,2+(ROW()-2)*$P$2)</f>
        <v>0.79868907421400004</v>
      </c>
    </row>
    <row r="282" spans="1:7" x14ac:dyDescent="0.25">
      <c r="A282">
        <f>INDEX(GT!$A:$A,2+(ROW()-2)*$P$2)</f>
        <v>-1.77980980483</v>
      </c>
      <c r="B282">
        <f>INDEX(GT!$B:$B,2+(ROW()-2)*$P$2)</f>
        <v>4.1888157415</v>
      </c>
      <c r="C282">
        <f>INDEX(GT!C:C,2+(ROW()-2)*$P$2)</f>
        <v>0.66754838759500001</v>
      </c>
      <c r="D282">
        <f>INDEX(GT!D:D,2+(ROW()-2)*$P$2)</f>
        <v>-0.56484687400400002</v>
      </c>
      <c r="E282">
        <f>INDEX(GT!E:E,2+(ROW()-2)*$P$2)</f>
        <v>-8.0765854274500004E-2</v>
      </c>
      <c r="F282">
        <f>INDEX(GT!F:F,2+(ROW()-2)*$P$2)</f>
        <v>-3.01428593276E-2</v>
      </c>
      <c r="G282">
        <f>INDEX(GT!G:G,2+(ROW()-2)*$P$2)</f>
        <v>0.82068038464600002</v>
      </c>
    </row>
    <row r="283" spans="1:7" x14ac:dyDescent="0.25">
      <c r="A283">
        <f>INDEX(GT!$A:$A,2+(ROW()-2)*$P$2)</f>
        <v>-1.8189378143099999</v>
      </c>
      <c r="B283">
        <f>INDEX(GT!$B:$B,2+(ROW()-2)*$P$2)</f>
        <v>3.9782227474999998</v>
      </c>
      <c r="C283">
        <f>INDEX(GT!C:C,2+(ROW()-2)*$P$2)</f>
        <v>0.68000508217099997</v>
      </c>
      <c r="D283">
        <f>INDEX(GT!D:D,2+(ROW()-2)*$P$2)</f>
        <v>-0.77200703964999995</v>
      </c>
      <c r="E283">
        <f>INDEX(GT!E:E,2+(ROW()-2)*$P$2)</f>
        <v>-1.5509252881E-2</v>
      </c>
      <c r="F283">
        <f>INDEX(GT!F:F,2+(ROW()-2)*$P$2)</f>
        <v>-3.1734307369999999E-2</v>
      </c>
      <c r="G283">
        <f>INDEX(GT!G:G,2+(ROW()-2)*$P$2)</f>
        <v>0.63463180470299996</v>
      </c>
    </row>
    <row r="284" spans="1:7" x14ac:dyDescent="0.25">
      <c r="A284">
        <f>INDEX(GT!$A:$A,2+(ROW()-2)*$P$2)</f>
        <v>-1.78781941049</v>
      </c>
      <c r="B284">
        <f>INDEX(GT!$B:$B,2+(ROW()-2)*$P$2)</f>
        <v>3.7367054772600001</v>
      </c>
      <c r="C284">
        <f>INDEX(GT!C:C,2+(ROW()-2)*$P$2)</f>
        <v>0.68680743680599998</v>
      </c>
      <c r="D284">
        <f>INDEX(GT!D:D,2+(ROW()-2)*$P$2)</f>
        <v>-0.96464482196500001</v>
      </c>
      <c r="E284">
        <f>INDEX(GT!E:E,2+(ROW()-2)*$P$2)</f>
        <v>1.01005198311E-2</v>
      </c>
      <c r="F284">
        <f>INDEX(GT!F:F,2+(ROW()-2)*$P$2)</f>
        <v>-4.4413777827399997E-2</v>
      </c>
      <c r="G284">
        <f>INDEX(GT!G:G,2+(ROW()-2)*$P$2)</f>
        <v>0.259587679397</v>
      </c>
    </row>
    <row r="285" spans="1:7" x14ac:dyDescent="0.25">
      <c r="A285">
        <f>INDEX(GT!$A:$A,2+(ROW()-2)*$P$2)</f>
        <v>-1.66279403314</v>
      </c>
      <c r="B285">
        <f>INDEX(GT!$B:$B,2+(ROW()-2)*$P$2)</f>
        <v>3.5777913525699998</v>
      </c>
      <c r="C285">
        <f>INDEX(GT!C:C,2+(ROW()-2)*$P$2)</f>
        <v>0.69336103546600003</v>
      </c>
      <c r="D285">
        <f>INDEX(GT!D:D,2+(ROW()-2)*$P$2)</f>
        <v>-0.98493743158699998</v>
      </c>
      <c r="E285">
        <f>INDEX(GT!E:E,2+(ROW()-2)*$P$2)</f>
        <v>6.0731924326200004E-3</v>
      </c>
      <c r="F285">
        <f>INDEX(GT!F:F,2+(ROW()-2)*$P$2)</f>
        <v>-4.1963279713199998E-2</v>
      </c>
      <c r="G285">
        <f>INDEX(GT!G:G,2+(ROW()-2)*$P$2)</f>
        <v>0.16763190432899999</v>
      </c>
    </row>
    <row r="286" spans="1:7" x14ac:dyDescent="0.25">
      <c r="A286">
        <f>INDEX(GT!$A:$A,2+(ROW()-2)*$P$2)</f>
        <v>-1.4810533556900001</v>
      </c>
      <c r="B286">
        <f>INDEX(GT!$B:$B,2+(ROW()-2)*$P$2)</f>
        <v>3.47920439501</v>
      </c>
      <c r="C286">
        <f>INDEX(GT!C:C,2+(ROW()-2)*$P$2)</f>
        <v>0.69921035084799998</v>
      </c>
      <c r="D286">
        <f>INDEX(GT!D:D,2+(ROW()-2)*$P$2)</f>
        <v>-0.976104536267</v>
      </c>
      <c r="E286">
        <f>INDEX(GT!E:E,2+(ROW()-2)*$P$2)</f>
        <v>-1.0248385226899999E-2</v>
      </c>
      <c r="F286">
        <f>INDEX(GT!F:F,2+(ROW()-2)*$P$2)</f>
        <v>-3.3804728258899998E-2</v>
      </c>
      <c r="G286">
        <f>INDEX(GT!G:G,2+(ROW()-2)*$P$2)</f>
        <v>0.21441115928599999</v>
      </c>
    </row>
    <row r="287" spans="1:7" x14ac:dyDescent="0.25">
      <c r="A287">
        <f>INDEX(GT!$A:$A,2+(ROW()-2)*$P$2)</f>
        <v>-1.29462931318</v>
      </c>
      <c r="B287">
        <f>INDEX(GT!$B:$B,2+(ROW()-2)*$P$2)</f>
        <v>3.3780886479699999</v>
      </c>
      <c r="C287">
        <f>INDEX(GT!C:C,2+(ROW()-2)*$P$2)</f>
        <v>0.70386890862200002</v>
      </c>
      <c r="D287">
        <f>INDEX(GT!D:D,2+(ROW()-2)*$P$2)</f>
        <v>-0.93435026705299995</v>
      </c>
      <c r="E287">
        <f>INDEX(GT!E:E,2+(ROW()-2)*$P$2)</f>
        <v>-1.81615405903E-2</v>
      </c>
      <c r="F287">
        <f>INDEX(GT!F:F,2+(ROW()-2)*$P$2)</f>
        <v>-3.1646974041299999E-2</v>
      </c>
      <c r="G287">
        <f>INDEX(GT!G:G,2+(ROW()-2)*$P$2)</f>
        <v>0.35448301219599998</v>
      </c>
    </row>
    <row r="288" spans="1:7" x14ac:dyDescent="0.25">
      <c r="A288">
        <f>INDEX(GT!$A:$A,2+(ROW()-2)*$P$2)</f>
        <v>-1.1290632256599999</v>
      </c>
      <c r="B288">
        <f>INDEX(GT!$B:$B,2+(ROW()-2)*$P$2)</f>
        <v>3.2484324822800001</v>
      </c>
      <c r="C288">
        <f>INDEX(GT!C:C,2+(ROW()-2)*$P$2)</f>
        <v>0.70752319286599996</v>
      </c>
      <c r="D288">
        <f>INDEX(GT!D:D,2+(ROW()-2)*$P$2)</f>
        <v>-0.90541968434499998</v>
      </c>
      <c r="E288">
        <f>INDEX(GT!E:E,2+(ROW()-2)*$P$2)</f>
        <v>-1.74241694201E-2</v>
      </c>
      <c r="F288">
        <f>INDEX(GT!F:F,2+(ROW()-2)*$P$2)</f>
        <v>-3.2638559936800003E-2</v>
      </c>
      <c r="G288">
        <f>INDEX(GT!G:G,2+(ROW()-2)*$P$2)</f>
        <v>0.42290225575899998</v>
      </c>
    </row>
    <row r="289" spans="1:7" x14ac:dyDescent="0.25">
      <c r="A289">
        <f>INDEX(GT!$A:$A,2+(ROW()-2)*$P$2)</f>
        <v>-0.97937110809000005</v>
      </c>
      <c r="B289">
        <f>INDEX(GT!$B:$B,2+(ROW()-2)*$P$2)</f>
        <v>3.0950204729699999</v>
      </c>
      <c r="C289">
        <f>INDEX(GT!C:C,2+(ROW()-2)*$P$2)</f>
        <v>0.71071717582399996</v>
      </c>
      <c r="D289">
        <f>INDEX(GT!D:D,2+(ROW()-2)*$P$2)</f>
        <v>-0.90417168530699998</v>
      </c>
      <c r="E289">
        <f>INDEX(GT!E:E,2+(ROW()-2)*$P$2)</f>
        <v>-1.56488437489E-2</v>
      </c>
      <c r="F289">
        <f>INDEX(GT!F:F,2+(ROW()-2)*$P$2)</f>
        <v>-3.299037715E-2</v>
      </c>
      <c r="G289">
        <f>INDEX(GT!G:G,2+(ROW()-2)*$P$2)</f>
        <v>0.42560581785700002</v>
      </c>
    </row>
    <row r="290" spans="1:7" x14ac:dyDescent="0.25">
      <c r="A290">
        <f>INDEX(GT!$A:$A,2+(ROW()-2)*$P$2)</f>
        <v>-0.83042018432800002</v>
      </c>
      <c r="B290">
        <f>INDEX(GT!$B:$B,2+(ROW()-2)*$P$2)</f>
        <v>2.9328000318799998</v>
      </c>
      <c r="C290">
        <f>INDEX(GT!C:C,2+(ROW()-2)*$P$2)</f>
        <v>0.71496162381399997</v>
      </c>
      <c r="D290">
        <f>INDEX(GT!D:D,2+(ROW()-2)*$P$2)</f>
        <v>-0.92681751769800003</v>
      </c>
      <c r="E290">
        <f>INDEX(GT!E:E,2+(ROW()-2)*$P$2)</f>
        <v>-8.1501823861699994E-3</v>
      </c>
      <c r="F290">
        <f>INDEX(GT!F:F,2+(ROW()-2)*$P$2)</f>
        <v>-3.6710042186500001E-2</v>
      </c>
      <c r="G290">
        <f>INDEX(GT!G:G,2+(ROW()-2)*$P$2)</f>
        <v>0.373624458805</v>
      </c>
    </row>
    <row r="291" spans="1:7" x14ac:dyDescent="0.25">
      <c r="A291">
        <f>INDEX(GT!$A:$A,2+(ROW()-2)*$P$2)</f>
        <v>-0.66462257330399999</v>
      </c>
      <c r="B291">
        <f>INDEX(GT!$B:$B,2+(ROW()-2)*$P$2)</f>
        <v>2.7866846935199998</v>
      </c>
      <c r="C291">
        <f>INDEX(GT!C:C,2+(ROW()-2)*$P$2)</f>
        <v>0.72037571249900001</v>
      </c>
      <c r="D291">
        <f>INDEX(GT!D:D,2+(ROW()-2)*$P$2)</f>
        <v>-0.97224891365800004</v>
      </c>
      <c r="E291">
        <f>INDEX(GT!E:E,2+(ROW()-2)*$P$2)</f>
        <v>-4.7096203301899998E-3</v>
      </c>
      <c r="F291">
        <f>INDEX(GT!F:F,2+(ROW()-2)*$P$2)</f>
        <v>-3.8493773515000003E-2</v>
      </c>
      <c r="G291">
        <f>INDEX(GT!G:G,2+(ROW()-2)*$P$2)</f>
        <v>0.230712155655</v>
      </c>
    </row>
    <row r="292" spans="1:7" x14ac:dyDescent="0.25">
      <c r="A292">
        <f>INDEX(GT!$A:$A,2+(ROW()-2)*$P$2)</f>
        <v>-0.48669957447000001</v>
      </c>
      <c r="B292">
        <f>INDEX(GT!$B:$B,2+(ROW()-2)*$P$2)</f>
        <v>2.6744643604</v>
      </c>
      <c r="C292">
        <f>INDEX(GT!C:C,2+(ROW()-2)*$P$2)</f>
        <v>0.72326197819500004</v>
      </c>
      <c r="D292">
        <f>INDEX(GT!D:D,2+(ROW()-2)*$P$2)</f>
        <v>-0.97811109803399998</v>
      </c>
      <c r="E292">
        <f>INDEX(GT!E:E,2+(ROW()-2)*$P$2)</f>
        <v>9.6723892632399992E-3</v>
      </c>
      <c r="F292">
        <f>INDEX(GT!F:F,2+(ROW()-2)*$P$2)</f>
        <v>3.3384916863399998E-2</v>
      </c>
      <c r="G292">
        <f>INDEX(GT!G:G,2+(ROW()-2)*$P$2)</f>
        <v>0.205159869647</v>
      </c>
    </row>
    <row r="293" spans="1:7" x14ac:dyDescent="0.25">
      <c r="A293">
        <f>INDEX(GT!$A:$A,2+(ROW()-2)*$P$2)</f>
        <v>-0.45858162981099998</v>
      </c>
      <c r="B293">
        <f>INDEX(GT!$B:$B,2+(ROW()-2)*$P$2)</f>
        <v>2.6736766029300001</v>
      </c>
      <c r="C293">
        <f>INDEX(GT!C:C,2+(ROW()-2)*$P$2)</f>
        <v>0.73047031815200003</v>
      </c>
      <c r="D293">
        <f>INDEX(GT!D:D,2+(ROW()-2)*$P$2)</f>
        <v>-0.96755616618899998</v>
      </c>
      <c r="E293">
        <f>INDEX(GT!E:E,2+(ROW()-2)*$P$2)</f>
        <v>-1.4741015728E-2</v>
      </c>
      <c r="F293">
        <f>INDEX(GT!F:F,2+(ROW()-2)*$P$2)</f>
        <v>-2.7125153531899999E-2</v>
      </c>
      <c r="G293">
        <f>INDEX(GT!G:G,2+(ROW()-2)*$P$2)</f>
        <v>0.25076282374100001</v>
      </c>
    </row>
    <row r="294" spans="1:7" x14ac:dyDescent="0.25">
      <c r="A294">
        <f>INDEX(GT!$A:$A,2+(ROW()-2)*$P$2)</f>
        <v>-0.447215869308</v>
      </c>
      <c r="B294">
        <f>INDEX(GT!$B:$B,2+(ROW()-2)*$P$2)</f>
        <v>2.6703690130700002</v>
      </c>
      <c r="C294">
        <f>INDEX(GT!C:C,2+(ROW()-2)*$P$2)</f>
        <v>0.73044744827499997</v>
      </c>
      <c r="D294">
        <f>INDEX(GT!D:D,2+(ROW()-2)*$P$2)</f>
        <v>-0.97310661912300001</v>
      </c>
      <c r="E294">
        <f>INDEX(GT!E:E,2+(ROW()-2)*$P$2)</f>
        <v>-5.2474877189900002E-4</v>
      </c>
      <c r="F294">
        <f>INDEX(GT!F:F,2+(ROW()-2)*$P$2)</f>
        <v>-2.9748583052E-4</v>
      </c>
      <c r="G294">
        <f>INDEX(GT!G:G,2+(ROW()-2)*$P$2)</f>
        <v>0.23035438775799999</v>
      </c>
    </row>
    <row r="295" spans="1:7" x14ac:dyDescent="0.25">
      <c r="A295">
        <f>INDEX(GT!$A:$A,2+(ROW()-2)*$P$2)</f>
        <v>-0.437189782734</v>
      </c>
      <c r="B295">
        <f>INDEX(GT!$B:$B,2+(ROW()-2)*$P$2)</f>
        <v>2.6639299477699998</v>
      </c>
      <c r="C295">
        <f>INDEX(GT!C:C,2+(ROW()-2)*$P$2)</f>
        <v>0.73076586232999996</v>
      </c>
      <c r="D295">
        <f>INDEX(GT!D:D,2+(ROW()-2)*$P$2)</f>
        <v>-0.97434683399999999</v>
      </c>
      <c r="E295">
        <f>INDEX(GT!E:E,2+(ROW()-2)*$P$2)</f>
        <v>-4.9502582997800002E-4</v>
      </c>
      <c r="F295">
        <f>INDEX(GT!F:F,2+(ROW()-2)*$P$2)</f>
        <v>-1.4681038051E-3</v>
      </c>
      <c r="G295">
        <f>INDEX(GT!G:G,2+(ROW()-2)*$P$2)</f>
        <v>0.22504632122099999</v>
      </c>
    </row>
    <row r="296" spans="1:7" x14ac:dyDescent="0.25">
      <c r="A296">
        <f>INDEX(GT!$A:$A,2+(ROW()-2)*$P$2)</f>
        <v>-0.408512484146</v>
      </c>
      <c r="B296">
        <f>INDEX(GT!$B:$B,2+(ROW()-2)*$P$2)</f>
        <v>2.6625752403199998</v>
      </c>
      <c r="C296">
        <f>INDEX(GT!C:C,2+(ROW()-2)*$P$2)</f>
        <v>0.73678377379799997</v>
      </c>
      <c r="D296">
        <f>INDEX(GT!D:D,2+(ROW()-2)*$P$2)</f>
        <v>-0.9482567073</v>
      </c>
      <c r="E296">
        <f>INDEX(GT!E:E,2+(ROW()-2)*$P$2)</f>
        <v>-2.4747889875600001E-2</v>
      </c>
      <c r="F296">
        <f>INDEX(GT!F:F,2+(ROW()-2)*$P$2)</f>
        <v>-8.5069276184799994E-2</v>
      </c>
      <c r="G296">
        <f>INDEX(GT!G:G,2+(ROW()-2)*$P$2)</f>
        <v>0.30489338670400001</v>
      </c>
    </row>
    <row r="297" spans="1:7" x14ac:dyDescent="0.25">
      <c r="A297">
        <f>INDEX(GT!$A:$A,2+(ROW()-2)*$P$2)</f>
        <v>-0.25295586626900002</v>
      </c>
      <c r="B297">
        <f>INDEX(GT!$B:$B,2+(ROW()-2)*$P$2)</f>
        <v>2.6010308913700002</v>
      </c>
      <c r="C297">
        <f>INDEX(GT!C:C,2+(ROW()-2)*$P$2)</f>
        <v>0.74476061008700001</v>
      </c>
      <c r="D297">
        <f>INDEX(GT!D:D,2+(ROW()-2)*$P$2)</f>
        <v>-0.79529739085899998</v>
      </c>
      <c r="E297">
        <f>INDEX(GT!E:E,2+(ROW()-2)*$P$2)</f>
        <v>-5.17320200689E-2</v>
      </c>
      <c r="F297">
        <f>INDEX(GT!F:F,2+(ROW()-2)*$P$2)</f>
        <v>-2.1596368463999999E-2</v>
      </c>
      <c r="G297">
        <f>INDEX(GT!G:G,2+(ROW()-2)*$P$2)</f>
        <v>0.60362194713399997</v>
      </c>
    </row>
    <row r="298" spans="1:7" x14ac:dyDescent="0.25">
      <c r="A298">
        <f>INDEX(GT!$A:$A,2+(ROW()-2)*$P$2)</f>
        <v>-0.16592076551900001</v>
      </c>
      <c r="B298">
        <f>INDEX(GT!$B:$B,2+(ROW()-2)*$P$2)</f>
        <v>2.4733593594699999</v>
      </c>
      <c r="C298">
        <f>INDEX(GT!C:C,2+(ROW()-2)*$P$2)</f>
        <v>0.74081630302099999</v>
      </c>
      <c r="D298">
        <f>INDEX(GT!D:D,2+(ROW()-2)*$P$2)</f>
        <v>-0.58235156724899995</v>
      </c>
      <c r="E298">
        <f>INDEX(GT!E:E,2+(ROW()-2)*$P$2)</f>
        <v>-1.7590983646799999E-3</v>
      </c>
      <c r="F298">
        <f>INDEX(GT!F:F,2+(ROW()-2)*$P$2)</f>
        <v>4.0499933599800003E-2</v>
      </c>
      <c r="G298">
        <f>INDEX(GT!G:G,2+(ROW()-2)*$P$2)</f>
        <v>0.81192568199000004</v>
      </c>
    </row>
    <row r="299" spans="1:7" x14ac:dyDescent="0.25">
      <c r="A299">
        <f>INDEX(GT!$A:$A,2+(ROW()-2)*$P$2)</f>
        <v>-0.18798449136699999</v>
      </c>
      <c r="B299">
        <f>INDEX(GT!$B:$B,2+(ROW()-2)*$P$2)</f>
        <v>2.4757472672</v>
      </c>
      <c r="C299">
        <f>INDEX(GT!C:C,2+(ROW()-2)*$P$2)</f>
        <v>0.73818489857199998</v>
      </c>
      <c r="D299">
        <f>INDEX(GT!D:D,2+(ROW()-2)*$P$2)</f>
        <v>-0.56625131422499997</v>
      </c>
      <c r="E299">
        <f>INDEX(GT!E:E,2+(ROW()-2)*$P$2)</f>
        <v>-5.00358903828E-2</v>
      </c>
      <c r="F299">
        <f>INDEX(GT!F:F,2+(ROW()-2)*$P$2)</f>
        <v>5.3264559712400003E-2</v>
      </c>
      <c r="G299">
        <f>INDEX(GT!G:G,2+(ROW()-2)*$P$2)</f>
        <v>0.820986446594</v>
      </c>
    </row>
    <row r="300" spans="1:7" x14ac:dyDescent="0.25">
      <c r="A300">
        <f>INDEX(GT!$A:$A,2+(ROW()-2)*$P$2)</f>
        <v>-0.33075918542799998</v>
      </c>
      <c r="B300">
        <f>INDEX(GT!$B:$B,2+(ROW()-2)*$P$2)</f>
        <v>2.5291968812999999</v>
      </c>
      <c r="C300">
        <f>INDEX(GT!C:C,2+(ROW()-2)*$P$2)</f>
        <v>0.73087661212699995</v>
      </c>
      <c r="D300">
        <f>INDEX(GT!D:D,2+(ROW()-2)*$P$2)</f>
        <v>-0.56926085461200004</v>
      </c>
      <c r="E300">
        <f>INDEX(GT!E:E,2+(ROW()-2)*$P$2)</f>
        <v>-2.7031805012000001E-2</v>
      </c>
      <c r="F300">
        <f>INDEX(GT!F:F,2+(ROW()-2)*$P$2)</f>
        <v>2.87255493055E-2</v>
      </c>
      <c r="G300">
        <f>INDEX(GT!G:G,2+(ROW()-2)*$P$2)</f>
        <v>0.82121020679300005</v>
      </c>
    </row>
    <row r="301" spans="1:7" x14ac:dyDescent="0.25">
      <c r="A301">
        <f>INDEX(GT!$A:$A,2+(ROW()-2)*$P$2)</f>
        <v>-0.44295063958699998</v>
      </c>
      <c r="B301">
        <f>INDEX(GT!$B:$B,2+(ROW()-2)*$P$2)</f>
        <v>2.5738649204900002</v>
      </c>
      <c r="C301">
        <f>INDEX(GT!C:C,2+(ROW()-2)*$P$2)</f>
        <v>0.73113917395200001</v>
      </c>
      <c r="D301">
        <f>INDEX(GT!D:D,2+(ROW()-2)*$P$2)</f>
        <v>-0.59969730842299995</v>
      </c>
      <c r="E301">
        <f>INDEX(GT!E:E,2+(ROW()-2)*$P$2)</f>
        <v>-7.1379509233799997E-3</v>
      </c>
      <c r="F301">
        <f>INDEX(GT!F:F,2+(ROW()-2)*$P$2)</f>
        <v>-1.7015911944000001E-2</v>
      </c>
      <c r="G301">
        <f>INDEX(GT!G:G,2+(ROW()-2)*$P$2)</f>
        <v>0.80001415404200005</v>
      </c>
    </row>
    <row r="302" spans="1:7" x14ac:dyDescent="0.25">
      <c r="A302">
        <f>INDEX(GT!$A:$A,2+(ROW()-2)*$P$2)</f>
        <v>-0.42898063539499998</v>
      </c>
      <c r="B302">
        <f>INDEX(GT!$B:$B,2+(ROW()-2)*$P$2)</f>
        <v>2.5673386607099999</v>
      </c>
      <c r="C302">
        <f>INDEX(GT!C:C,2+(ROW()-2)*$P$2)</f>
        <v>0.73012603901999995</v>
      </c>
      <c r="D302">
        <f>INDEX(GT!D:D,2+(ROW()-2)*$P$2)</f>
        <v>-0.59474831183800003</v>
      </c>
      <c r="E302">
        <f>INDEX(GT!E:E,2+(ROW()-2)*$P$2)</f>
        <v>1.5942324736100001E-2</v>
      </c>
      <c r="F302">
        <f>INDEX(GT!F:F,2+(ROW()-2)*$P$2)</f>
        <v>-4.1480893353800001E-2</v>
      </c>
      <c r="G302">
        <f>INDEX(GT!G:G,2+(ROW()-2)*$P$2)</f>
        <v>0.80268276631199997</v>
      </c>
    </row>
    <row r="303" spans="1:7" x14ac:dyDescent="0.25">
      <c r="A303">
        <f>INDEX(GT!$A:$A,2+(ROW()-2)*$P$2)</f>
        <v>-0.30288646446700002</v>
      </c>
      <c r="B303">
        <f>INDEX(GT!$B:$B,2+(ROW()-2)*$P$2)</f>
        <v>2.5654626304199999</v>
      </c>
      <c r="C303">
        <f>INDEX(GT!C:C,2+(ROW()-2)*$P$2)</f>
        <v>0.73617366601900003</v>
      </c>
      <c r="D303">
        <f>INDEX(GT!D:D,2+(ROW()-2)*$P$2)</f>
        <v>-0.55511695928299998</v>
      </c>
      <c r="E303">
        <f>INDEX(GT!E:E,2+(ROW()-2)*$P$2)</f>
        <v>8.0198398911199995E-2</v>
      </c>
      <c r="F303">
        <f>INDEX(GT!F:F,2+(ROW()-2)*$P$2)</f>
        <v>-9.0155540184399998E-3</v>
      </c>
      <c r="G303">
        <f>INDEX(GT!G:G,2+(ROW()-2)*$P$2)</f>
        <v>0.82784787135899995</v>
      </c>
    </row>
    <row r="304" spans="1:7" x14ac:dyDescent="0.25">
      <c r="A304">
        <f>INDEX(GT!$A:$A,2+(ROW()-2)*$P$2)</f>
        <v>-7.1681044997899998E-2</v>
      </c>
      <c r="B304">
        <f>INDEX(GT!$B:$B,2+(ROW()-2)*$P$2)</f>
        <v>2.6340780741800001</v>
      </c>
      <c r="C304">
        <f>INDEX(GT!C:C,2+(ROW()-2)*$P$2)</f>
        <v>0.73701283838999998</v>
      </c>
      <c r="D304">
        <f>INDEX(GT!D:D,2+(ROW()-2)*$P$2)</f>
        <v>-0.55210984983199995</v>
      </c>
      <c r="E304">
        <f>INDEX(GT!E:E,2+(ROW()-2)*$P$2)</f>
        <v>-2.20360298278E-3</v>
      </c>
      <c r="F304">
        <f>INDEX(GT!F:F,2+(ROW()-2)*$P$2)</f>
        <v>-4.5857590812999997E-2</v>
      </c>
      <c r="G304">
        <f>INDEX(GT!G:G,2+(ROW()-2)*$P$2)</f>
        <v>0.83250641992600005</v>
      </c>
    </row>
    <row r="305" spans="1:7" x14ac:dyDescent="0.25">
      <c r="A305">
        <f>INDEX(GT!$A:$A,2+(ROW()-2)*$P$2)</f>
        <v>0.104199977772</v>
      </c>
      <c r="B305">
        <f>INDEX(GT!$B:$B,2+(ROW()-2)*$P$2)</f>
        <v>2.6118121373799998</v>
      </c>
      <c r="C305">
        <f>INDEX(GT!C:C,2+(ROW()-2)*$P$2)</f>
        <v>0.74470637784500004</v>
      </c>
      <c r="D305">
        <f>INDEX(GT!D:D,2+(ROW()-2)*$P$2)</f>
        <v>-0.53713586351499998</v>
      </c>
      <c r="E305">
        <f>INDEX(GT!E:E,2+(ROW()-2)*$P$2)</f>
        <v>-5.8175518178500002E-2</v>
      </c>
      <c r="F305">
        <f>INDEX(GT!F:F,2+(ROW()-2)*$P$2)</f>
        <v>1.10664570823E-2</v>
      </c>
      <c r="G305">
        <f>INDEX(GT!G:G,2+(ROW()-2)*$P$2)</f>
        <v>0.84141440844500004</v>
      </c>
    </row>
    <row r="306" spans="1:7" x14ac:dyDescent="0.25">
      <c r="A306">
        <f>INDEX(GT!$A:$A,2+(ROW()-2)*$P$2)</f>
        <v>9.6361223665899998E-2</v>
      </c>
      <c r="B306">
        <f>INDEX(GT!$B:$B,2+(ROW()-2)*$P$2)</f>
        <v>2.4969996014800002</v>
      </c>
      <c r="C306">
        <f>INDEX(GT!C:C,2+(ROW()-2)*$P$2)</f>
        <v>0.75501108932100003</v>
      </c>
      <c r="D306">
        <f>INDEX(GT!D:D,2+(ROW()-2)*$P$2)</f>
        <v>-0.52851179266100001</v>
      </c>
      <c r="E306">
        <f>INDEX(GT!E:E,2+(ROW()-2)*$P$2)</f>
        <v>-4.6558421030700001E-2</v>
      </c>
      <c r="F306">
        <f>INDEX(GT!F:F,2+(ROW()-2)*$P$2)</f>
        <v>-3.0851536272500001E-2</v>
      </c>
      <c r="G306">
        <f>INDEX(GT!G:G,2+(ROW()-2)*$P$2)</f>
        <v>0.847086643242</v>
      </c>
    </row>
    <row r="307" spans="1:7" x14ac:dyDescent="0.25">
      <c r="A307">
        <f>INDEX(GT!$A:$A,2+(ROW()-2)*$P$2)</f>
        <v>3.2657930199599998E-2</v>
      </c>
      <c r="B307">
        <f>INDEX(GT!$B:$B,2+(ROW()-2)*$P$2)</f>
        <v>2.3233350080399999</v>
      </c>
      <c r="C307">
        <f>INDEX(GT!C:C,2+(ROW()-2)*$P$2)</f>
        <v>0.76330687694999999</v>
      </c>
      <c r="D307">
        <f>INDEX(GT!D:D,2+(ROW()-2)*$P$2)</f>
        <v>-0.49828231964300002</v>
      </c>
      <c r="E307">
        <f>INDEX(GT!E:E,2+(ROW()-2)*$P$2)</f>
        <v>-5.2056856158699998E-3</v>
      </c>
      <c r="F307">
        <f>INDEX(GT!F:F,2+(ROW()-2)*$P$2)</f>
        <v>2.5119953381799998E-2</v>
      </c>
      <c r="G307">
        <f>INDEX(GT!G:G,2+(ROW()-2)*$P$2)</f>
        <v>0.86663522817299998</v>
      </c>
    </row>
    <row r="308" spans="1:7" x14ac:dyDescent="0.25">
      <c r="A308">
        <f>INDEX(GT!$A:$A,2+(ROW()-2)*$P$2)</f>
        <v>-3.6121975626299999E-2</v>
      </c>
      <c r="B308">
        <f>INDEX(GT!$B:$B,2+(ROW()-2)*$P$2)</f>
        <v>2.3083784487500001</v>
      </c>
      <c r="C308">
        <f>INDEX(GT!C:C,2+(ROW()-2)*$P$2)</f>
        <v>0.78988207905700003</v>
      </c>
      <c r="D308">
        <f>INDEX(GT!D:D,2+(ROW()-2)*$P$2)</f>
        <v>-0.35949547768599999</v>
      </c>
      <c r="E308">
        <f>INDEX(GT!E:E,2+(ROW()-2)*$P$2)</f>
        <v>-8.9321415411200006E-2</v>
      </c>
      <c r="F308">
        <f>INDEX(GT!F:F,2+(ROW()-2)*$P$2)</f>
        <v>-3.99886088738E-2</v>
      </c>
      <c r="G308">
        <f>INDEX(GT!G:G,2+(ROW()-2)*$P$2)</f>
        <v>0.92800086068499998</v>
      </c>
    </row>
    <row r="309" spans="1:7" x14ac:dyDescent="0.25">
      <c r="A309">
        <f>INDEX(GT!$A:$A,2+(ROW()-2)*$P$2)</f>
        <v>-3.7404051549799998E-2</v>
      </c>
      <c r="B309">
        <f>INDEX(GT!$B:$B,2+(ROW()-2)*$P$2)</f>
        <v>2.3069347960600002</v>
      </c>
      <c r="C309">
        <f>INDEX(GT!C:C,2+(ROW()-2)*$P$2)</f>
        <v>0.78097845637899999</v>
      </c>
      <c r="D309">
        <f>INDEX(GT!D:D,2+(ROW()-2)*$P$2)</f>
        <v>-0.35512013398800002</v>
      </c>
      <c r="E309">
        <f>INDEX(GT!E:E,2+(ROW()-2)*$P$2)</f>
        <v>-7.3365763346499996E-2</v>
      </c>
      <c r="F309">
        <f>INDEX(GT!F:F,2+(ROW()-2)*$P$2)</f>
        <v>-3.8184045768400003E-2</v>
      </c>
      <c r="G309">
        <f>INDEX(GT!G:G,2+(ROW()-2)*$P$2)</f>
        <v>0.93115473142399996</v>
      </c>
    </row>
    <row r="310" spans="1:7" x14ac:dyDescent="0.25">
      <c r="A310">
        <f>INDEX(GT!$A:$A,2+(ROW()-2)*$P$2)</f>
        <v>-3.7934249114E-2</v>
      </c>
      <c r="B310">
        <f>INDEX(GT!$B:$B,2+(ROW()-2)*$P$2)</f>
        <v>2.2961802414900001</v>
      </c>
      <c r="C310">
        <f>INDEX(GT!C:C,2+(ROW()-2)*$P$2)</f>
        <v>0.76974175017099999</v>
      </c>
      <c r="D310">
        <f>INDEX(GT!D:D,2+(ROW()-2)*$P$2)</f>
        <v>-0.33391719020499999</v>
      </c>
      <c r="E310">
        <f>INDEX(GT!E:E,2+(ROW()-2)*$P$2)</f>
        <v>-6.0951590660999998E-2</v>
      </c>
      <c r="F310">
        <f>INDEX(GT!F:F,2+(ROW()-2)*$P$2)</f>
        <v>-6.3662939951800002E-2</v>
      </c>
      <c r="G310">
        <f>INDEX(GT!G:G,2+(ROW()-2)*$P$2)</f>
        <v>0.93847282526300002</v>
      </c>
    </row>
    <row r="311" spans="1:7" x14ac:dyDescent="0.25">
      <c r="A311">
        <f>INDEX(GT!$A:$A,2+(ROW()-2)*$P$2)</f>
        <v>-3.9295185039299997E-2</v>
      </c>
      <c r="B311">
        <f>INDEX(GT!$B:$B,2+(ROW()-2)*$P$2)</f>
        <v>2.2712830668000001</v>
      </c>
      <c r="C311">
        <f>INDEX(GT!C:C,2+(ROW()-2)*$P$2)</f>
        <v>0.76036445822400001</v>
      </c>
      <c r="D311">
        <f>INDEX(GT!D:D,2+(ROW()-2)*$P$2)</f>
        <v>-0.29334074844699998</v>
      </c>
      <c r="E311">
        <f>INDEX(GT!E:E,2+(ROW()-2)*$P$2)</f>
        <v>-4.3876306272800002E-2</v>
      </c>
      <c r="F311">
        <f>INDEX(GT!F:F,2+(ROW()-2)*$P$2)</f>
        <v>-6.1555230459599999E-2</v>
      </c>
      <c r="G311">
        <f>INDEX(GT!G:G,2+(ROW()-2)*$P$2)</f>
        <v>0.95301470536999999</v>
      </c>
    </row>
    <row r="312" spans="1:7" x14ac:dyDescent="0.25">
      <c r="A312">
        <f>INDEX(GT!$A:$A,2+(ROW()-2)*$P$2)</f>
        <v>-3.82478674028E-2</v>
      </c>
      <c r="B312">
        <f>INDEX(GT!$B:$B,2+(ROW()-2)*$P$2)</f>
        <v>2.2650395338</v>
      </c>
      <c r="C312">
        <f>INDEX(GT!C:C,2+(ROW()-2)*$P$2)</f>
        <v>0.78029744514800004</v>
      </c>
      <c r="D312">
        <f>INDEX(GT!D:D,2+(ROW()-2)*$P$2)</f>
        <v>-0.293769780378</v>
      </c>
      <c r="E312">
        <f>INDEX(GT!E:E,2+(ROW()-2)*$P$2)</f>
        <v>-4.5298916515899998E-2</v>
      </c>
      <c r="F312">
        <f>INDEX(GT!F:F,2+(ROW()-2)*$P$2)</f>
        <v>1.29670897303E-2</v>
      </c>
      <c r="G312">
        <f>INDEX(GT!G:G,2+(ROW()-2)*$P$2)</f>
        <v>0.95471418701300004</v>
      </c>
    </row>
    <row r="313" spans="1:7" x14ac:dyDescent="0.25">
      <c r="A313">
        <f>INDEX(GT!$A:$A,2+(ROW()-2)*$P$2)</f>
        <v>-5.3087119646199998E-2</v>
      </c>
      <c r="B313">
        <f>INDEX(GT!$B:$B,2+(ROW()-2)*$P$2)</f>
        <v>2.3696804043699999</v>
      </c>
      <c r="C313">
        <f>INDEX(GT!C:C,2+(ROW()-2)*$P$2)</f>
        <v>0.72802602885599998</v>
      </c>
      <c r="D313">
        <f>INDEX(GT!D:D,2+(ROW()-2)*$P$2)</f>
        <v>-0.462053999996</v>
      </c>
      <c r="E313">
        <f>INDEX(GT!E:E,2+(ROW()-2)*$P$2)</f>
        <v>3.3506885477899997E-2</v>
      </c>
      <c r="F313">
        <f>INDEX(GT!F:F,2+(ROW()-2)*$P$2)</f>
        <v>-5.1400191114499998E-2</v>
      </c>
      <c r="G313">
        <f>INDEX(GT!G:G,2+(ROW()-2)*$P$2)</f>
        <v>0.88472674316199995</v>
      </c>
    </row>
    <row r="314" spans="1:7" x14ac:dyDescent="0.25">
      <c r="A314">
        <f>INDEX(GT!$A:$A,2+(ROW()-2)*$P$2)</f>
        <v>-6.5623884751499998E-3</v>
      </c>
      <c r="B314">
        <f>INDEX(GT!$B:$B,2+(ROW()-2)*$P$2)</f>
        <v>2.47285556891</v>
      </c>
      <c r="C314">
        <f>INDEX(GT!C:C,2+(ROW()-2)*$P$2)</f>
        <v>0.77662535595600002</v>
      </c>
      <c r="D314">
        <f>INDEX(GT!D:D,2+(ROW()-2)*$P$2)</f>
        <v>-0.475290345512</v>
      </c>
      <c r="E314">
        <f>INDEX(GT!E:E,2+(ROW()-2)*$P$2)</f>
        <v>0.13581779248100001</v>
      </c>
      <c r="F314">
        <f>INDEX(GT!F:F,2+(ROW()-2)*$P$2)</f>
        <v>-1.18843378896E-2</v>
      </c>
      <c r="G314">
        <f>INDEX(GT!G:G,2+(ROW()-2)*$P$2)</f>
        <v>0.86920157456199998</v>
      </c>
    </row>
    <row r="315" spans="1:7" x14ac:dyDescent="0.25">
      <c r="A315">
        <f>INDEX(GT!$A:$A,2+(ROW()-2)*$P$2)</f>
        <v>0.28357427565799997</v>
      </c>
      <c r="B315">
        <f>INDEX(GT!$B:$B,2+(ROW()-2)*$P$2)</f>
        <v>2.6381680741600002</v>
      </c>
      <c r="C315">
        <f>INDEX(GT!C:C,2+(ROW()-2)*$P$2)</f>
        <v>0.80967012432100005</v>
      </c>
      <c r="D315">
        <f>INDEX(GT!D:D,2+(ROW()-2)*$P$2)</f>
        <v>-0.46346104885299999</v>
      </c>
      <c r="E315">
        <f>INDEX(GT!E:E,2+(ROW()-2)*$P$2)</f>
        <v>3.4858947319099998E-2</v>
      </c>
      <c r="F315">
        <f>INDEX(GT!F:F,2+(ROW()-2)*$P$2)</f>
        <v>-3.6969680054099998E-3</v>
      </c>
      <c r="G315">
        <f>INDEX(GT!G:G,2+(ROW()-2)*$P$2)</f>
        <v>0.88542365137500001</v>
      </c>
    </row>
    <row r="316" spans="1:7" x14ac:dyDescent="0.25">
      <c r="A316">
        <f>INDEX(GT!$A:$A,2+(ROW()-2)*$P$2)</f>
        <v>0.441198842318</v>
      </c>
      <c r="B316">
        <f>INDEX(GT!$B:$B,2+(ROW()-2)*$P$2)</f>
        <v>2.6608764632900002</v>
      </c>
      <c r="C316">
        <f>INDEX(GT!C:C,2+(ROW()-2)*$P$2)</f>
        <v>0.84316402638999999</v>
      </c>
      <c r="D316">
        <f>INDEX(GT!D:D,2+(ROW()-2)*$P$2)</f>
        <v>-0.31112531281599998</v>
      </c>
      <c r="E316">
        <f>INDEX(GT!E:E,2+(ROW()-2)*$P$2)</f>
        <v>4.44833633575E-2</v>
      </c>
      <c r="F316">
        <f>INDEX(GT!F:F,2+(ROW()-2)*$P$2)</f>
        <v>9.3014916840999991E-3</v>
      </c>
      <c r="G316">
        <f>INDEX(GT!G:G,2+(ROW()-2)*$P$2)</f>
        <v>0.94928170337499995</v>
      </c>
    </row>
    <row r="317" spans="1:7" x14ac:dyDescent="0.25">
      <c r="A317">
        <f>INDEX(GT!$A:$A,2+(ROW()-2)*$P$2)</f>
        <v>0.52692158946400003</v>
      </c>
      <c r="B317">
        <f>INDEX(GT!$B:$B,2+(ROW()-2)*$P$2)</f>
        <v>2.5596405178200001</v>
      </c>
      <c r="C317">
        <f>INDEX(GT!C:C,2+(ROW()-2)*$P$2)</f>
        <v>0.87976689705199995</v>
      </c>
      <c r="D317">
        <f>INDEX(GT!D:D,2+(ROW()-2)*$P$2)</f>
        <v>-0.394717098386</v>
      </c>
      <c r="E317">
        <f>INDEX(GT!E:E,2+(ROW()-2)*$P$2)</f>
        <v>1.94983179553E-2</v>
      </c>
      <c r="F317">
        <f>INDEX(GT!F:F,2+(ROW()-2)*$P$2)</f>
        <v>2.2417495469000001E-2</v>
      </c>
      <c r="G317">
        <f>INDEX(GT!G:G,2+(ROW()-2)*$P$2)</f>
        <v>0.91832221128299996</v>
      </c>
    </row>
    <row r="318" spans="1:7" x14ac:dyDescent="0.25">
      <c r="A318">
        <f>INDEX(GT!$A:$A,2+(ROW()-2)*$P$2)</f>
        <v>0.54300410170799995</v>
      </c>
      <c r="B318">
        <f>INDEX(GT!$B:$B,2+(ROW()-2)*$P$2)</f>
        <v>2.5201958621</v>
      </c>
      <c r="C318">
        <f>INDEX(GT!C:C,2+(ROW()-2)*$P$2)</f>
        <v>0.89051616906599995</v>
      </c>
      <c r="D318">
        <f>INDEX(GT!D:D,2+(ROW()-2)*$P$2)</f>
        <v>-0.45794362675799999</v>
      </c>
      <c r="E318">
        <f>INDEX(GT!E:E,2+(ROW()-2)*$P$2)</f>
        <v>4.8937320221899998E-2</v>
      </c>
      <c r="F318">
        <f>INDEX(GT!F:F,2+(ROW()-2)*$P$2)</f>
        <v>5.7072395301700002E-3</v>
      </c>
      <c r="G318">
        <f>INDEX(GT!G:G,2+(ROW()-2)*$P$2)</f>
        <v>0.88761489443200003</v>
      </c>
    </row>
    <row r="319" spans="1:7" x14ac:dyDescent="0.25">
      <c r="A319">
        <f>INDEX(GT!$A:$A,2+(ROW()-2)*$P$2)</f>
        <v>0.57146099643500003</v>
      </c>
      <c r="B319">
        <f>INDEX(GT!$B:$B,2+(ROW()-2)*$P$2)</f>
        <v>2.4865668312600002</v>
      </c>
      <c r="C319">
        <f>INDEX(GT!C:C,2+(ROW()-2)*$P$2)</f>
        <v>0.88789374028900003</v>
      </c>
      <c r="D319">
        <f>INDEX(GT!D:D,2+(ROW()-2)*$P$2)</f>
        <v>-0.496903763517</v>
      </c>
      <c r="E319">
        <f>INDEX(GT!E:E,2+(ROW()-2)*$P$2)</f>
        <v>-2.5304807720599998E-2</v>
      </c>
      <c r="F319">
        <f>INDEX(GT!F:F,2+(ROW()-2)*$P$2)</f>
        <v>-4.39564229216E-2</v>
      </c>
      <c r="G319">
        <f>INDEX(GT!G:G,2+(ROW()-2)*$P$2)</f>
        <v>0.86632219721799997</v>
      </c>
    </row>
    <row r="320" spans="1:7" x14ac:dyDescent="0.25">
      <c r="A320">
        <f>INDEX(GT!$A:$A,2+(ROW()-2)*$P$2)</f>
        <v>0.62539339981300002</v>
      </c>
      <c r="B320">
        <f>INDEX(GT!$B:$B,2+(ROW()-2)*$P$2)</f>
        <v>2.4208250929999999</v>
      </c>
      <c r="C320">
        <f>INDEX(GT!C:C,2+(ROW()-2)*$P$2)</f>
        <v>0.88437553150199999</v>
      </c>
      <c r="D320">
        <f>INDEX(GT!D:D,2+(ROW()-2)*$P$2)</f>
        <v>-0.61804393261299995</v>
      </c>
      <c r="E320">
        <f>INDEX(GT!E:E,2+(ROW()-2)*$P$2)</f>
        <v>-6.8191438218500003E-2</v>
      </c>
      <c r="F320">
        <f>INDEX(GT!F:F,2+(ROW()-2)*$P$2)</f>
        <v>-3.7455745808199999E-2</v>
      </c>
      <c r="G320">
        <f>INDEX(GT!G:G,2+(ROW()-2)*$P$2)</f>
        <v>0.78228427839299997</v>
      </c>
    </row>
    <row r="321" spans="1:7" x14ac:dyDescent="0.25">
      <c r="A321">
        <f>INDEX(GT!$A:$A,2+(ROW()-2)*$P$2)</f>
        <v>0.71371235019900003</v>
      </c>
      <c r="B321">
        <f>INDEX(GT!$B:$B,2+(ROW()-2)*$P$2)</f>
        <v>2.3546706038999998</v>
      </c>
      <c r="C321">
        <f>INDEX(GT!C:C,2+(ROW()-2)*$P$2)</f>
        <v>0.90203488170000001</v>
      </c>
      <c r="D321">
        <f>INDEX(GT!D:D,2+(ROW()-2)*$P$2)</f>
        <v>-0.73971059846099996</v>
      </c>
      <c r="E321">
        <f>INDEX(GT!E:E,2+(ROW()-2)*$P$2)</f>
        <v>-6.0144352175300002E-2</v>
      </c>
      <c r="F321">
        <f>INDEX(GT!F:F,2+(ROW()-2)*$P$2)</f>
        <v>-4.1392705699599998E-2</v>
      </c>
      <c r="G321">
        <f>INDEX(GT!G:G,2+(ROW()-2)*$P$2)</f>
        <v>0.66895256284799998</v>
      </c>
    </row>
    <row r="322" spans="1:7" x14ac:dyDescent="0.25">
      <c r="A322">
        <f>INDEX(GT!$A:$A,2+(ROW()-2)*$P$2)</f>
        <v>0.761283935834</v>
      </c>
      <c r="B322">
        <f>INDEX(GT!$B:$B,2+(ROW()-2)*$P$2)</f>
        <v>2.3573893055999999</v>
      </c>
      <c r="C322">
        <f>INDEX(GT!C:C,2+(ROW()-2)*$P$2)</f>
        <v>0.885830639759</v>
      </c>
      <c r="D322">
        <f>INDEX(GT!D:D,2+(ROW()-2)*$P$2)</f>
        <v>-0.72291244431500001</v>
      </c>
      <c r="E322">
        <f>INDEX(GT!E:E,2+(ROW()-2)*$P$2)</f>
        <v>-8.3154645352099994E-3</v>
      </c>
      <c r="F322">
        <f>INDEX(GT!F:F,2+(ROW()-2)*$P$2)</f>
        <v>-3.5134262815100001E-2</v>
      </c>
      <c r="G322">
        <f>INDEX(GT!G:G,2+(ROW()-2)*$P$2)</f>
        <v>0.68999567714599996</v>
      </c>
    </row>
    <row r="323" spans="1:7" x14ac:dyDescent="0.25">
      <c r="A323">
        <f>INDEX(GT!$A:$A,2+(ROW()-2)*$P$2)</f>
        <v>0.84405132429700003</v>
      </c>
      <c r="B323">
        <f>INDEX(GT!$B:$B,2+(ROW()-2)*$P$2)</f>
        <v>2.3563156832100001</v>
      </c>
      <c r="C323">
        <f>INDEX(GT!C:C,2+(ROW()-2)*$P$2)</f>
        <v>0.87876845056999997</v>
      </c>
      <c r="D323">
        <f>INDEX(GT!D:D,2+(ROW()-2)*$P$2)</f>
        <v>-0.70868486212399995</v>
      </c>
      <c r="E323">
        <f>INDEX(GT!E:E,2+(ROW()-2)*$P$2)</f>
        <v>6.1962449862000002E-2</v>
      </c>
      <c r="F323">
        <f>INDEX(GT!F:F,2+(ROW()-2)*$P$2)</f>
        <v>-6.4286546740400005E-2</v>
      </c>
      <c r="G323">
        <f>INDEX(GT!G:G,2+(ROW()-2)*$P$2)</f>
        <v>0.69985259941800004</v>
      </c>
    </row>
    <row r="324" spans="1:7" x14ac:dyDescent="0.25">
      <c r="A324">
        <f>INDEX(GT!$A:$A,2+(ROW()-2)*$P$2)</f>
        <v>1.0281877468</v>
      </c>
      <c r="B324">
        <f>INDEX(GT!$B:$B,2+(ROW()-2)*$P$2)</f>
        <v>2.3698352758799999</v>
      </c>
      <c r="C324">
        <f>INDEX(GT!C:C,2+(ROW()-2)*$P$2)</f>
        <v>0.87940676686399999</v>
      </c>
      <c r="D324">
        <f>INDEX(GT!D:D,2+(ROW()-2)*$P$2)</f>
        <v>-0.68926639719000005</v>
      </c>
      <c r="E324">
        <f>INDEX(GT!E:E,2+(ROW()-2)*$P$2)</f>
        <v>6.0421327754300001E-2</v>
      </c>
      <c r="F324">
        <f>INDEX(GT!F:F,2+(ROW()-2)*$P$2)</f>
        <v>-7.1594546363799999E-2</v>
      </c>
      <c r="G324">
        <f>INDEX(GT!G:G,2+(ROW()-2)*$P$2)</f>
        <v>0.71842558263699996</v>
      </c>
    </row>
    <row r="325" spans="1:7" x14ac:dyDescent="0.25">
      <c r="A325">
        <f>INDEX(GT!$A:$A,2+(ROW()-2)*$P$2)</f>
        <v>1.2976854497899999</v>
      </c>
      <c r="B325">
        <f>INDEX(GT!$B:$B,2+(ROW()-2)*$P$2)</f>
        <v>2.3891907593499999</v>
      </c>
      <c r="C325">
        <f>INDEX(GT!C:C,2+(ROW()-2)*$P$2)</f>
        <v>0.86228853275100004</v>
      </c>
      <c r="D325">
        <f>INDEX(GT!D:D,2+(ROW()-2)*$P$2)</f>
        <v>-0.72477398143600003</v>
      </c>
      <c r="E325">
        <f>INDEX(GT!E:E,2+(ROW()-2)*$P$2)</f>
        <v>2.4643889835800001E-2</v>
      </c>
      <c r="F325">
        <f>INDEX(GT!F:F,2+(ROW()-2)*$P$2)</f>
        <v>-3.1472250463199999E-2</v>
      </c>
      <c r="G325">
        <f>INDEX(GT!G:G,2+(ROW()-2)*$P$2)</f>
        <v>0.68782617860799999</v>
      </c>
    </row>
    <row r="326" spans="1:7" x14ac:dyDescent="0.25">
      <c r="A326">
        <f>INDEX(GT!$A:$A,2+(ROW()-2)*$P$2)</f>
        <v>1.53139580986</v>
      </c>
      <c r="B326">
        <f>INDEX(GT!$B:$B,2+(ROW()-2)*$P$2)</f>
        <v>2.3941952868</v>
      </c>
      <c r="C326">
        <f>INDEX(GT!C:C,2+(ROW()-2)*$P$2)</f>
        <v>0.85077191011499997</v>
      </c>
      <c r="D326">
        <f>INDEX(GT!D:D,2+(ROW()-2)*$P$2)</f>
        <v>-0.73891930446700005</v>
      </c>
      <c r="E326">
        <f>INDEX(GT!E:E,2+(ROW()-2)*$P$2)</f>
        <v>-2.0609561235899999E-2</v>
      </c>
      <c r="F326">
        <f>INDEX(GT!F:F,2+(ROW()-2)*$P$2)</f>
        <v>1.31418071101E-2</v>
      </c>
      <c r="G326">
        <f>INDEX(GT!G:G,2+(ROW()-2)*$P$2)</f>
        <v>0.67335042910599996</v>
      </c>
    </row>
    <row r="327" spans="1:7" x14ac:dyDescent="0.25">
      <c r="A327">
        <f>INDEX(GT!$A:$A,2+(ROW()-2)*$P$2)</f>
        <v>1.5149003506400001</v>
      </c>
      <c r="B327">
        <f>INDEX(GT!$B:$B,2+(ROW()-2)*$P$2)</f>
        <v>2.4441382759799999</v>
      </c>
      <c r="C327">
        <f>INDEX(GT!C:C,2+(ROW()-2)*$P$2)</f>
        <v>0.86436262372700001</v>
      </c>
      <c r="D327">
        <f>INDEX(GT!D:D,2+(ROW()-2)*$P$2)</f>
        <v>-0.71403591399300004</v>
      </c>
      <c r="E327">
        <f>INDEX(GT!E:E,2+(ROW()-2)*$P$2)</f>
        <v>-2.1098150007100001E-2</v>
      </c>
      <c r="F327">
        <f>INDEX(GT!F:F,2+(ROW()-2)*$P$2)</f>
        <v>-2.64740475967E-3</v>
      </c>
      <c r="G327">
        <f>INDEX(GT!G:G,2+(ROW()-2)*$P$2)</f>
        <v>0.69978609077499998</v>
      </c>
    </row>
    <row r="328" spans="1:7" x14ac:dyDescent="0.25">
      <c r="A328">
        <f>INDEX(GT!$A:$A,2+(ROW()-2)*$P$2)</f>
        <v>1.4426972682500001</v>
      </c>
      <c r="B328">
        <f>INDEX(GT!$B:$B,2+(ROW()-2)*$P$2)</f>
        <v>2.4046205996499999</v>
      </c>
      <c r="C328">
        <f>INDEX(GT!C:C,2+(ROW()-2)*$P$2)</f>
        <v>0.85129224718499996</v>
      </c>
      <c r="D328">
        <f>INDEX(GT!D:D,2+(ROW()-2)*$P$2)</f>
        <v>-0.73242987962600004</v>
      </c>
      <c r="E328">
        <f>INDEX(GT!E:E,2+(ROW()-2)*$P$2)</f>
        <v>-2.7262197508700001E-2</v>
      </c>
      <c r="F328">
        <f>INDEX(GT!F:F,2+(ROW()-2)*$P$2)</f>
        <v>1.59303968446E-2</v>
      </c>
      <c r="G328">
        <f>INDEX(GT!G:G,2+(ROW()-2)*$P$2)</f>
        <v>0.68010989294000002</v>
      </c>
    </row>
    <row r="329" spans="1:7" x14ac:dyDescent="0.25">
      <c r="A329">
        <f>INDEX(GT!$A:$A,2+(ROW()-2)*$P$2)</f>
        <v>1.3217436447099999</v>
      </c>
      <c r="B329">
        <f>INDEX(GT!$B:$B,2+(ROW()-2)*$P$2)</f>
        <v>2.3594497326899999</v>
      </c>
      <c r="C329">
        <f>INDEX(GT!C:C,2+(ROW()-2)*$P$2)</f>
        <v>0.83756207843599995</v>
      </c>
      <c r="D329">
        <f>INDEX(GT!D:D,2+(ROW()-2)*$P$2)</f>
        <v>-0.74075257672899997</v>
      </c>
      <c r="E329">
        <f>INDEX(GT!E:E,2+(ROW()-2)*$P$2)</f>
        <v>-2.15506882724E-2</v>
      </c>
      <c r="F329">
        <f>INDEX(GT!F:F,2+(ROW()-2)*$P$2)</f>
        <v>1.4147322370199999E-2</v>
      </c>
      <c r="G329">
        <f>INDEX(GT!G:G,2+(ROW()-2)*$P$2)</f>
        <v>0.67128313041099996</v>
      </c>
    </row>
    <row r="330" spans="1:7" x14ac:dyDescent="0.25">
      <c r="A330">
        <f>INDEX(GT!$A:$A,2+(ROW()-2)*$P$2)</f>
        <v>1.18248000618</v>
      </c>
      <c r="B330">
        <f>INDEX(GT!$B:$B,2+(ROW()-2)*$P$2)</f>
        <v>2.37881859736</v>
      </c>
      <c r="C330">
        <f>INDEX(GT!C:C,2+(ROW()-2)*$P$2)</f>
        <v>0.82394430057599999</v>
      </c>
      <c r="D330">
        <f>INDEX(GT!D:D,2+(ROW()-2)*$P$2)</f>
        <v>-0.65520557101099997</v>
      </c>
      <c r="E330">
        <f>INDEX(GT!E:E,2+(ROW()-2)*$P$2)</f>
        <v>-6.1494327299599999E-2</v>
      </c>
      <c r="F330">
        <f>INDEX(GT!F:F,2+(ROW()-2)*$P$2)</f>
        <v>-4.44205533522E-2</v>
      </c>
      <c r="G330">
        <f>INDEX(GT!G:G,2+(ROW()-2)*$P$2)</f>
        <v>0.75163217191999998</v>
      </c>
    </row>
    <row r="331" spans="1:7" x14ac:dyDescent="0.25">
      <c r="A331">
        <f>INDEX(GT!$A:$A,2+(ROW()-2)*$P$2)</f>
        <v>0.92867517577699998</v>
      </c>
      <c r="B331">
        <f>INDEX(GT!$B:$B,2+(ROW()-2)*$P$2)</f>
        <v>2.3624283423999999</v>
      </c>
      <c r="C331">
        <f>INDEX(GT!C:C,2+(ROW()-2)*$P$2)</f>
        <v>0.82270894623099999</v>
      </c>
      <c r="D331">
        <f>INDEX(GT!D:D,2+(ROW()-2)*$P$2)</f>
        <v>-0.71601234877099995</v>
      </c>
      <c r="E331">
        <f>INDEX(GT!E:E,2+(ROW()-2)*$P$2)</f>
        <v>-4.0179382425100003E-3</v>
      </c>
      <c r="F331">
        <f>INDEX(GT!F:F,2+(ROW()-2)*$P$2)</f>
        <v>-4.08152552327E-2</v>
      </c>
      <c r="G331">
        <f>INDEX(GT!G:G,2+(ROW()-2)*$P$2)</f>
        <v>0.69688183181999996</v>
      </c>
    </row>
    <row r="332" spans="1:7" x14ac:dyDescent="0.25">
      <c r="A332">
        <f>INDEX(GT!$A:$A,2+(ROW()-2)*$P$2)</f>
        <v>0.79915843668999997</v>
      </c>
      <c r="B332">
        <f>INDEX(GT!$B:$B,2+(ROW()-2)*$P$2)</f>
        <v>2.3627531992400002</v>
      </c>
      <c r="C332">
        <f>INDEX(GT!C:C,2+(ROW()-2)*$P$2)</f>
        <v>0.81696323225</v>
      </c>
      <c r="D332">
        <f>INDEX(GT!D:D,2+(ROW()-2)*$P$2)</f>
        <v>-0.75672107396300003</v>
      </c>
      <c r="E332">
        <f>INDEX(GT!E:E,2+(ROW()-2)*$P$2)</f>
        <v>-1.49340774801E-2</v>
      </c>
      <c r="F332">
        <f>INDEX(GT!F:F,2+(ROW()-2)*$P$2)</f>
        <v>-2.8933405707399999E-2</v>
      </c>
      <c r="G332">
        <f>INDEX(GT!G:G,2+(ROW()-2)*$P$2)</f>
        <v>0.65292652540999996</v>
      </c>
    </row>
    <row r="333" spans="1:7" x14ac:dyDescent="0.25">
      <c r="A333">
        <f>INDEX(GT!$A:$A,2+(ROW()-2)*$P$2)</f>
        <v>0.81596406358499995</v>
      </c>
      <c r="B333">
        <f>INDEX(GT!$B:$B,2+(ROW()-2)*$P$2)</f>
        <v>2.3643929202499998</v>
      </c>
      <c r="C333">
        <f>INDEX(GT!C:C,2+(ROW()-2)*$P$2)</f>
        <v>0.83739664537799996</v>
      </c>
      <c r="D333">
        <f>INDEX(GT!D:D,2+(ROW()-2)*$P$2)</f>
        <v>-0.72888965463400002</v>
      </c>
      <c r="E333">
        <f>INDEX(GT!E:E,2+(ROW()-2)*$P$2)</f>
        <v>-6.5595091020899998E-2</v>
      </c>
      <c r="F333">
        <f>INDEX(GT!F:F,2+(ROW()-2)*$P$2)</f>
        <v>-7.4957649389299996E-2</v>
      </c>
      <c r="G333">
        <f>INDEX(GT!G:G,2+(ROW()-2)*$P$2)</f>
        <v>0.67734666619100004</v>
      </c>
    </row>
    <row r="334" spans="1:7" x14ac:dyDescent="0.25">
      <c r="A334">
        <f>INDEX(GT!$A:$A,2+(ROW()-2)*$P$2)</f>
        <v>0.81457216427800005</v>
      </c>
      <c r="B334">
        <f>INDEX(GT!$B:$B,2+(ROW()-2)*$P$2)</f>
        <v>2.3643693085700002</v>
      </c>
      <c r="C334">
        <f>INDEX(GT!C:C,2+(ROW()-2)*$P$2)</f>
        <v>0.83260175088599997</v>
      </c>
      <c r="D334">
        <f>INDEX(GT!D:D,2+(ROW()-2)*$P$2)</f>
        <v>-0.73844699696899996</v>
      </c>
      <c r="E334">
        <f>INDEX(GT!E:E,2+(ROW()-2)*$P$2)</f>
        <v>-0.113570745005</v>
      </c>
      <c r="F334">
        <f>INDEX(GT!F:F,2+(ROW()-2)*$P$2)</f>
        <v>7.8917857859199993E-3</v>
      </c>
      <c r="G334">
        <f>INDEX(GT!G:G,2+(ROW()-2)*$P$2)</f>
        <v>0.66463180653999998</v>
      </c>
    </row>
    <row r="335" spans="1:7" x14ac:dyDescent="0.25">
      <c r="A335">
        <f>INDEX(GT!$A:$A,2+(ROW()-2)*$P$2)</f>
        <v>0.80776567796700005</v>
      </c>
      <c r="B335">
        <f>INDEX(GT!$B:$B,2+(ROW()-2)*$P$2)</f>
        <v>2.3634199423700002</v>
      </c>
      <c r="C335">
        <f>INDEX(GT!C:C,2+(ROW()-2)*$P$2)</f>
        <v>0.81436623477199999</v>
      </c>
      <c r="D335">
        <f>INDEX(GT!D:D,2+(ROW()-2)*$P$2)</f>
        <v>-0.75270995893799997</v>
      </c>
      <c r="E335">
        <f>INDEX(GT!E:E,2+(ROW()-2)*$P$2)</f>
        <v>-0.104277623372</v>
      </c>
      <c r="F335">
        <f>INDEX(GT!F:F,2+(ROW()-2)*$P$2)</f>
        <v>5.5788640288300002E-2</v>
      </c>
      <c r="G335">
        <f>INDEX(GT!G:G,2+(ROW()-2)*$P$2)</f>
        <v>0.64764305183799997</v>
      </c>
    </row>
    <row r="336" spans="1:7" x14ac:dyDescent="0.25">
      <c r="A336">
        <f>INDEX(GT!$A:$A,2+(ROW()-2)*$P$2)</f>
        <v>0.80624399145600001</v>
      </c>
      <c r="B336">
        <f>INDEX(GT!$B:$B,2+(ROW()-2)*$P$2)</f>
        <v>2.3627583041600002</v>
      </c>
      <c r="C336">
        <f>INDEX(GT!C:C,2+(ROW()-2)*$P$2)</f>
        <v>0.81268009858000001</v>
      </c>
      <c r="D336">
        <f>INDEX(GT!D:D,2+(ROW()-2)*$P$2)</f>
        <v>-0.75062349731300004</v>
      </c>
      <c r="E336">
        <f>INDEX(GT!E:E,2+(ROW()-2)*$P$2)</f>
        <v>-0.10178803352</v>
      </c>
      <c r="F336">
        <f>INDEX(GT!F:F,2+(ROW()-2)*$P$2)</f>
        <v>5.5658331625899997E-2</v>
      </c>
      <c r="G336">
        <f>INDEX(GT!G:G,2+(ROW()-2)*$P$2)</f>
        <v>0.65046576515200005</v>
      </c>
    </row>
    <row r="337" spans="1:7" x14ac:dyDescent="0.25">
      <c r="A337">
        <f>INDEX(GT!$A:$A,2+(ROW()-2)*$P$2)</f>
        <v>0.79566404741399999</v>
      </c>
      <c r="B337">
        <f>INDEX(GT!$B:$B,2+(ROW()-2)*$P$2)</f>
        <v>2.36091553821</v>
      </c>
      <c r="C337">
        <f>INDEX(GT!C:C,2+(ROW()-2)*$P$2)</f>
        <v>0.80656868525100001</v>
      </c>
      <c r="D337">
        <f>INDEX(GT!D:D,2+(ROW()-2)*$P$2)</f>
        <v>-0.75316368045299997</v>
      </c>
      <c r="E337">
        <f>INDEX(GT!E:E,2+(ROW()-2)*$P$2)</f>
        <v>-0.101525318337</v>
      </c>
      <c r="F337">
        <f>INDEX(GT!F:F,2+(ROW()-2)*$P$2)</f>
        <v>6.72203473238E-2</v>
      </c>
      <c r="G337">
        <f>INDEX(GT!G:G,2+(ROW()-2)*$P$2)</f>
        <v>0.64646616701000004</v>
      </c>
    </row>
    <row r="338" spans="1:7" x14ac:dyDescent="0.25">
      <c r="A338">
        <f>INDEX(GT!$A:$A,2+(ROW()-2)*$P$2)</f>
        <v>0.78850603189199997</v>
      </c>
      <c r="B338">
        <f>INDEX(GT!$B:$B,2+(ROW()-2)*$P$2)</f>
        <v>2.3603650548799999</v>
      </c>
      <c r="C338">
        <f>INDEX(GT!C:C,2+(ROW()-2)*$P$2)</f>
        <v>0.80459967030000001</v>
      </c>
      <c r="D338">
        <f>INDEX(GT!D:D,2+(ROW()-2)*$P$2)</f>
        <v>-0.75411323437599997</v>
      </c>
      <c r="E338">
        <f>INDEX(GT!E:E,2+(ROW()-2)*$P$2)</f>
        <v>-0.106238268818</v>
      </c>
      <c r="F338">
        <f>INDEX(GT!F:F,2+(ROW()-2)*$P$2)</f>
        <v>6.5321907400900006E-2</v>
      </c>
      <c r="G338">
        <f>INDEX(GT!G:G,2+(ROW()-2)*$P$2)</f>
        <v>0.64479431479399996</v>
      </c>
    </row>
    <row r="339" spans="1:7" x14ac:dyDescent="0.25">
      <c r="A339">
        <f>INDEX(GT!$A:$A,2+(ROW()-2)*$P$2)</f>
        <v>0.78285827901899996</v>
      </c>
      <c r="B339">
        <f>INDEX(GT!$B:$B,2+(ROW()-2)*$P$2)</f>
        <v>2.35975417561</v>
      </c>
      <c r="C339">
        <f>INDEX(GT!C:C,2+(ROW()-2)*$P$2)</f>
        <v>0.803920204827</v>
      </c>
      <c r="D339">
        <f>INDEX(GT!D:D,2+(ROW()-2)*$P$2)</f>
        <v>-0.75344723432799998</v>
      </c>
      <c r="E339">
        <f>INDEX(GT!E:E,2+(ROW()-2)*$P$2)</f>
        <v>-0.119518927168</v>
      </c>
      <c r="F339">
        <f>INDEX(GT!F:F,2+(ROW()-2)*$P$2)</f>
        <v>7.3879320907199994E-2</v>
      </c>
      <c r="G339">
        <f>INDEX(GT!G:G,2+(ROW()-2)*$P$2)</f>
        <v>0.64231949765999996</v>
      </c>
    </row>
    <row r="340" spans="1:7" x14ac:dyDescent="0.25">
      <c r="A340">
        <f>INDEX(GT!$A:$A,2+(ROW()-2)*$P$2)</f>
        <v>0.70375384656600004</v>
      </c>
      <c r="B340">
        <f>INDEX(GT!$B:$B,2+(ROW()-2)*$P$2)</f>
        <v>2.3594145211100002</v>
      </c>
      <c r="C340">
        <f>INDEX(GT!C:C,2+(ROW()-2)*$P$2)</f>
        <v>0.760282230309</v>
      </c>
      <c r="D340">
        <f>INDEX(GT!D:D,2+(ROW()-2)*$P$2)</f>
        <v>-0.74003554282999995</v>
      </c>
      <c r="E340">
        <f>INDEX(GT!E:E,2+(ROW()-2)*$P$2)</f>
        <v>3.67955006579E-2</v>
      </c>
      <c r="F340">
        <f>INDEX(GT!F:F,2+(ROW()-2)*$P$2)</f>
        <v>2.2441173962800001E-2</v>
      </c>
      <c r="G340">
        <f>INDEX(GT!G:G,2+(ROW()-2)*$P$2)</f>
        <v>0.67118542906599998</v>
      </c>
    </row>
    <row r="341" spans="1:7" x14ac:dyDescent="0.25">
      <c r="A341">
        <f>INDEX(GT!$A:$A,2+(ROW()-2)*$P$2)</f>
        <v>0.65605875684899995</v>
      </c>
      <c r="B341">
        <f>INDEX(GT!$B:$B,2+(ROW()-2)*$P$2)</f>
        <v>2.38045144681</v>
      </c>
      <c r="C341">
        <f>INDEX(GT!C:C,2+(ROW()-2)*$P$2)</f>
        <v>0.72132649546299998</v>
      </c>
      <c r="D341">
        <f>INDEX(GT!D:D,2+(ROW()-2)*$P$2)</f>
        <v>-0.70698497599599996</v>
      </c>
      <c r="E341">
        <f>INDEX(GT!E:E,2+(ROW()-2)*$P$2)</f>
        <v>-6.3788703956999995E-2</v>
      </c>
      <c r="F341">
        <f>INDEX(GT!F:F,2+(ROW()-2)*$P$2)</f>
        <v>1.71429771889E-2</v>
      </c>
      <c r="G341">
        <f>INDEX(GT!G:G,2+(ROW()-2)*$P$2)</f>
        <v>0.70413731849399996</v>
      </c>
    </row>
    <row r="342" spans="1:7" x14ac:dyDescent="0.25">
      <c r="A342">
        <f>INDEX(GT!$A:$A,2+(ROW()-2)*$P$2)</f>
        <v>0.52168506056700004</v>
      </c>
      <c r="B342">
        <f>INDEX(GT!$B:$B,2+(ROW()-2)*$P$2)</f>
        <v>2.3443856594499999</v>
      </c>
      <c r="C342">
        <f>INDEX(GT!C:C,2+(ROW()-2)*$P$2)</f>
        <v>0.70224877074600001</v>
      </c>
      <c r="D342">
        <f>INDEX(GT!D:D,2+(ROW()-2)*$P$2)</f>
        <v>-0.75431603456399998</v>
      </c>
      <c r="E342">
        <f>INDEX(GT!E:E,2+(ROW()-2)*$P$2)</f>
        <v>-0.101179464042</v>
      </c>
      <c r="F342">
        <f>INDEX(GT!F:F,2+(ROW()-2)*$P$2)</f>
        <v>-1.5973969701400001E-4</v>
      </c>
      <c r="G342">
        <f>INDEX(GT!G:G,2+(ROW()-2)*$P$2)</f>
        <v>0.64866787383000002</v>
      </c>
    </row>
    <row r="343" spans="1:7" x14ac:dyDescent="0.25">
      <c r="A343">
        <f>INDEX(GT!$A:$A,2+(ROW()-2)*$P$2)</f>
        <v>0.29934400493899999</v>
      </c>
      <c r="B343">
        <f>INDEX(GT!$B:$B,2+(ROW()-2)*$P$2)</f>
        <v>2.17078313238</v>
      </c>
      <c r="C343">
        <f>INDEX(GT!C:C,2+(ROW()-2)*$P$2)</f>
        <v>0.68345931037499996</v>
      </c>
      <c r="D343">
        <f>INDEX(GT!D:D,2+(ROW()-2)*$P$2)</f>
        <v>-0.74073068603000003</v>
      </c>
      <c r="E343">
        <f>INDEX(GT!E:E,2+(ROW()-2)*$P$2)</f>
        <v>-5.0372399603699998E-2</v>
      </c>
      <c r="F343">
        <f>INDEX(GT!F:F,2+(ROW()-2)*$P$2)</f>
        <v>-1.4150395452099999E-2</v>
      </c>
      <c r="G343">
        <f>INDEX(GT!G:G,2+(ROW()-2)*$P$2)</f>
        <v>0.66976147876799996</v>
      </c>
    </row>
    <row r="344" spans="1:7" x14ac:dyDescent="0.25">
      <c r="A344">
        <f>INDEX(GT!$A:$A,2+(ROW()-2)*$P$2)</f>
        <v>0.14877936470700001</v>
      </c>
      <c r="B344">
        <f>INDEX(GT!$B:$B,2+(ROW()-2)*$P$2)</f>
        <v>1.9188403787399999</v>
      </c>
      <c r="C344">
        <f>INDEX(GT!C:C,2+(ROW()-2)*$P$2)</f>
        <v>0.674161326713</v>
      </c>
      <c r="D344">
        <f>INDEX(GT!D:D,2+(ROW()-2)*$P$2)</f>
        <v>-0.73477613034800004</v>
      </c>
      <c r="E344">
        <f>INDEX(GT!E:E,2+(ROW()-2)*$P$2)</f>
        <v>-1.23347319996E-2</v>
      </c>
      <c r="F344">
        <f>INDEX(GT!F:F,2+(ROW()-2)*$P$2)</f>
        <v>-5.0109632264499999E-2</v>
      </c>
      <c r="G344">
        <f>INDEX(GT!G:G,2+(ROW()-2)*$P$2)</f>
        <v>0.67634378640799997</v>
      </c>
    </row>
    <row r="345" spans="1:7" x14ac:dyDescent="0.25">
      <c r="A345">
        <f>INDEX(GT!$A:$A,2+(ROW()-2)*$P$2)</f>
        <v>0.11783248713</v>
      </c>
      <c r="B345">
        <f>INDEX(GT!$B:$B,2+(ROW()-2)*$P$2)</f>
        <v>1.6558039444199999</v>
      </c>
      <c r="C345">
        <f>INDEX(GT!C:C,2+(ROW()-2)*$P$2)</f>
        <v>0.674557246291</v>
      </c>
      <c r="D345">
        <f>INDEX(GT!D:D,2+(ROW()-2)*$P$2)</f>
        <v>-0.73336345838200001</v>
      </c>
      <c r="E345">
        <f>INDEX(GT!E:E,2+(ROW()-2)*$P$2)</f>
        <v>-2.2970502293699999E-2</v>
      </c>
      <c r="F345">
        <f>INDEX(GT!F:F,2+(ROW()-2)*$P$2)</f>
        <v>-3.7284315473100002E-2</v>
      </c>
      <c r="G345">
        <f>INDEX(GT!G:G,2+(ROW()-2)*$P$2)</f>
        <v>0.67842484753599996</v>
      </c>
    </row>
    <row r="346" spans="1:7" x14ac:dyDescent="0.25">
      <c r="A346">
        <f>INDEX(GT!$A:$A,2+(ROW()-2)*$P$2)</f>
        <v>0.116805803784</v>
      </c>
      <c r="B346">
        <f>INDEX(GT!$B:$B,2+(ROW()-2)*$P$2)</f>
        <v>1.3953883249000001</v>
      </c>
      <c r="C346">
        <f>INDEX(GT!C:C,2+(ROW()-2)*$P$2)</f>
        <v>0.68341518493700004</v>
      </c>
      <c r="D346">
        <f>INDEX(GT!D:D,2+(ROW()-2)*$P$2)</f>
        <v>-0.73381916417899995</v>
      </c>
      <c r="E346">
        <f>INDEX(GT!E:E,2+(ROW()-2)*$P$2)</f>
        <v>-3.4098236061900003E-2</v>
      </c>
      <c r="F346">
        <f>INDEX(GT!F:F,2+(ROW()-2)*$P$2)</f>
        <v>-2.6777960015500001E-2</v>
      </c>
      <c r="G346">
        <f>INDEX(GT!G:G,2+(ROW()-2)*$P$2)</f>
        <v>0.677959943831</v>
      </c>
    </row>
    <row r="347" spans="1:7" x14ac:dyDescent="0.25">
      <c r="A347">
        <f>INDEX(GT!$A:$A,2+(ROW()-2)*$P$2)</f>
        <v>0.111591668087</v>
      </c>
      <c r="B347">
        <f>INDEX(GT!$B:$B,2+(ROW()-2)*$P$2)</f>
        <v>1.13087963127</v>
      </c>
      <c r="C347">
        <f>INDEX(GT!C:C,2+(ROW()-2)*$P$2)</f>
        <v>0.69523127820700004</v>
      </c>
      <c r="D347">
        <f>INDEX(GT!D:D,2+(ROW()-2)*$P$2)</f>
        <v>-0.73495617595600005</v>
      </c>
      <c r="E347">
        <f>INDEX(GT!E:E,2+(ROW()-2)*$P$2)</f>
        <v>-3.2189720124699998E-2</v>
      </c>
      <c r="F347">
        <f>INDEX(GT!F:F,2+(ROW()-2)*$P$2)</f>
        <v>-2.9102506204100001E-2</v>
      </c>
      <c r="G347">
        <f>INDEX(GT!G:G,2+(ROW()-2)*$P$2)</f>
        <v>0.676724674794</v>
      </c>
    </row>
    <row r="348" spans="1:7" x14ac:dyDescent="0.25">
      <c r="A348">
        <f>INDEX(GT!$A:$A,2+(ROW()-2)*$P$2)</f>
        <v>0.107192762809</v>
      </c>
      <c r="B348">
        <f>INDEX(GT!$B:$B,2+(ROW()-2)*$P$2)</f>
        <v>0.86728133679499997</v>
      </c>
      <c r="C348">
        <f>INDEX(GT!C:C,2+(ROW()-2)*$P$2)</f>
        <v>0.71172024730799999</v>
      </c>
      <c r="D348">
        <f>INDEX(GT!D:D,2+(ROW()-2)*$P$2)</f>
        <v>-0.73600017470000001</v>
      </c>
      <c r="E348">
        <f>INDEX(GT!E:E,2+(ROW()-2)*$P$2)</f>
        <v>-3.1993687418099999E-2</v>
      </c>
      <c r="F348">
        <f>INDEX(GT!F:F,2+(ROW()-2)*$P$2)</f>
        <v>-2.9684897624699998E-2</v>
      </c>
      <c r="G348">
        <f>INDEX(GT!G:G,2+(ROW()-2)*$P$2)</f>
        <v>0.67557305575299997</v>
      </c>
    </row>
    <row r="349" spans="1:7" x14ac:dyDescent="0.25">
      <c r="A349">
        <f>INDEX(GT!$A:$A,2+(ROW()-2)*$P$2)</f>
        <v>0.105069781298</v>
      </c>
      <c r="B349">
        <f>INDEX(GT!$B:$B,2+(ROW()-2)*$P$2)</f>
        <v>0.60209924935699999</v>
      </c>
      <c r="C349">
        <f>INDEX(GT!C:C,2+(ROW()-2)*$P$2)</f>
        <v>0.72852650856500001</v>
      </c>
      <c r="D349">
        <f>INDEX(GT!D:D,2+(ROW()-2)*$P$2)</f>
        <v>-0.73695731337299997</v>
      </c>
      <c r="E349">
        <f>INDEX(GT!E:E,2+(ROW()-2)*$P$2)</f>
        <v>-3.23412800293E-2</v>
      </c>
      <c r="F349">
        <f>INDEX(GT!F:F,2+(ROW()-2)*$P$2)</f>
        <v>-2.9642264903399999E-2</v>
      </c>
      <c r="G349">
        <f>INDEX(GT!G:G,2+(ROW()-2)*$P$2)</f>
        <v>0.67451411846099996</v>
      </c>
    </row>
    <row r="350" spans="1:7" x14ac:dyDescent="0.25">
      <c r="A350">
        <f>INDEX(GT!$A:$A,2+(ROW()-2)*$P$2)</f>
        <v>0.103962425517</v>
      </c>
      <c r="B350">
        <f>INDEX(GT!$B:$B,2+(ROW()-2)*$P$2)</f>
        <v>0.33317143501800001</v>
      </c>
      <c r="C350">
        <f>INDEX(GT!C:C,2+(ROW()-2)*$P$2)</f>
        <v>0.742539729245</v>
      </c>
      <c r="D350">
        <f>INDEX(GT!D:D,2+(ROW()-2)*$P$2)</f>
        <v>-0.737862646766</v>
      </c>
      <c r="E350">
        <f>INDEX(GT!E:E,2+(ROW()-2)*$P$2)</f>
        <v>-3.1159552697399999E-2</v>
      </c>
      <c r="F350">
        <f>INDEX(GT!F:F,2+(ROW()-2)*$P$2)</f>
        <v>-2.82615312786E-2</v>
      </c>
      <c r="G350">
        <f>INDEX(GT!G:G,2+(ROW()-2)*$P$2)</f>
        <v>0.67363868849200004</v>
      </c>
    </row>
    <row r="351" spans="1:7" x14ac:dyDescent="0.25">
      <c r="A351">
        <f>INDEX(GT!$A:$A,2+(ROW()-2)*$P$2)</f>
        <v>9.8820952269199999E-2</v>
      </c>
      <c r="B351">
        <f>INDEX(GT!$B:$B,2+(ROW()-2)*$P$2)</f>
        <v>0.11130663001</v>
      </c>
      <c r="C351">
        <f>INDEX(GT!C:C,2+(ROW()-2)*$P$2)</f>
        <v>0.75621251414900004</v>
      </c>
      <c r="D351">
        <f>INDEX(GT!D:D,2+(ROW()-2)*$P$2)</f>
        <v>-0.73916540452299995</v>
      </c>
      <c r="E351">
        <f>INDEX(GT!E:E,2+(ROW()-2)*$P$2)</f>
        <v>1.5130824590600001E-2</v>
      </c>
      <c r="F351">
        <f>INDEX(GT!F:F,2+(ROW()-2)*$P$2)</f>
        <v>2.34072311655E-2</v>
      </c>
      <c r="G351">
        <f>INDEX(GT!G:G,2+(ROW()-2)*$P$2)</f>
        <v>0.67294699972000005</v>
      </c>
    </row>
    <row r="352" spans="1:7" x14ac:dyDescent="0.25">
      <c r="A352">
        <f>INDEX(GT!$A:$A,2+(ROW()-2)*$P$2)</f>
        <v>8.1228058614600002E-2</v>
      </c>
      <c r="B352">
        <f>INDEX(GT!$B:$B,2+(ROW()-2)*$P$2)</f>
        <v>2.4841803538100001E-2</v>
      </c>
      <c r="C352">
        <f>INDEX(GT!C:C,2+(ROW()-2)*$P$2)</f>
        <v>0.768625512836</v>
      </c>
      <c r="D352">
        <f>INDEX(GT!D:D,2+(ROW()-2)*$P$2)</f>
        <v>-0.74012118182599995</v>
      </c>
      <c r="E352">
        <f>INDEX(GT!E:E,2+(ROW()-2)*$P$2)</f>
        <v>2.5235602370200002E-4</v>
      </c>
      <c r="F352">
        <f>INDEX(GT!F:F,2+(ROW()-2)*$P$2)</f>
        <v>3.9578650272899998E-3</v>
      </c>
      <c r="G352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52"/>
  <sheetViews>
    <sheetView tabSelected="1" zoomScale="92" workbookViewId="0">
      <selection activeCell="P5" sqref="P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-0.1293000898765348</v>
      </c>
      <c r="B2">
        <f>-1*Trajectory!A2*SIN(RADIANS($P$2)) + Trajectory!B2*COS(RADIANS($P$2))-$P$4</f>
        <v>1.333865210098879</v>
      </c>
      <c r="C2">
        <f>Trajectory!C2-$P$5</f>
        <v>0.75375117217599996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5.4168037502634797E-2</v>
      </c>
      <c r="H2">
        <f t="shared" ref="H2:H65" si="1">SQRT(K2)</f>
        <v>0.755121581181879</v>
      </c>
      <c r="I2">
        <v>0</v>
      </c>
      <c r="J2">
        <f>IF(AND(A2&lt;&gt;0,D2&lt;&gt;0),POWER(D2-A2,2),0)</f>
        <v>2.9341762868868499E-3</v>
      </c>
      <c r="K2">
        <f>IF(AND(B2&lt;&gt;0,E2&lt;&gt;0),POWER(B2-E2,2),0)</f>
        <v>0.57020860236662108</v>
      </c>
      <c r="L2">
        <f>IF(AND(C2&lt;&gt;0,F2&lt;&gt;0),POWER(C2-F2,2),0)</f>
        <v>1.5720590606400041E-3</v>
      </c>
      <c r="O2" t="s">
        <v>6</v>
      </c>
      <c r="P2">
        <f>-1*(S2-S3)+S4</f>
        <v>-113.76074565977733</v>
      </c>
      <c r="R2" t="s">
        <v>5</v>
      </c>
      <c r="S2">
        <f>DEGREES(ATAN2(2*(Trajectory!D2*Trajectory!G2+Trajectory!E2*Trajectory!F2),1-2*(Trajectory!F2*Trajectory!F2+Trajectory!G2*Trajectory!G2)))</f>
        <v>89.250164634670739</v>
      </c>
      <c r="V2" t="s">
        <v>18</v>
      </c>
      <c r="W2">
        <f>SUM(J2:J1048576)</f>
        <v>4.3903592201728143</v>
      </c>
      <c r="X2">
        <f t="shared" ref="X2:Y2" si="2">SUM(K2:K1048576)</f>
        <v>20.749223566448784</v>
      </c>
      <c r="Y2">
        <f t="shared" si="2"/>
        <v>2.459706118284982</v>
      </c>
    </row>
    <row r="3" spans="1:25" x14ac:dyDescent="0.25">
      <c r="A3">
        <f>Trajectory!A3*COS(RADIANS($P$2)) + Trajectory!B3*SIN(RADIANS($P$2))-$P$3</f>
        <v>-3.8759725528858695E-2</v>
      </c>
      <c r="B3">
        <f>-1*Trajectory!A3*SIN(RADIANS($P$2)) + Trajectory!B3*COS(RADIANS($P$2))-$P$4</f>
        <v>0.90047354190274742</v>
      </c>
      <c r="C3">
        <f>Trajectory!C3-$P$5</f>
        <v>0.79891407217599997</v>
      </c>
      <c r="D3">
        <f>'Downsampled GT'!A3</f>
        <v>-7.7263108171400002E-2</v>
      </c>
      <c r="E3">
        <f>'Downsampled GT'!B3</f>
        <v>0.52336884960200003</v>
      </c>
      <c r="F3">
        <f>'Downsampled GT'!C3</f>
        <v>0.80416339519000002</v>
      </c>
      <c r="G3">
        <f t="shared" si="0"/>
        <v>3.8503382642541308E-2</v>
      </c>
      <c r="H3">
        <f t="shared" si="1"/>
        <v>0.37710469230074739</v>
      </c>
      <c r="I3">
        <v>0</v>
      </c>
      <c r="J3">
        <f t="shared" ref="J3:J66" si="3">IF(AND(A3&lt;&gt;0,D3&lt;&gt;0),POWER(D3-A3,2),0)</f>
        <v>1.4825104749179511E-3</v>
      </c>
      <c r="K3">
        <f t="shared" ref="K3:K4" si="4">IF(AND(B3&lt;&gt;0,E3&lt;&gt;0),POWER(B3-E3,2),0)</f>
        <v>0.14220794895524136</v>
      </c>
      <c r="L3">
        <f t="shared" ref="L3:L4" si="5">IF(AND(C3&lt;&gt;0,F3&lt;&gt;0),POWER(C3-F3,2),0)</f>
        <v>2.7555392105310582E-5</v>
      </c>
      <c r="O3" t="s">
        <v>7</v>
      </c>
      <c r="P3">
        <v>0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0.11183982263227295</v>
      </c>
      <c r="X3">
        <f t="shared" ref="X3:Y3" si="6">SQRT(X2/$W$4)</f>
        <v>0.24313493590064272</v>
      </c>
      <c r="Y3">
        <f t="shared" si="6"/>
        <v>8.3712064475221559E-2</v>
      </c>
    </row>
    <row r="4" spans="1:25" x14ac:dyDescent="0.25">
      <c r="A4">
        <f>Trajectory!A4*COS(RADIANS($P$2)) + Trajectory!B4*SIN(RADIANS($P$2))-$P$3</f>
        <v>1.428533698376272E-2</v>
      </c>
      <c r="B4">
        <f>-1*Trajectory!A4*SIN(RADIANS($P$2)) + Trajectory!B4*COS(RADIANS($P$2))-$P$4</f>
        <v>0.60965435237770649</v>
      </c>
      <c r="C4">
        <f>Trajectory!C4-$P$5</f>
        <v>0.83225527217600004</v>
      </c>
      <c r="D4">
        <f>'Downsampled GT'!A4</f>
        <v>-7.7659179786799995E-2</v>
      </c>
      <c r="E4">
        <f>'Downsampled GT'!B4</f>
        <v>0.46605012359100001</v>
      </c>
      <c r="F4">
        <f>'Downsampled GT'!C4</f>
        <v>0.81493182315199997</v>
      </c>
      <c r="G4">
        <f t="shared" si="0"/>
        <v>9.1944516770562715E-2</v>
      </c>
      <c r="H4">
        <f t="shared" si="1"/>
        <v>0.14360422878670648</v>
      </c>
      <c r="I4">
        <v>0</v>
      </c>
      <c r="J4">
        <f t="shared" si="3"/>
        <v>8.4537941641722875E-3</v>
      </c>
      <c r="K4">
        <f t="shared" si="4"/>
        <v>2.0622174525424739E-2</v>
      </c>
      <c r="L4">
        <f t="shared" si="5"/>
        <v>3.0010188608712901E-4</v>
      </c>
      <c r="O4" t="s">
        <v>8</v>
      </c>
      <c r="P4">
        <v>-0.8</v>
      </c>
      <c r="R4" t="s">
        <v>29</v>
      </c>
      <c r="S4">
        <v>-4.3</v>
      </c>
      <c r="V4" t="s">
        <v>24</v>
      </c>
      <c r="W4">
        <f>COUNT(J2:J1048576)</f>
        <v>351</v>
      </c>
    </row>
    <row r="5" spans="1:25" x14ac:dyDescent="0.25">
      <c r="A5">
        <f>Trajectory!A5*COS(RADIANS($P$2)) + Trajectory!B5*SIN(RADIANS($P$2))-$P$3</f>
        <v>3.3638783622330984E-2</v>
      </c>
      <c r="B5">
        <f>-1*Trajectory!A5*SIN(RADIANS($P$2)) + Trajectory!B5*COS(RADIANS($P$2))-$P$4</f>
        <v>0.44815594897538774</v>
      </c>
      <c r="C5">
        <f>Trajectory!C5-$P$5</f>
        <v>0.85682167217600003</v>
      </c>
      <c r="D5">
        <f>'Downsampled GT'!A5</f>
        <v>-8.1799442581699994E-2</v>
      </c>
      <c r="E5">
        <f>'Downsampled GT'!B5</f>
        <v>0.423265027397</v>
      </c>
      <c r="F5">
        <f>'Downsampled GT'!C5</f>
        <v>0.82503159535299997</v>
      </c>
      <c r="G5">
        <f t="shared" si="0"/>
        <v>0.11543822620403098</v>
      </c>
      <c r="H5">
        <f t="shared" si="1"/>
        <v>2.4890921578387737E-2</v>
      </c>
      <c r="I5">
        <v>0</v>
      </c>
      <c r="J5">
        <f t="shared" si="3"/>
        <v>1.3325984069133025E-2</v>
      </c>
      <c r="K5">
        <f t="shared" ref="K5:K68" si="7">IF(AND(B5&lt;&gt;0,E5&lt;&gt;0),POWER(B5-E5,2),0)</f>
        <v>6.195579770214483E-4</v>
      </c>
      <c r="L5">
        <f t="shared" ref="L5:L68" si="8">IF(AND(C5&lt;&gt;0,F5&lt;&gt;0),POWER(C5-F5,2),0)</f>
        <v>1.0106089844122454E-3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-0.1293000898765348</v>
      </c>
      <c r="V5" t="s">
        <v>25</v>
      </c>
      <c r="W5">
        <f>W3+X3+Y3</f>
        <v>0.43868682300813722</v>
      </c>
      <c r="X5" t="s">
        <v>23</v>
      </c>
    </row>
    <row r="6" spans="1:25" x14ac:dyDescent="0.25">
      <c r="A6">
        <f>Trajectory!A6*COS(RADIANS($P$2)) + Trajectory!B6*SIN(RADIANS($P$2))-$P$3</f>
        <v>2.4856543251258745E-4</v>
      </c>
      <c r="B6">
        <f>-1*Trajectory!A6*SIN(RADIANS($P$2)) + Trajectory!B6*COS(RADIANS($P$2))-$P$4</f>
        <v>0.44909392404772225</v>
      </c>
      <c r="C6">
        <f>Trajectory!C6-$P$5</f>
        <v>0.86919427217599998</v>
      </c>
      <c r="D6">
        <f>'Downsampled GT'!A6</f>
        <v>-9.5510939819300006E-2</v>
      </c>
      <c r="E6">
        <f>'Downsampled GT'!B6</f>
        <v>0.440815362677</v>
      </c>
      <c r="F6">
        <f>'Downsampled GT'!C6</f>
        <v>0.83570419590900002</v>
      </c>
      <c r="G6">
        <f t="shared" si="0"/>
        <v>9.5759505251812593E-2</v>
      </c>
      <c r="H6">
        <f t="shared" si="1"/>
        <v>8.2785613707222483E-3</v>
      </c>
      <c r="I6">
        <v>0</v>
      </c>
      <c r="J6">
        <f t="shared" si="3"/>
        <v>9.1698828460719233E-3</v>
      </c>
      <c r="K6">
        <f t="shared" si="7"/>
        <v>6.8534578368814624E-5</v>
      </c>
      <c r="L6">
        <f t="shared" si="8"/>
        <v>1.1215852083694738E-3</v>
      </c>
      <c r="R6" t="s">
        <v>13</v>
      </c>
      <c r="S6">
        <f>-1*Trajectory!A2*SIN(RADIANS($P$2)) + Trajectory!B2*COS(RADIANS($P$2))</f>
        <v>0.53386521009887888</v>
      </c>
      <c r="W6">
        <f>W5*POWER(10,2)</f>
        <v>43.868682300813724</v>
      </c>
      <c r="X6" t="s">
        <v>30</v>
      </c>
    </row>
    <row r="7" spans="1:25" x14ac:dyDescent="0.25">
      <c r="A7">
        <f>Trajectory!A7*COS(RADIANS($P$2)) + Trajectory!B7*SIN(RADIANS($P$2))-$P$3</f>
        <v>-4.8204605490136734E-2</v>
      </c>
      <c r="B7">
        <f>-1*Trajectory!A7*SIN(RADIANS($P$2)) + Trajectory!B7*COS(RADIANS($P$2))-$P$4</f>
        <v>0.56831927896663426</v>
      </c>
      <c r="C7">
        <f>Trajectory!C7-$P$5</f>
        <v>0.86267017217600006</v>
      </c>
      <c r="D7">
        <f>'Downsampled GT'!A7</f>
        <v>-0.13712101403999999</v>
      </c>
      <c r="E7">
        <f>'Downsampled GT'!B7</f>
        <v>0.56746839184300002</v>
      </c>
      <c r="F7">
        <f>'Downsampled GT'!C7</f>
        <v>0.84508392727000003</v>
      </c>
      <c r="G7">
        <f t="shared" si="0"/>
        <v>8.8916408549863254E-2</v>
      </c>
      <c r="H7">
        <f t="shared" si="1"/>
        <v>8.5088712363423635E-4</v>
      </c>
      <c r="I7">
        <v>0</v>
      </c>
      <c r="J7">
        <f t="shared" si="3"/>
        <v>7.9061277094061959E-3</v>
      </c>
      <c r="K7">
        <f t="shared" si="7"/>
        <v>7.2400889716654421E-7</v>
      </c>
      <c r="L7">
        <f t="shared" si="8"/>
        <v>3.0927600989381188E-4</v>
      </c>
      <c r="R7" t="s">
        <v>14</v>
      </c>
      <c r="S7">
        <v>0</v>
      </c>
      <c r="W7">
        <f>W5*POWER(10,3)</f>
        <v>438.6868230081372</v>
      </c>
      <c r="X7" t="s">
        <v>31</v>
      </c>
    </row>
    <row r="8" spans="1:25" x14ac:dyDescent="0.25">
      <c r="A8">
        <f>Trajectory!A8*COS(RADIANS($P$2)) + Trajectory!B8*SIN(RADIANS($P$2))-$P$3</f>
        <v>-9.4412478745090872E-2</v>
      </c>
      <c r="B8">
        <f>-1*Trajectory!A8*SIN(RADIANS($P$2)) + Trajectory!B8*COS(RADIANS($P$2))-$P$4</f>
        <v>0.52555653478137299</v>
      </c>
      <c r="C8">
        <f>Trajectory!C8-$P$5</f>
        <v>0.86271737217599997</v>
      </c>
      <c r="D8">
        <f>'Downsampled GT'!A8</f>
        <v>-0.178877158555</v>
      </c>
      <c r="E8">
        <f>'Downsampled GT'!B8</f>
        <v>0.73999455104400003</v>
      </c>
      <c r="F8">
        <f>'Downsampled GT'!C8</f>
        <v>0.84929319209200005</v>
      </c>
      <c r="G8">
        <f t="shared" si="0"/>
        <v>8.4464679809909127E-2</v>
      </c>
      <c r="H8">
        <f t="shared" si="1"/>
        <v>0.21443801626262704</v>
      </c>
      <c r="I8">
        <v>0</v>
      </c>
      <c r="J8">
        <f t="shared" si="3"/>
        <v>7.1342821353904701E-3</v>
      </c>
      <c r="K8">
        <f t="shared" si="7"/>
        <v>4.5983662818650697E-2</v>
      </c>
      <c r="L8">
        <f t="shared" si="8"/>
        <v>1.8020861092766025E-4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-6.7660781254656327E-2</v>
      </c>
      <c r="B9">
        <f>-1*Trajectory!A9*SIN(RADIANS($P$2)) + Trajectory!B9*COS(RADIANS($P$2))-$P$4</f>
        <v>0.49141533765267992</v>
      </c>
      <c r="C9">
        <f>Trajectory!C9-$P$5</f>
        <v>0.86551487217599998</v>
      </c>
      <c r="D9">
        <f>'Downsampled GT'!A9</f>
        <v>-0.18260594905200001</v>
      </c>
      <c r="E9">
        <f>'Downsampled GT'!B9</f>
        <v>0.70995705671300002</v>
      </c>
      <c r="F9">
        <f>'Downsampled GT'!C9</f>
        <v>0.85301200146800005</v>
      </c>
      <c r="G9">
        <f t="shared" si="0"/>
        <v>0.11494516779734368</v>
      </c>
      <c r="H9">
        <f t="shared" si="1"/>
        <v>0.21854171906032011</v>
      </c>
      <c r="I9">
        <v>0</v>
      </c>
      <c r="J9">
        <f t="shared" si="3"/>
        <v>1.3212391599959494E-2</v>
      </c>
      <c r="K9">
        <f t="shared" si="7"/>
        <v>4.7760482969839882E-2</v>
      </c>
      <c r="L9">
        <f t="shared" si="8"/>
        <v>1.5632177594096281E-4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-7.8411015604243031E-2</v>
      </c>
      <c r="B10">
        <f>-1*Trajectory!A10*SIN(RADIANS($P$2)) + Trajectory!B10*COS(RADIANS($P$2))-$P$4</f>
        <v>0.50151167790194684</v>
      </c>
      <c r="C10">
        <f>Trajectory!C10-$P$5</f>
        <v>0.86434847217599997</v>
      </c>
      <c r="D10">
        <f>'Downsampled GT'!A10</f>
        <v>-0.16982991641100001</v>
      </c>
      <c r="E10">
        <f>'Downsampled GT'!B10</f>
        <v>0.68298129583900002</v>
      </c>
      <c r="F10">
        <f>'Downsampled GT'!C10</f>
        <v>0.85030390663400002</v>
      </c>
      <c r="G10">
        <f t="shared" si="0"/>
        <v>9.1418900806756978E-2</v>
      </c>
      <c r="H10">
        <f t="shared" si="1"/>
        <v>0.18146961793705318</v>
      </c>
      <c r="I10">
        <v>0</v>
      </c>
      <c r="J10">
        <f t="shared" si="3"/>
        <v>8.3574154247156723E-3</v>
      </c>
      <c r="K10">
        <f t="shared" si="7"/>
        <v>3.2931222234220056E-2</v>
      </c>
      <c r="L10">
        <f t="shared" si="8"/>
        <v>1.9724982126353245E-4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-7.2281161447403069E-2</v>
      </c>
      <c r="B11">
        <f>-1*Trajectory!A11*SIN(RADIANS($P$2)) + Trajectory!B11*COS(RADIANS($P$2))-$P$4</f>
        <v>0.51629565903071839</v>
      </c>
      <c r="C11">
        <f>Trajectory!C11-$P$5</f>
        <v>0.86426017217600004</v>
      </c>
      <c r="D11">
        <f>'Downsampled GT'!A11</f>
        <v>-0.18255963848099999</v>
      </c>
      <c r="E11">
        <f>'Downsampled GT'!B11</f>
        <v>0.68889433801800004</v>
      </c>
      <c r="F11">
        <f>'Downsampled GT'!C11</f>
        <v>0.84662983388500002</v>
      </c>
      <c r="G11">
        <f t="shared" si="0"/>
        <v>0.11027847703359692</v>
      </c>
      <c r="H11">
        <f t="shared" si="1"/>
        <v>0.17259867898728165</v>
      </c>
      <c r="I11">
        <v>0</v>
      </c>
      <c r="J11">
        <f t="shared" si="3"/>
        <v>1.2161342496849562E-2</v>
      </c>
      <c r="K11">
        <f t="shared" si="7"/>
        <v>2.9790303988154701E-2</v>
      </c>
      <c r="L11">
        <f t="shared" si="8"/>
        <v>3.1082882825510168E-4</v>
      </c>
    </row>
    <row r="12" spans="1:25" x14ac:dyDescent="0.25">
      <c r="A12">
        <f>Trajectory!A12*COS(RADIANS($P$2)) + Trajectory!B12*SIN(RADIANS($P$2))-$P$3</f>
        <v>5.6847654178034911E-2</v>
      </c>
      <c r="B12">
        <f>-1*Trajectory!A12*SIN(RADIANS($P$2)) + Trajectory!B12*COS(RADIANS($P$2))-$P$4</f>
        <v>0.53608768024083353</v>
      </c>
      <c r="C12">
        <f>Trajectory!C12-$P$5</f>
        <v>0.86330087217600004</v>
      </c>
      <c r="D12">
        <f>'Downsampled GT'!A12</f>
        <v>-0.144995106544</v>
      </c>
      <c r="E12">
        <f>'Downsampled GT'!B12</f>
        <v>0.69397479900299996</v>
      </c>
      <c r="F12">
        <f>'Downsampled GT'!C12</f>
        <v>0.84444080909999997</v>
      </c>
      <c r="G12">
        <f t="shared" si="0"/>
        <v>0.20184276072203491</v>
      </c>
      <c r="H12">
        <f t="shared" si="1"/>
        <v>0.15788711876216643</v>
      </c>
      <c r="I12">
        <v>0</v>
      </c>
      <c r="J12">
        <f t="shared" si="3"/>
        <v>4.0740500055892644E-2</v>
      </c>
      <c r="K12">
        <f t="shared" si="7"/>
        <v>2.4928342271018446E-2</v>
      </c>
      <c r="L12">
        <f t="shared" si="8"/>
        <v>3.557019792307015E-4</v>
      </c>
    </row>
    <row r="13" spans="1:25" x14ac:dyDescent="0.25">
      <c r="A13">
        <f>Trajectory!A13*COS(RADIANS($P$2)) + Trajectory!B13*SIN(RADIANS($P$2))-$P$3</f>
        <v>7.4748649901712719E-2</v>
      </c>
      <c r="B13">
        <f>-1*Trajectory!A13*SIN(RADIANS($P$2)) + Trajectory!B13*COS(RADIANS($P$2))-$P$4</f>
        <v>0.54887852381703561</v>
      </c>
      <c r="C13">
        <f>Trajectory!C13-$P$5</f>
        <v>0.86337147217599997</v>
      </c>
      <c r="D13">
        <f>'Downsampled GT'!A13</f>
        <v>-3.7623974165100001E-2</v>
      </c>
      <c r="E13">
        <f>'Downsampled GT'!B13</f>
        <v>0.69701830522599995</v>
      </c>
      <c r="F13">
        <f>'Downsampled GT'!C13</f>
        <v>0.84221106940099999</v>
      </c>
      <c r="G13">
        <f t="shared" si="0"/>
        <v>0.11237262406681273</v>
      </c>
      <c r="H13">
        <f t="shared" si="1"/>
        <v>0.14813978140896433</v>
      </c>
      <c r="I13">
        <v>0</v>
      </c>
      <c r="J13">
        <f t="shared" si="3"/>
        <v>1.2627606639661219E-2</v>
      </c>
      <c r="K13">
        <f t="shared" si="7"/>
        <v>2.1945394835895735E-2</v>
      </c>
      <c r="L13">
        <f t="shared" si="8"/>
        <v>4.4776264560022669E-4</v>
      </c>
    </row>
    <row r="14" spans="1:25" x14ac:dyDescent="0.25">
      <c r="A14">
        <f>Trajectory!A14*COS(RADIANS($P$2)) + Trajectory!B14*SIN(RADIANS($P$2))-$P$3</f>
        <v>6.0360487188189378E-2</v>
      </c>
      <c r="B14">
        <f>-1*Trajectory!A14*SIN(RADIANS($P$2)) + Trajectory!B14*COS(RADIANS($P$2))-$P$4</f>
        <v>0.55631567204261079</v>
      </c>
      <c r="C14">
        <f>Trajectory!C14-$P$5</f>
        <v>0.86228097217599997</v>
      </c>
      <c r="D14">
        <f>'Downsampled GT'!A14</f>
        <v>-2.9331127732100001E-2</v>
      </c>
      <c r="E14">
        <f>'Downsampled GT'!B14</f>
        <v>0.699423136364</v>
      </c>
      <c r="F14">
        <f>'Downsampled GT'!C14</f>
        <v>0.84081720981700003</v>
      </c>
      <c r="G14">
        <f t="shared" si="0"/>
        <v>8.9691614920289375E-2</v>
      </c>
      <c r="H14">
        <f t="shared" si="1"/>
        <v>0.14310746432138921</v>
      </c>
      <c r="I14">
        <v>0</v>
      </c>
      <c r="J14">
        <f t="shared" si="3"/>
        <v>8.0445857870094749E-3</v>
      </c>
      <c r="K14">
        <f t="shared" si="7"/>
        <v>2.0479746344497687E-2</v>
      </c>
      <c r="L14">
        <f t="shared" si="8"/>
        <v>4.606930946036226E-4</v>
      </c>
    </row>
    <row r="15" spans="1:25" x14ac:dyDescent="0.25">
      <c r="A15">
        <f>Trajectory!A15*COS(RADIANS($P$2)) + Trajectory!B15*SIN(RADIANS($P$2))-$P$3</f>
        <v>4.7383988093903061E-2</v>
      </c>
      <c r="B15">
        <f>-1*Trajectory!A15*SIN(RADIANS($P$2)) + Trajectory!B15*COS(RADIANS($P$2))-$P$4</f>
        <v>0.55894835981292967</v>
      </c>
      <c r="C15">
        <f>Trajectory!C15-$P$5</f>
        <v>0.86288137217600003</v>
      </c>
      <c r="D15">
        <f>'Downsampled GT'!A15</f>
        <v>-4.3029841132700003E-2</v>
      </c>
      <c r="E15">
        <f>'Downsampled GT'!B15</f>
        <v>0.69821302550099995</v>
      </c>
      <c r="F15">
        <f>'Downsampled GT'!C15</f>
        <v>0.83972051013100002</v>
      </c>
      <c r="G15">
        <f t="shared" si="0"/>
        <v>9.0413829226603071E-2</v>
      </c>
      <c r="H15">
        <f t="shared" si="1"/>
        <v>0.13926466568807028</v>
      </c>
      <c r="I15">
        <v>0</v>
      </c>
      <c r="J15">
        <f t="shared" si="3"/>
        <v>8.1746605154173445E-3</v>
      </c>
      <c r="K15">
        <f t="shared" si="7"/>
        <v>1.9394647109209979E-2</v>
      </c>
      <c r="L15">
        <f t="shared" si="8"/>
        <v>5.3642553066752196E-4</v>
      </c>
    </row>
    <row r="16" spans="1:25" x14ac:dyDescent="0.25">
      <c r="A16">
        <f>Trajectory!A16*COS(RADIANS($P$2)) + Trajectory!B16*SIN(RADIANS($P$2))-$P$3</f>
        <v>3.8145838940472056E-2</v>
      </c>
      <c r="B16">
        <f>-1*Trajectory!A16*SIN(RADIANS($P$2)) + Trajectory!B16*COS(RADIANS($P$2))-$P$4</f>
        <v>0.5578423938509931</v>
      </c>
      <c r="C16">
        <f>Trajectory!C16-$P$5</f>
        <v>0.86281247217599999</v>
      </c>
      <c r="D16">
        <f>'Downsampled GT'!A16</f>
        <v>-5.5224732851199998E-2</v>
      </c>
      <c r="E16">
        <f>'Downsampled GT'!B16</f>
        <v>0.69352352538899997</v>
      </c>
      <c r="F16">
        <f>'Downsampled GT'!C16</f>
        <v>0.83905904174400003</v>
      </c>
      <c r="G16">
        <f t="shared" si="0"/>
        <v>9.3370571791672047E-2</v>
      </c>
      <c r="H16">
        <f t="shared" si="1"/>
        <v>0.13568113153800687</v>
      </c>
      <c r="I16">
        <v>0</v>
      </c>
      <c r="J16">
        <f t="shared" si="3"/>
        <v>8.7180636767037831E-3</v>
      </c>
      <c r="K16">
        <f t="shared" si="7"/>
        <v>1.8409369455433922E-2</v>
      </c>
      <c r="L16">
        <f t="shared" si="8"/>
        <v>5.6422545728786156E-4</v>
      </c>
    </row>
    <row r="17" spans="1:12" x14ac:dyDescent="0.25">
      <c r="A17">
        <f>Trajectory!A17*COS(RADIANS($P$2)) + Trajectory!B17*SIN(RADIANS($P$2))-$P$3</f>
        <v>3.1522650868219884E-2</v>
      </c>
      <c r="B17">
        <f>-1*Trajectory!A17*SIN(RADIANS($P$2)) + Trajectory!B17*COS(RADIANS($P$2))-$P$4</f>
        <v>0.55385915425870436</v>
      </c>
      <c r="C17">
        <f>Trajectory!C17-$P$5</f>
        <v>0.86101227217600007</v>
      </c>
      <c r="D17">
        <f>'Downsampled GT'!A17</f>
        <v>-6.5446965426399994E-2</v>
      </c>
      <c r="E17">
        <f>'Downsampled GT'!B17</f>
        <v>0.68617301524600005</v>
      </c>
      <c r="F17">
        <f>'Downsampled GT'!C17</f>
        <v>0.83540183048600003</v>
      </c>
      <c r="G17">
        <f t="shared" si="0"/>
        <v>9.6969616294619879E-2</v>
      </c>
      <c r="H17">
        <f t="shared" si="1"/>
        <v>0.1323138609872957</v>
      </c>
      <c r="I17">
        <v>0</v>
      </c>
      <c r="J17">
        <f t="shared" si="3"/>
        <v>9.4031064843258082E-3</v>
      </c>
      <c r="K17">
        <f t="shared" si="7"/>
        <v>1.7506957809365408E-2</v>
      </c>
      <c r="L17">
        <f t="shared" si="8"/>
        <v>6.558947235568921E-4</v>
      </c>
    </row>
    <row r="18" spans="1:12" x14ac:dyDescent="0.25">
      <c r="A18">
        <f>Trajectory!A18*COS(RADIANS($P$2)) + Trajectory!B18*SIN(RADIANS($P$2))-$P$3</f>
        <v>2.6956459920673692E-2</v>
      </c>
      <c r="B18">
        <f>-1*Trajectory!A18*SIN(RADIANS($P$2)) + Trajectory!B18*COS(RADIANS($P$2))-$P$4</f>
        <v>0.5476828210001643</v>
      </c>
      <c r="C18">
        <f>Trajectory!C18-$P$5</f>
        <v>0.85839977217600005</v>
      </c>
      <c r="D18">
        <f>'Downsampled GT'!A18</f>
        <v>-7.4363887152100003E-2</v>
      </c>
      <c r="E18">
        <f>'Downsampled GT'!B18</f>
        <v>0.67644085303599999</v>
      </c>
      <c r="F18">
        <f>'Downsampled GT'!C18</f>
        <v>0.829703092674</v>
      </c>
      <c r="G18">
        <f t="shared" si="0"/>
        <v>0.10132034707277369</v>
      </c>
      <c r="H18">
        <f t="shared" si="1"/>
        <v>0.12875803203583569</v>
      </c>
      <c r="I18">
        <v>0</v>
      </c>
      <c r="J18">
        <f t="shared" si="3"/>
        <v>1.0265812730947321E-2</v>
      </c>
      <c r="K18">
        <f t="shared" si="7"/>
        <v>1.657863081374129E-2</v>
      </c>
      <c r="L18">
        <f t="shared" si="8"/>
        <v>8.2349941444051012E-4</v>
      </c>
    </row>
    <row r="19" spans="1:12" x14ac:dyDescent="0.25">
      <c r="A19">
        <f>Trajectory!A19*COS(RADIANS($P$2)) + Trajectory!B19*SIN(RADIANS($P$2))-$P$3</f>
        <v>2.2495689187590984E-2</v>
      </c>
      <c r="B19">
        <f>-1*Trajectory!A19*SIN(RADIANS($P$2)) + Trajectory!B19*COS(RADIANS($P$2))-$P$4</f>
        <v>0.53967141526665707</v>
      </c>
      <c r="C19">
        <f>Trajectory!C19-$P$5</f>
        <v>0.85588397217599999</v>
      </c>
      <c r="D19">
        <f>'Downsampled GT'!A19</f>
        <v>-8.2773567923599994E-2</v>
      </c>
      <c r="E19">
        <f>'Downsampled GT'!B19</f>
        <v>0.66437829329800002</v>
      </c>
      <c r="F19">
        <f>'Downsampled GT'!C19</f>
        <v>0.82216202444599995</v>
      </c>
      <c r="G19">
        <f t="shared" si="0"/>
        <v>0.10526925711119098</v>
      </c>
      <c r="H19">
        <f t="shared" si="1"/>
        <v>0.12470687803134295</v>
      </c>
      <c r="I19">
        <v>0</v>
      </c>
      <c r="J19">
        <f t="shared" si="3"/>
        <v>1.1081616492742032E-2</v>
      </c>
      <c r="K19">
        <f t="shared" si="7"/>
        <v>1.5551805428324246E-2</v>
      </c>
      <c r="L19">
        <f t="shared" si="8"/>
        <v>1.1371697587048545E-3</v>
      </c>
    </row>
    <row r="20" spans="1:12" x14ac:dyDescent="0.25">
      <c r="A20">
        <f>Trajectory!A20*COS(RADIANS($P$2)) + Trajectory!B20*SIN(RADIANS($P$2))-$P$3</f>
        <v>1.8830320378296697E-2</v>
      </c>
      <c r="B20">
        <f>-1*Trajectory!A20*SIN(RADIANS($P$2)) + Trajectory!B20*COS(RADIANS($P$2))-$P$4</f>
        <v>0.53011011630146143</v>
      </c>
      <c r="C20">
        <f>Trajectory!C20-$P$5</f>
        <v>0.85274947217600006</v>
      </c>
      <c r="D20">
        <f>'Downsampled GT'!A20</f>
        <v>-9.0921308111800006E-2</v>
      </c>
      <c r="E20">
        <f>'Downsampled GT'!B20</f>
        <v>0.65125005731399999</v>
      </c>
      <c r="F20">
        <f>'Downsampled GT'!C20</f>
        <v>0.81359536264700005</v>
      </c>
      <c r="G20">
        <f t="shared" si="0"/>
        <v>0.1097516284900967</v>
      </c>
      <c r="H20">
        <f t="shared" si="1"/>
        <v>0.12113994101253855</v>
      </c>
      <c r="I20">
        <v>0</v>
      </c>
      <c r="J20">
        <f t="shared" si="3"/>
        <v>1.2045419956228206E-2</v>
      </c>
      <c r="K20">
        <f t="shared" si="7"/>
        <v>1.467488530852132E-2</v>
      </c>
      <c r="L20">
        <f t="shared" si="8"/>
        <v>1.5330442930089289E-3</v>
      </c>
    </row>
    <row r="21" spans="1:12" x14ac:dyDescent="0.25">
      <c r="A21">
        <f>Trajectory!A21*COS(RADIANS($P$2)) + Trajectory!B21*SIN(RADIANS($P$2))-$P$3</f>
        <v>1.5773789372823338E-2</v>
      </c>
      <c r="B21">
        <f>-1*Trajectory!A21*SIN(RADIANS($P$2)) + Trajectory!B21*COS(RADIANS($P$2))-$P$4</f>
        <v>0.5214461946084531</v>
      </c>
      <c r="C21">
        <f>Trajectory!C21-$P$5</f>
        <v>0.84785487217599997</v>
      </c>
      <c r="D21">
        <f>'Downsampled GT'!A21</f>
        <v>-9.8017795106099995E-2</v>
      </c>
      <c r="E21">
        <f>'Downsampled GT'!B21</f>
        <v>0.63762543167399999</v>
      </c>
      <c r="F21">
        <f>'Downsampled GT'!C21</f>
        <v>0.80380823047600003</v>
      </c>
      <c r="G21">
        <f t="shared" si="0"/>
        <v>0.11379158447892333</v>
      </c>
      <c r="H21">
        <f t="shared" si="1"/>
        <v>0.11617923706554689</v>
      </c>
      <c r="I21">
        <v>0</v>
      </c>
      <c r="J21">
        <f t="shared" si="3"/>
        <v>1.2948524698223945E-2</v>
      </c>
      <c r="K21">
        <f t="shared" si="7"/>
        <v>1.3497615125132544E-2</v>
      </c>
      <c r="L21">
        <f t="shared" si="8"/>
        <v>1.940106645048174E-3</v>
      </c>
    </row>
    <row r="22" spans="1:12" x14ac:dyDescent="0.25">
      <c r="A22">
        <f>Trajectory!A22*COS(RADIANS($P$2)) + Trajectory!B22*SIN(RADIANS($P$2))-$P$3</f>
        <v>1.4098183852622515E-2</v>
      </c>
      <c r="B22">
        <f>-1*Trajectory!A22*SIN(RADIANS($P$2)) + Trajectory!B22*COS(RADIANS($P$2))-$P$4</f>
        <v>0.51348744651401812</v>
      </c>
      <c r="C22">
        <f>Trajectory!C22-$P$5</f>
        <v>0.84407477217600002</v>
      </c>
      <c r="D22">
        <f>'Downsampled GT'!A22</f>
        <v>-0.10317835392499999</v>
      </c>
      <c r="E22">
        <f>'Downsampled GT'!B22</f>
        <v>0.62335611536799995</v>
      </c>
      <c r="F22">
        <f>'Downsampled GT'!C22</f>
        <v>0.79424950031499997</v>
      </c>
      <c r="G22">
        <f t="shared" si="0"/>
        <v>0.11727653777762251</v>
      </c>
      <c r="H22">
        <f t="shared" si="1"/>
        <v>0.10986866885398183</v>
      </c>
      <c r="I22">
        <v>0</v>
      </c>
      <c r="J22">
        <f t="shared" si="3"/>
        <v>1.375378631310612E-2</v>
      </c>
      <c r="K22">
        <f t="shared" si="7"/>
        <v>1.2071124395745918E-2</v>
      </c>
      <c r="L22">
        <f t="shared" si="8"/>
        <v>2.4825577160225635E-3</v>
      </c>
    </row>
    <row r="23" spans="1:12" x14ac:dyDescent="0.25">
      <c r="A23">
        <f>Trajectory!A23*COS(RADIANS($P$2)) + Trajectory!B23*SIN(RADIANS($P$2))-$P$3</f>
        <v>1.5564971507216238E-2</v>
      </c>
      <c r="B23">
        <f>-1*Trajectory!A23*SIN(RADIANS($P$2)) + Trajectory!B23*COS(RADIANS($P$2))-$P$4</f>
        <v>0.50801125815199732</v>
      </c>
      <c r="C23">
        <f>Trajectory!C23-$P$5</f>
        <v>0.84312467217599996</v>
      </c>
      <c r="D23">
        <f>'Downsampled GT'!A23</f>
        <v>-0.105141327417</v>
      </c>
      <c r="E23">
        <f>'Downsampled GT'!B23</f>
        <v>0.608501085251</v>
      </c>
      <c r="F23">
        <f>'Downsampled GT'!C23</f>
        <v>0.78740757771900005</v>
      </c>
      <c r="G23">
        <f t="shared" si="0"/>
        <v>0.12070629892421623</v>
      </c>
      <c r="H23">
        <f t="shared" si="1"/>
        <v>0.10048982709900267</v>
      </c>
      <c r="I23">
        <v>0</v>
      </c>
      <c r="J23">
        <f t="shared" si="3"/>
        <v>1.4570010599982246E-2</v>
      </c>
      <c r="K23">
        <f t="shared" si="7"/>
        <v>1.0098205350387452E-2</v>
      </c>
      <c r="L23">
        <f t="shared" si="8"/>
        <v>3.1043946147302497E-3</v>
      </c>
    </row>
    <row r="24" spans="1:12" x14ac:dyDescent="0.25">
      <c r="A24">
        <f>Trajectory!A24*COS(RADIANS($P$2)) + Trajectory!B24*SIN(RADIANS($P$2))-$P$3</f>
        <v>1.7069814373044778E-2</v>
      </c>
      <c r="B24">
        <f>-1*Trajectory!A24*SIN(RADIANS($P$2)) + Trajectory!B24*COS(RADIANS($P$2))-$P$4</f>
        <v>0.50301946198737235</v>
      </c>
      <c r="C24">
        <f>Trajectory!C24-$P$5</f>
        <v>0.843324972176</v>
      </c>
      <c r="D24">
        <f>'Downsampled GT'!A24</f>
        <v>-0.105396042065</v>
      </c>
      <c r="E24">
        <f>'Downsampled GT'!B24</f>
        <v>0.59281322038700002</v>
      </c>
      <c r="F24">
        <f>'Downsampled GT'!C24</f>
        <v>0.78496788372500004</v>
      </c>
      <c r="G24">
        <f t="shared" si="0"/>
        <v>0.12246585643804478</v>
      </c>
      <c r="H24">
        <f t="shared" si="1"/>
        <v>8.9793758399627666E-2</v>
      </c>
      <c r="I24">
        <v>0</v>
      </c>
      <c r="J24">
        <f t="shared" si="3"/>
        <v>1.4997885993103794E-2</v>
      </c>
      <c r="K24">
        <f t="shared" si="7"/>
        <v>8.0629190475307033E-3</v>
      </c>
      <c r="L24">
        <f t="shared" si="8"/>
        <v>3.4055497724778329E-3</v>
      </c>
    </row>
    <row r="25" spans="1:12" x14ac:dyDescent="0.25">
      <c r="A25">
        <f>Trajectory!A25*COS(RADIANS($P$2)) + Trajectory!B25*SIN(RADIANS($P$2))-$P$3</f>
        <v>1.8984803428895608E-2</v>
      </c>
      <c r="B25">
        <f>-1*Trajectory!A25*SIN(RADIANS($P$2)) + Trajectory!B25*COS(RADIANS($P$2))-$P$4</f>
        <v>0.49778101403822067</v>
      </c>
      <c r="C25">
        <f>Trajectory!C25-$P$5</f>
        <v>0.84629377217599999</v>
      </c>
      <c r="D25">
        <f>'Downsampled GT'!A25</f>
        <v>-0.10417975538300001</v>
      </c>
      <c r="E25">
        <f>'Downsampled GT'!B25</f>
        <v>0.57760670684799997</v>
      </c>
      <c r="F25">
        <f>'Downsampled GT'!C25</f>
        <v>0.78589577890700002</v>
      </c>
      <c r="G25">
        <f t="shared" si="0"/>
        <v>0.12316455881189561</v>
      </c>
      <c r="H25">
        <f t="shared" si="1"/>
        <v>7.9825692809779303E-2</v>
      </c>
      <c r="I25">
        <v>0</v>
      </c>
      <c r="J25">
        <f t="shared" si="3"/>
        <v>1.5169508547328894E-2</v>
      </c>
      <c r="K25">
        <f t="shared" si="7"/>
        <v>6.3721412325612511E-3</v>
      </c>
      <c r="L25">
        <f t="shared" si="8"/>
        <v>3.6479175909221659E-3</v>
      </c>
    </row>
    <row r="26" spans="1:12" x14ac:dyDescent="0.25">
      <c r="A26">
        <f>Trajectory!A26*COS(RADIANS($P$2)) + Trajectory!B26*SIN(RADIANS($P$2))-$P$3</f>
        <v>2.0044179506673171E-2</v>
      </c>
      <c r="B26">
        <f>-1*Trajectory!A26*SIN(RADIANS($P$2)) + Trajectory!B26*COS(RADIANS($P$2))-$P$4</f>
        <v>0.49298207880987754</v>
      </c>
      <c r="C26">
        <f>Trajectory!C26-$P$5</f>
        <v>0.84952037217600007</v>
      </c>
      <c r="D26">
        <f>'Downsampled GT'!A26</f>
        <v>-0.10136489830500001</v>
      </c>
      <c r="E26">
        <f>'Downsampled GT'!B26</f>
        <v>0.56497273538899995</v>
      </c>
      <c r="F26">
        <f>'Downsampled GT'!C26</f>
        <v>0.78985795936699998</v>
      </c>
      <c r="G26">
        <f t="shared" si="0"/>
        <v>0.12140907781167318</v>
      </c>
      <c r="H26">
        <f t="shared" si="1"/>
        <v>7.1990656579122403E-2</v>
      </c>
      <c r="I26">
        <v>0</v>
      </c>
      <c r="J26">
        <f t="shared" si="3"/>
        <v>1.4740164175080912E-2</v>
      </c>
      <c r="K26">
        <f t="shared" si="7"/>
        <v>5.1826546346931401E-3</v>
      </c>
      <c r="L26">
        <f t="shared" si="8"/>
        <v>3.5596035021915376E-3</v>
      </c>
    </row>
    <row r="27" spans="1:12" x14ac:dyDescent="0.25">
      <c r="A27">
        <f>Trajectory!A27*COS(RADIANS($P$2)) + Trajectory!B27*SIN(RADIANS($P$2))-$P$3</f>
        <v>2.1012765973165357E-2</v>
      </c>
      <c r="B27">
        <f>-1*Trajectory!A27*SIN(RADIANS($P$2)) + Trajectory!B27*COS(RADIANS($P$2))-$P$4</f>
        <v>0.48794759688450251</v>
      </c>
      <c r="C27">
        <f>Trajectory!C27-$P$5</f>
        <v>0.85092267217600004</v>
      </c>
      <c r="D27">
        <f>'Downsampled GT'!A27</f>
        <v>-9.7405270554000001E-2</v>
      </c>
      <c r="E27">
        <f>'Downsampled GT'!B27</f>
        <v>0.55502532690399997</v>
      </c>
      <c r="F27">
        <f>'Downsampled GT'!C27</f>
        <v>0.79370850130000004</v>
      </c>
      <c r="G27">
        <f t="shared" si="0"/>
        <v>0.11841803652716536</v>
      </c>
      <c r="H27">
        <f t="shared" si="1"/>
        <v>6.7077730019497461E-2</v>
      </c>
      <c r="I27">
        <v>0</v>
      </c>
      <c r="J27">
        <f t="shared" si="3"/>
        <v>1.402283137494907E-2</v>
      </c>
      <c r="K27">
        <f t="shared" si="7"/>
        <v>4.4994218645685912E-3</v>
      </c>
      <c r="L27">
        <f t="shared" si="8"/>
        <v>3.2734613490281268E-3</v>
      </c>
    </row>
    <row r="28" spans="1:12" x14ac:dyDescent="0.25">
      <c r="A28">
        <f>Trajectory!A28*COS(RADIANS($P$2)) + Trajectory!B28*SIN(RADIANS($P$2))-$P$3</f>
        <v>2.4547612932348944E-2</v>
      </c>
      <c r="B28">
        <f>-1*Trajectory!A28*SIN(RADIANS($P$2)) + Trajectory!B28*COS(RADIANS($P$2))-$P$4</f>
        <v>0.48099775465786521</v>
      </c>
      <c r="C28">
        <f>Trajectory!C28-$P$5</f>
        <v>0.85137577217600002</v>
      </c>
      <c r="D28">
        <f>'Downsampled GT'!A28</f>
        <v>-9.26748201337E-2</v>
      </c>
      <c r="E28">
        <f>'Downsampled GT'!B28</f>
        <v>0.54616993606899999</v>
      </c>
      <c r="F28">
        <f>'Downsampled GT'!C28</f>
        <v>0.79598096090399995</v>
      </c>
      <c r="G28">
        <f t="shared" si="0"/>
        <v>0.11722243306604894</v>
      </c>
      <c r="H28">
        <f t="shared" si="1"/>
        <v>6.5172181411134789E-2</v>
      </c>
      <c r="I28">
        <v>0</v>
      </c>
      <c r="J28">
        <f t="shared" si="3"/>
        <v>1.3741098813924326E-2</v>
      </c>
      <c r="K28">
        <f t="shared" si="7"/>
        <v>4.2474132298858632E-3</v>
      </c>
      <c r="L28">
        <f t="shared" si="8"/>
        <v>3.0685851158605069E-3</v>
      </c>
    </row>
    <row r="29" spans="1:12" x14ac:dyDescent="0.25">
      <c r="A29">
        <f>Trajectory!A29*COS(RADIANS($P$2)) + Trajectory!B29*SIN(RADIANS($P$2))-$P$3</f>
        <v>0.16441209468358192</v>
      </c>
      <c r="B29">
        <f>-1*Trajectory!A29*SIN(RADIANS($P$2)) + Trajectory!B29*COS(RADIANS($P$2))-$P$4</f>
        <v>0.47324233989790404</v>
      </c>
      <c r="C29">
        <f>Trajectory!C29-$P$5</f>
        <v>0.84965857217600005</v>
      </c>
      <c r="D29">
        <f>'Downsampled GT'!A29</f>
        <v>-4.4316768297500003E-2</v>
      </c>
      <c r="E29">
        <f>'Downsampled GT'!B29</f>
        <v>0.53070217436099998</v>
      </c>
      <c r="F29">
        <f>'Downsampled GT'!C29</f>
        <v>0.79885955764500005</v>
      </c>
      <c r="G29">
        <f t="shared" si="0"/>
        <v>0.20872886298108193</v>
      </c>
      <c r="H29">
        <f t="shared" si="1"/>
        <v>5.7459834463095938E-2</v>
      </c>
      <c r="I29">
        <v>0</v>
      </c>
      <c r="J29">
        <f t="shared" si="3"/>
        <v>4.3567738241375276E-2</v>
      </c>
      <c r="K29">
        <f t="shared" si="7"/>
        <v>3.3016325765263875E-3</v>
      </c>
      <c r="L29">
        <f t="shared" si="8"/>
        <v>2.5805398773207488E-3</v>
      </c>
    </row>
    <row r="30" spans="1:12" x14ac:dyDescent="0.25">
      <c r="A30">
        <f>Trajectory!A30*COS(RADIANS($P$2)) + Trajectory!B30*SIN(RADIANS($P$2))-$P$3</f>
        <v>0.35382429148522043</v>
      </c>
      <c r="B30">
        <f>-1*Trajectory!A30*SIN(RADIANS($P$2)) + Trajectory!B30*COS(RADIANS($P$2))-$P$4</f>
        <v>0.46926374740590993</v>
      </c>
      <c r="C30">
        <f>Trajectory!C30-$P$5</f>
        <v>0.85104257217599999</v>
      </c>
      <c r="D30">
        <f>'Downsampled GT'!A30</f>
        <v>0.12704740575099999</v>
      </c>
      <c r="E30">
        <f>'Downsampled GT'!B30</f>
        <v>0.51015547003899997</v>
      </c>
      <c r="F30">
        <f>'Downsampled GT'!C30</f>
        <v>0.79725522274899996</v>
      </c>
      <c r="G30">
        <f t="shared" si="0"/>
        <v>0.22677688573422045</v>
      </c>
      <c r="H30">
        <f t="shared" si="1"/>
        <v>4.0891722633090044E-2</v>
      </c>
      <c r="I30">
        <v>0</v>
      </c>
      <c r="J30">
        <f t="shared" si="3"/>
        <v>5.1427755903311674E-2</v>
      </c>
      <c r="K30">
        <f t="shared" si="7"/>
        <v>1.6721329799015685E-3</v>
      </c>
      <c r="L30">
        <f t="shared" si="8"/>
        <v>2.8930789583822007E-3</v>
      </c>
    </row>
    <row r="31" spans="1:12" x14ac:dyDescent="0.25">
      <c r="A31">
        <f>Trajectory!A31*COS(RADIANS($P$2)) + Trajectory!B31*SIN(RADIANS($P$2))-$P$3</f>
        <v>0.42393500181383342</v>
      </c>
      <c r="B31">
        <f>-1*Trajectory!A31*SIN(RADIANS($P$2)) + Trajectory!B31*COS(RADIANS($P$2))-$P$4</f>
        <v>0.41727594077572677</v>
      </c>
      <c r="C31">
        <f>Trajectory!C31-$P$5</f>
        <v>0.85752027217600002</v>
      </c>
      <c r="D31">
        <f>'Downsampled GT'!A31</f>
        <v>0.28635055629400002</v>
      </c>
      <c r="E31">
        <f>'Downsampled GT'!B31</f>
        <v>0.479037426416</v>
      </c>
      <c r="F31">
        <f>'Downsampled GT'!C31</f>
        <v>0.80056648022300003</v>
      </c>
      <c r="G31">
        <f t="shared" si="0"/>
        <v>0.1375844455198334</v>
      </c>
      <c r="H31">
        <f t="shared" si="1"/>
        <v>6.1761485640273228E-2</v>
      </c>
      <c r="I31">
        <v>0</v>
      </c>
      <c r="J31">
        <f t="shared" si="3"/>
        <v>1.8929479649000006E-2</v>
      </c>
      <c r="K31">
        <f t="shared" si="7"/>
        <v>3.8144811084936761E-3</v>
      </c>
      <c r="L31">
        <f t="shared" si="8"/>
        <v>3.243734417825606E-3</v>
      </c>
    </row>
    <row r="32" spans="1:12" x14ac:dyDescent="0.25">
      <c r="A32">
        <f>Trajectory!A32*COS(RADIANS($P$2)) + Trajectory!B32*SIN(RADIANS($P$2))-$P$3</f>
        <v>0.43817631462133932</v>
      </c>
      <c r="B32">
        <f>-1*Trajectory!A32*SIN(RADIANS($P$2)) + Trajectory!B32*COS(RADIANS($P$2))-$P$4</f>
        <v>0.30224230797419005</v>
      </c>
      <c r="C32">
        <f>Trajectory!C32-$P$5</f>
        <v>0.86669347217600001</v>
      </c>
      <c r="D32">
        <f>'Downsampled GT'!A32</f>
        <v>0.32123391647400001</v>
      </c>
      <c r="E32">
        <f>'Downsampled GT'!B32</f>
        <v>0.41365989631900002</v>
      </c>
      <c r="F32">
        <f>'Downsampled GT'!C32</f>
        <v>0.806890836251</v>
      </c>
      <c r="G32">
        <f t="shared" si="0"/>
        <v>0.11694239814733931</v>
      </c>
      <c r="H32">
        <f t="shared" si="1"/>
        <v>0.11141758834480997</v>
      </c>
      <c r="I32">
        <v>0</v>
      </c>
      <c r="J32">
        <f t="shared" si="3"/>
        <v>1.3675524484450828E-2</v>
      </c>
      <c r="K32">
        <f t="shared" si="7"/>
        <v>1.2413878992573535E-2</v>
      </c>
      <c r="L32">
        <f t="shared" si="8"/>
        <v>3.5763552635781023E-3</v>
      </c>
    </row>
    <row r="33" spans="1:12" x14ac:dyDescent="0.25">
      <c r="A33">
        <f>Trajectory!A33*COS(RADIANS($P$2)) + Trajectory!B33*SIN(RADIANS($P$2))-$P$3</f>
        <v>0.45151396987229808</v>
      </c>
      <c r="B33">
        <f>-1*Trajectory!A33*SIN(RADIANS($P$2)) + Trajectory!B33*COS(RADIANS($P$2))-$P$4</f>
        <v>0.12374187020327987</v>
      </c>
      <c r="C33">
        <f>Trajectory!C33-$P$5</f>
        <v>0.87941037217600004</v>
      </c>
      <c r="D33">
        <f>'Downsampled GT'!A33</f>
        <v>0.326951774656</v>
      </c>
      <c r="E33">
        <f>'Downsampled GT'!B33</f>
        <v>0.24786543731899999</v>
      </c>
      <c r="F33">
        <f>'Downsampled GT'!C33</f>
        <v>0.80780294627299998</v>
      </c>
      <c r="G33">
        <f t="shared" si="0"/>
        <v>0.12456219521629808</v>
      </c>
      <c r="H33">
        <f t="shared" si="1"/>
        <v>0.12412356711572012</v>
      </c>
      <c r="I33">
        <v>0</v>
      </c>
      <c r="J33">
        <f t="shared" si="3"/>
        <v>1.5515740477103152E-2</v>
      </c>
      <c r="K33">
        <f t="shared" si="7"/>
        <v>1.5406659913530676E-2</v>
      </c>
      <c r="L33">
        <f t="shared" si="8"/>
        <v>5.1276234444536445E-3</v>
      </c>
    </row>
    <row r="34" spans="1:12" x14ac:dyDescent="0.25">
      <c r="A34">
        <f>Trajectory!A34*COS(RADIANS($P$2)) + Trajectory!B34*SIN(RADIANS($P$2))-$P$3</f>
        <v>0.45834267359307124</v>
      </c>
      <c r="B34">
        <f>-1*Trajectory!A34*SIN(RADIANS($P$2)) + Trajectory!B34*COS(RADIANS($P$2))-$P$4</f>
        <v>9.6448809262925539E-2</v>
      </c>
      <c r="C34">
        <f>Trajectory!C34-$P$5</f>
        <v>0.88966757217600001</v>
      </c>
      <c r="D34">
        <f>'Downsampled GT'!A34</f>
        <v>0.33004139044199998</v>
      </c>
      <c r="E34">
        <f>'Downsampled GT'!B34</f>
        <v>0.14445683555399999</v>
      </c>
      <c r="F34">
        <f>'Downsampled GT'!C34</f>
        <v>0.81199676957900002</v>
      </c>
      <c r="G34">
        <f t="shared" si="0"/>
        <v>0.12830128315107125</v>
      </c>
      <c r="H34">
        <f t="shared" si="1"/>
        <v>4.8008026291074452E-2</v>
      </c>
      <c r="I34">
        <v>0</v>
      </c>
      <c r="J34">
        <f t="shared" si="3"/>
        <v>1.6461219258211361E-2</v>
      </c>
      <c r="K34">
        <f t="shared" si="7"/>
        <v>2.3047705883644958E-3</v>
      </c>
      <c r="L34">
        <f t="shared" si="8"/>
        <v>6.0327535760621399E-3</v>
      </c>
    </row>
    <row r="35" spans="1:12" x14ac:dyDescent="0.25">
      <c r="A35">
        <f>Trajectory!A35*COS(RADIANS($P$2)) + Trajectory!B35*SIN(RADIANS($P$2))-$P$3</f>
        <v>0.46265129888715506</v>
      </c>
      <c r="B35">
        <f>-1*Trajectory!A35*SIN(RADIANS($P$2)) + Trajectory!B35*COS(RADIANS($P$2))-$P$4</f>
        <v>0.14315701074912257</v>
      </c>
      <c r="C35">
        <f>Trajectory!C35-$P$5</f>
        <v>0.89786237217599996</v>
      </c>
      <c r="D35">
        <f>'Downsampled GT'!A35</f>
        <v>0.33352053852199998</v>
      </c>
      <c r="E35">
        <f>'Downsampled GT'!B35</f>
        <v>0.169734636661</v>
      </c>
      <c r="F35">
        <f>'Downsampled GT'!C35</f>
        <v>0.81616888098399998</v>
      </c>
      <c r="G35">
        <f t="shared" si="0"/>
        <v>0.12913076036515508</v>
      </c>
      <c r="H35">
        <f t="shared" si="1"/>
        <v>2.6577625911877428E-2</v>
      </c>
      <c r="I35">
        <v>0</v>
      </c>
      <c r="J35">
        <f t="shared" si="3"/>
        <v>1.6674753272483106E-2</v>
      </c>
      <c r="K35">
        <f t="shared" si="7"/>
        <v>7.0637019911169848E-4</v>
      </c>
      <c r="L35">
        <f t="shared" si="8"/>
        <v>6.673826503137378E-3</v>
      </c>
    </row>
    <row r="36" spans="1:12" x14ac:dyDescent="0.25">
      <c r="A36">
        <f>Trajectory!A36*COS(RADIANS($P$2)) + Trajectory!B36*SIN(RADIANS($P$2))-$P$3</f>
        <v>0.54962558897850511</v>
      </c>
      <c r="B36">
        <f>-1*Trajectory!A36*SIN(RADIANS($P$2)) + Trajectory!B36*COS(RADIANS($P$2))-$P$4</f>
        <v>0.31323614798854316</v>
      </c>
      <c r="C36">
        <f>Trajectory!C36-$P$5</f>
        <v>0.89075747217599999</v>
      </c>
      <c r="D36">
        <f>'Downsampled GT'!A36</f>
        <v>0.35910559866000002</v>
      </c>
      <c r="E36">
        <f>'Downsampled GT'!B36</f>
        <v>0.277450443524</v>
      </c>
      <c r="F36">
        <f>'Downsampled GT'!C36</f>
        <v>0.81703312961100005</v>
      </c>
      <c r="G36">
        <f t="shared" si="0"/>
        <v>0.19051999031850508</v>
      </c>
      <c r="H36">
        <f t="shared" si="1"/>
        <v>3.5785704464543155E-2</v>
      </c>
      <c r="I36">
        <v>0</v>
      </c>
      <c r="J36">
        <f t="shared" si="3"/>
        <v>3.6297866710963272E-2</v>
      </c>
      <c r="K36">
        <f t="shared" si="7"/>
        <v>1.280616644023624E-3</v>
      </c>
      <c r="L36">
        <f t="shared" si="8"/>
        <v>5.4352786866414607E-3</v>
      </c>
    </row>
    <row r="37" spans="1:12" x14ac:dyDescent="0.25">
      <c r="A37">
        <f>Trajectory!A37*COS(RADIANS($P$2)) + Trajectory!B37*SIN(RADIANS($P$2))-$P$3</f>
        <v>0.57888383076048922</v>
      </c>
      <c r="B37">
        <f>-1*Trajectory!A37*SIN(RADIANS($P$2)) + Trajectory!B37*COS(RADIANS($P$2))-$P$4</f>
        <v>0.37954438664579426</v>
      </c>
      <c r="C37">
        <f>Trajectory!C37-$P$5</f>
        <v>0.87224477217600005</v>
      </c>
      <c r="D37">
        <f>'Downsampled GT'!A37</f>
        <v>0.455425258547</v>
      </c>
      <c r="E37">
        <f>'Downsampled GT'!B37</f>
        <v>0.44356888187600002</v>
      </c>
      <c r="F37">
        <f>'Downsampled GT'!C37</f>
        <v>0.807608394796</v>
      </c>
      <c r="G37">
        <f t="shared" si="0"/>
        <v>0.12345857221348921</v>
      </c>
      <c r="H37">
        <f t="shared" si="1"/>
        <v>6.4024495230205758E-2</v>
      </c>
      <c r="I37">
        <v>0</v>
      </c>
      <c r="J37">
        <f t="shared" si="3"/>
        <v>1.5242019052993331E-2</v>
      </c>
      <c r="K37">
        <f t="shared" si="7"/>
        <v>4.0991359894826402E-3</v>
      </c>
      <c r="L37">
        <f t="shared" si="8"/>
        <v>4.1778612808097823E-3</v>
      </c>
    </row>
    <row r="38" spans="1:12" x14ac:dyDescent="0.25">
      <c r="A38">
        <f>Trajectory!A38*COS(RADIANS($P$2)) + Trajectory!B38*SIN(RADIANS($P$2))-$P$3</f>
        <v>0.68225045026673814</v>
      </c>
      <c r="B38">
        <f>-1*Trajectory!A38*SIN(RADIANS($P$2)) + Trajectory!B38*COS(RADIANS($P$2))-$P$4</f>
        <v>0.36341991853517502</v>
      </c>
      <c r="C38">
        <f>Trajectory!C38-$P$5</f>
        <v>0.85588487217599996</v>
      </c>
      <c r="D38">
        <f>'Downsampled GT'!A38</f>
        <v>0.47225243200700001</v>
      </c>
      <c r="E38">
        <f>'Downsampled GT'!B38</f>
        <v>0.40266937433400002</v>
      </c>
      <c r="F38">
        <f>'Downsampled GT'!C38</f>
        <v>0.81216903467000001</v>
      </c>
      <c r="G38">
        <f t="shared" si="0"/>
        <v>0.20999801825973813</v>
      </c>
      <c r="H38">
        <f t="shared" si="1"/>
        <v>3.9249455798824995E-2</v>
      </c>
      <c r="I38">
        <v>0</v>
      </c>
      <c r="J38">
        <f t="shared" si="3"/>
        <v>4.409916767301731E-2</v>
      </c>
      <c r="K38">
        <f t="shared" si="7"/>
        <v>1.5405197805039171E-3</v>
      </c>
      <c r="L38">
        <f t="shared" si="8"/>
        <v>1.9110744488509913E-3</v>
      </c>
    </row>
    <row r="39" spans="1:12" x14ac:dyDescent="0.25">
      <c r="A39">
        <f>Trajectory!A39*COS(RADIANS($P$2)) + Trajectory!B39*SIN(RADIANS($P$2))-$P$3</f>
        <v>0.83337755554690851</v>
      </c>
      <c r="B39">
        <f>-1*Trajectory!A39*SIN(RADIANS($P$2)) + Trajectory!B39*COS(RADIANS($P$2))-$P$4</f>
        <v>0.35658985823995903</v>
      </c>
      <c r="C39">
        <f>Trajectory!C39-$P$5</f>
        <v>0.84282007217599997</v>
      </c>
      <c r="D39">
        <f>'Downsampled GT'!A39</f>
        <v>0.65040100132000001</v>
      </c>
      <c r="E39">
        <f>'Downsampled GT'!B39</f>
        <v>0.38080392849200001</v>
      </c>
      <c r="F39">
        <f>'Downsampled GT'!C39</f>
        <v>0.79731109411500001</v>
      </c>
      <c r="G39">
        <f t="shared" si="0"/>
        <v>0.18297655422690851</v>
      </c>
      <c r="H39">
        <f t="shared" si="1"/>
        <v>2.4214070252040976E-2</v>
      </c>
      <c r="I39">
        <v>0</v>
      </c>
      <c r="J39">
        <f t="shared" si="3"/>
        <v>3.3480419396752788E-2</v>
      </c>
      <c r="K39">
        <f t="shared" si="7"/>
        <v>5.8632119817077569E-4</v>
      </c>
      <c r="L39">
        <f t="shared" si="8"/>
        <v>2.0710670841565756E-3</v>
      </c>
    </row>
    <row r="40" spans="1:12" x14ac:dyDescent="0.25">
      <c r="A40">
        <f>Trajectory!A40*COS(RADIANS($P$2)) + Trajectory!B40*SIN(RADIANS($P$2))-$P$3</f>
        <v>0.83792385232249111</v>
      </c>
      <c r="B40">
        <f>-1*Trajectory!A40*SIN(RADIANS($P$2)) + Trajectory!B40*COS(RADIANS($P$2))-$P$4</f>
        <v>0.3344019032276484</v>
      </c>
      <c r="C40">
        <f>Trajectory!C40-$P$5</f>
        <v>0.82713147217600003</v>
      </c>
      <c r="D40">
        <f>'Downsampled GT'!A40</f>
        <v>0.71905764191999999</v>
      </c>
      <c r="E40">
        <f>'Downsampled GT'!B40</f>
        <v>0.35740516011200002</v>
      </c>
      <c r="F40">
        <f>'Downsampled GT'!C40</f>
        <v>0.77631275483100004</v>
      </c>
      <c r="G40">
        <f t="shared" si="0"/>
        <v>0.11886621040249112</v>
      </c>
      <c r="H40">
        <f t="shared" si="1"/>
        <v>2.3003256884351619E-2</v>
      </c>
      <c r="I40">
        <v>0</v>
      </c>
      <c r="J40">
        <f t="shared" si="3"/>
        <v>1.412917597544929E-2</v>
      </c>
      <c r="K40">
        <f t="shared" si="7"/>
        <v>5.2914982728747022E-4</v>
      </c>
      <c r="L40">
        <f t="shared" si="8"/>
        <v>2.5825420325910026E-3</v>
      </c>
    </row>
    <row r="41" spans="1:12" x14ac:dyDescent="0.25">
      <c r="A41">
        <f>Trajectory!A41*COS(RADIANS($P$2)) + Trajectory!B41*SIN(RADIANS($P$2))-$P$3</f>
        <v>0.94806125299370581</v>
      </c>
      <c r="B41">
        <f>-1*Trajectory!A41*SIN(RADIANS($P$2)) + Trajectory!B41*COS(RADIANS($P$2))-$P$4</f>
        <v>0.32753523595827322</v>
      </c>
      <c r="C41">
        <f>Trajectory!C41-$P$5</f>
        <v>0.81170607217599999</v>
      </c>
      <c r="D41">
        <f>'Downsampled GT'!A41</f>
        <v>0.74793294714900005</v>
      </c>
      <c r="E41">
        <f>'Downsampled GT'!B41</f>
        <v>0.33998976339100001</v>
      </c>
      <c r="F41">
        <f>'Downsampled GT'!C41</f>
        <v>0.75813778770700002</v>
      </c>
      <c r="G41">
        <f t="shared" si="0"/>
        <v>0.20012830584470576</v>
      </c>
      <c r="H41">
        <f t="shared" si="1"/>
        <v>1.2454527432726792E-2</v>
      </c>
      <c r="I41">
        <v>0</v>
      </c>
      <c r="J41">
        <f t="shared" si="3"/>
        <v>4.005133880027209E-2</v>
      </c>
      <c r="K41">
        <f t="shared" si="7"/>
        <v>1.5511525357254422E-4</v>
      </c>
      <c r="L41">
        <f t="shared" si="8"/>
        <v>2.8695611009517037E-3</v>
      </c>
    </row>
    <row r="42" spans="1:12" x14ac:dyDescent="0.25">
      <c r="A42">
        <f>Trajectory!A42*COS(RADIANS($P$2)) + Trajectory!B42*SIN(RADIANS($P$2))-$P$3</f>
        <v>1.1084151223100089</v>
      </c>
      <c r="B42">
        <f>-1*Trajectory!A42*SIN(RADIANS($P$2)) + Trajectory!B42*COS(RADIANS($P$2))-$P$4</f>
        <v>0.36440716685821384</v>
      </c>
      <c r="C42">
        <f>Trajectory!C42-$P$5</f>
        <v>0.78898028217600003</v>
      </c>
      <c r="D42">
        <f>'Downsampled GT'!A42</f>
        <v>0.90922986805999995</v>
      </c>
      <c r="E42">
        <f>'Downsampled GT'!B42</f>
        <v>0.32213785297199998</v>
      </c>
      <c r="F42">
        <f>'Downsampled GT'!C42</f>
        <v>0.73643663802899995</v>
      </c>
      <c r="G42">
        <f t="shared" si="0"/>
        <v>0.19918525425000899</v>
      </c>
      <c r="H42">
        <f t="shared" si="1"/>
        <v>4.2269313886213855E-2</v>
      </c>
      <c r="I42">
        <v>0</v>
      </c>
      <c r="J42">
        <f t="shared" si="3"/>
        <v>3.9674765510640725E-2</v>
      </c>
      <c r="K42">
        <f t="shared" si="7"/>
        <v>1.7866948964112715E-3</v>
      </c>
      <c r="L42">
        <f t="shared" si="8"/>
        <v>2.7608345402465755E-3</v>
      </c>
    </row>
    <row r="43" spans="1:12" x14ac:dyDescent="0.25">
      <c r="A43">
        <f>Trajectory!A43*COS(RADIANS($P$2)) + Trajectory!B43*SIN(RADIANS($P$2))-$P$3</f>
        <v>1.1722183493392482</v>
      </c>
      <c r="B43">
        <f>-1*Trajectory!A43*SIN(RADIANS($P$2)) + Trajectory!B43*COS(RADIANS($P$2))-$P$4</f>
        <v>0.35330564765337807</v>
      </c>
      <c r="C43">
        <f>Trajectory!C43-$P$5</f>
        <v>0.78147027217599996</v>
      </c>
      <c r="D43">
        <f>'Downsampled GT'!A43</f>
        <v>1.0438109162</v>
      </c>
      <c r="E43">
        <f>'Downsampled GT'!B43</f>
        <v>0.341625443709</v>
      </c>
      <c r="F43">
        <f>'Downsampled GT'!C43</f>
        <v>0.72127984779999998</v>
      </c>
      <c r="G43">
        <f t="shared" si="0"/>
        <v>0.12840743313924818</v>
      </c>
      <c r="H43">
        <f t="shared" si="1"/>
        <v>1.1680203944378076E-2</v>
      </c>
      <c r="I43">
        <v>0</v>
      </c>
      <c r="J43">
        <f t="shared" si="3"/>
        <v>1.6488468885410494E-2</v>
      </c>
      <c r="K43">
        <f t="shared" si="7"/>
        <v>1.3642716418226517E-4</v>
      </c>
      <c r="L43">
        <f t="shared" si="8"/>
        <v>3.6228871865629717E-3</v>
      </c>
    </row>
    <row r="44" spans="1:12" x14ac:dyDescent="0.25">
      <c r="A44">
        <f>Trajectory!A44*COS(RADIANS($P$2)) + Trajectory!B44*SIN(RADIANS($P$2))-$P$3</f>
        <v>1.2996090250988386</v>
      </c>
      <c r="B44">
        <f>-1*Trajectory!A44*SIN(RADIANS($P$2)) + Trajectory!B44*COS(RADIANS($P$2))-$P$4</f>
        <v>0.35693535707907487</v>
      </c>
      <c r="C44">
        <f>Trajectory!C44-$P$5</f>
        <v>0.77368797217600005</v>
      </c>
      <c r="D44">
        <f>'Downsampled GT'!A44</f>
        <v>1.0987281850299999</v>
      </c>
      <c r="E44">
        <f>'Downsampled GT'!B44</f>
        <v>0.33631336434999998</v>
      </c>
      <c r="F44">
        <f>'Downsampled GT'!C44</f>
        <v>0.71019274644999997</v>
      </c>
      <c r="G44">
        <f t="shared" si="0"/>
        <v>0.20088084006883866</v>
      </c>
      <c r="H44">
        <f t="shared" si="1"/>
        <v>2.0621992729074889E-2</v>
      </c>
      <c r="I44">
        <v>0</v>
      </c>
      <c r="J44">
        <f t="shared" si="3"/>
        <v>4.0353111906762336E-2</v>
      </c>
      <c r="K44">
        <f t="shared" si="7"/>
        <v>4.2526658411801762E-4</v>
      </c>
      <c r="L44">
        <f t="shared" si="8"/>
        <v>4.0316436899957026E-3</v>
      </c>
    </row>
    <row r="45" spans="1:12" x14ac:dyDescent="0.25">
      <c r="A45">
        <f>Trajectory!A45*COS(RADIANS($P$2)) + Trajectory!B45*SIN(RADIANS($P$2))-$P$3</f>
        <v>1.376209169644439</v>
      </c>
      <c r="B45">
        <f>-1*Trajectory!A45*SIN(RADIANS($P$2)) + Trajectory!B45*COS(RADIANS($P$2))-$P$4</f>
        <v>0.34803230144670277</v>
      </c>
      <c r="C45">
        <f>Trajectory!C45-$P$5</f>
        <v>0.762829372176</v>
      </c>
      <c r="D45">
        <f>'Downsampled GT'!A45</f>
        <v>1.2507089038500001</v>
      </c>
      <c r="E45">
        <f>'Downsampled GT'!B45</f>
        <v>0.33550752734299999</v>
      </c>
      <c r="F45">
        <f>'Downsampled GT'!C45</f>
        <v>0.69495837095799995</v>
      </c>
      <c r="G45">
        <f t="shared" si="0"/>
        <v>0.12550026579443885</v>
      </c>
      <c r="H45">
        <f t="shared" si="1"/>
        <v>1.2524774103702785E-2</v>
      </c>
      <c r="I45">
        <v>0</v>
      </c>
      <c r="J45">
        <f t="shared" si="3"/>
        <v>1.5750316714474799E-2</v>
      </c>
      <c r="K45">
        <f t="shared" si="7"/>
        <v>1.5686996634878389E-4</v>
      </c>
      <c r="L45">
        <f t="shared" si="8"/>
        <v>4.606472806333764E-3</v>
      </c>
    </row>
    <row r="46" spans="1:12" x14ac:dyDescent="0.25">
      <c r="A46">
        <f>Trajectory!A46*COS(RADIANS($P$2)) + Trajectory!B46*SIN(RADIANS($P$2))-$P$3</f>
        <v>1.3822924011503965</v>
      </c>
      <c r="B46">
        <f>-1*Trajectory!A46*SIN(RADIANS($P$2)) + Trajectory!B46*COS(RADIANS($P$2))-$P$4</f>
        <v>0.34816237236937486</v>
      </c>
      <c r="C46">
        <f>Trajectory!C46-$P$5</f>
        <v>0.75334747217600007</v>
      </c>
      <c r="D46">
        <f>'Downsampled GT'!A46</f>
        <v>1.2693247632</v>
      </c>
      <c r="E46">
        <f>'Downsampled GT'!B46</f>
        <v>0.32263289792299998</v>
      </c>
      <c r="F46">
        <f>'Downsampled GT'!C46</f>
        <v>0.67903565484200001</v>
      </c>
      <c r="G46">
        <f t="shared" si="0"/>
        <v>0.11296763795039655</v>
      </c>
      <c r="H46">
        <f t="shared" si="1"/>
        <v>2.5529474446374878E-2</v>
      </c>
      <c r="I46">
        <v>0</v>
      </c>
      <c r="J46">
        <f t="shared" si="3"/>
        <v>1.2761687224091874E-2</v>
      </c>
      <c r="K46">
        <f t="shared" si="7"/>
        <v>6.5175406550810788E-4</v>
      </c>
      <c r="L46">
        <f t="shared" si="8"/>
        <v>5.5222461954817902E-3</v>
      </c>
    </row>
    <row r="47" spans="1:12" x14ac:dyDescent="0.25">
      <c r="A47">
        <f>Trajectory!A47*COS(RADIANS($P$2)) + Trajectory!B47*SIN(RADIANS($P$2))-$P$3</f>
        <v>1.3729669977159391</v>
      </c>
      <c r="B47">
        <f>-1*Trajectory!A47*SIN(RADIANS($P$2)) + Trajectory!B47*COS(RADIANS($P$2))-$P$4</f>
        <v>0.48328886810868071</v>
      </c>
      <c r="C47">
        <f>Trajectory!C47-$P$5</f>
        <v>0.74776427217600006</v>
      </c>
      <c r="D47">
        <f>'Downsampled GT'!A47</f>
        <v>1.2660885368100001</v>
      </c>
      <c r="E47">
        <f>'Downsampled GT'!B47</f>
        <v>0.38023745298</v>
      </c>
      <c r="F47">
        <f>'Downsampled GT'!C47</f>
        <v>0.66997152290499995</v>
      </c>
      <c r="G47">
        <f t="shared" si="0"/>
        <v>0.106878460905939</v>
      </c>
      <c r="H47">
        <f t="shared" si="1"/>
        <v>0.10305141512868071</v>
      </c>
      <c r="I47">
        <v>0</v>
      </c>
      <c r="J47">
        <f t="shared" si="3"/>
        <v>1.1423005405622331E-2</v>
      </c>
      <c r="K47">
        <f t="shared" si="7"/>
        <v>1.0619594160023685E-2</v>
      </c>
      <c r="L47">
        <f t="shared" si="8"/>
        <v>6.051711839140687E-3</v>
      </c>
    </row>
    <row r="48" spans="1:12" x14ac:dyDescent="0.25">
      <c r="A48">
        <f>Trajectory!A48*COS(RADIANS($P$2)) + Trajectory!B48*SIN(RADIANS($P$2))-$P$3</f>
        <v>1.3859112958863256</v>
      </c>
      <c r="B48">
        <f>-1*Trajectory!A48*SIN(RADIANS($P$2)) + Trajectory!B48*COS(RADIANS($P$2))-$P$4</f>
        <v>0.5199040119821674</v>
      </c>
      <c r="C48">
        <f>Trajectory!C48-$P$5</f>
        <v>0.750183072176</v>
      </c>
      <c r="D48">
        <f>'Downsampled GT'!A48</f>
        <v>1.2770019829299999</v>
      </c>
      <c r="E48">
        <f>'Downsampled GT'!B48</f>
        <v>0.46221577069600001</v>
      </c>
      <c r="F48">
        <f>'Downsampled GT'!C48</f>
        <v>0.68432706372399998</v>
      </c>
      <c r="G48">
        <f t="shared" si="0"/>
        <v>0.10890931295632567</v>
      </c>
      <c r="H48">
        <f t="shared" si="1"/>
        <v>5.7688241286167397E-2</v>
      </c>
      <c r="I48">
        <v>0</v>
      </c>
      <c r="J48">
        <f t="shared" si="3"/>
        <v>1.1861238448618885E-2</v>
      </c>
      <c r="K48">
        <f t="shared" si="7"/>
        <v>3.3279331826910684E-3</v>
      </c>
      <c r="L48">
        <f t="shared" si="8"/>
        <v>4.3370138492298971E-3</v>
      </c>
    </row>
    <row r="49" spans="1:12" x14ac:dyDescent="0.25">
      <c r="A49">
        <f>Trajectory!A49*COS(RADIANS($P$2)) + Trajectory!B49*SIN(RADIANS($P$2))-$P$3</f>
        <v>1.3866258432280361</v>
      </c>
      <c r="B49">
        <f>-1*Trajectory!A49*SIN(RADIANS($P$2)) + Trajectory!B49*COS(RADIANS($P$2))-$P$4</f>
        <v>0.50229751812062706</v>
      </c>
      <c r="C49">
        <f>Trajectory!C49-$P$5</f>
        <v>0.73889377217600005</v>
      </c>
      <c r="D49">
        <f>'Downsampled GT'!A49</f>
        <v>1.2898295708</v>
      </c>
      <c r="E49">
        <f>'Downsampled GT'!B49</f>
        <v>0.46702130261899999</v>
      </c>
      <c r="F49">
        <f>'Downsampled GT'!C49</f>
        <v>0.67279876229799995</v>
      </c>
      <c r="G49">
        <f t="shared" si="0"/>
        <v>9.6796272428036012E-2</v>
      </c>
      <c r="H49">
        <f t="shared" si="1"/>
        <v>3.5276215501627073E-2</v>
      </c>
      <c r="I49">
        <v>0</v>
      </c>
      <c r="J49">
        <f t="shared" si="3"/>
        <v>9.3695183559625653E-3</v>
      </c>
      <c r="K49">
        <f t="shared" si="7"/>
        <v>1.2444113801172343E-3</v>
      </c>
      <c r="L49">
        <f t="shared" si="8"/>
        <v>4.3685503307729304E-3</v>
      </c>
    </row>
    <row r="50" spans="1:12" x14ac:dyDescent="0.25">
      <c r="A50">
        <f>Trajectory!A50*COS(RADIANS($P$2)) + Trajectory!B50*SIN(RADIANS($P$2))-$P$3</f>
        <v>1.4196507632064628</v>
      </c>
      <c r="B50">
        <f>-1*Trajectory!A50*SIN(RADIANS($P$2)) + Trajectory!B50*COS(RADIANS($P$2))-$P$4</f>
        <v>0.47570256804700378</v>
      </c>
      <c r="C50">
        <f>Trajectory!C50-$P$5</f>
        <v>0.74000057217600002</v>
      </c>
      <c r="D50">
        <f>'Downsampled GT'!A50</f>
        <v>1.2865467099800001</v>
      </c>
      <c r="E50">
        <f>'Downsampled GT'!B50</f>
        <v>0.44707164740700001</v>
      </c>
      <c r="F50">
        <f>'Downsampled GT'!C50</f>
        <v>0.66182628666300003</v>
      </c>
      <c r="G50">
        <f t="shared" si="0"/>
        <v>0.13310405322646268</v>
      </c>
      <c r="H50">
        <f t="shared" si="1"/>
        <v>2.8630920640003776E-2</v>
      </c>
      <c r="I50">
        <v>0</v>
      </c>
      <c r="J50">
        <f t="shared" si="3"/>
        <v>1.771668898531301E-2</v>
      </c>
      <c r="K50">
        <f t="shared" si="7"/>
        <v>8.1972961669419424E-4</v>
      </c>
      <c r="L50">
        <f t="shared" si="8"/>
        <v>6.1112189154680398E-3</v>
      </c>
    </row>
    <row r="51" spans="1:12" x14ac:dyDescent="0.25">
      <c r="A51">
        <f>Trajectory!A51*COS(RADIANS($P$2)) + Trajectory!B51*SIN(RADIANS($P$2))-$P$3</f>
        <v>1.4567702540479466</v>
      </c>
      <c r="B51">
        <f>-1*Trajectory!A51*SIN(RADIANS($P$2)) + Trajectory!B51*COS(RADIANS($P$2))-$P$4</f>
        <v>0.43176539858117463</v>
      </c>
      <c r="C51">
        <f>Trajectory!C51-$P$5</f>
        <v>0.75318787217600003</v>
      </c>
      <c r="D51">
        <f>'Downsampled GT'!A51</f>
        <v>1.3621472909800001</v>
      </c>
      <c r="E51">
        <f>'Downsampled GT'!B51</f>
        <v>0.43067764301299999</v>
      </c>
      <c r="F51">
        <f>'Downsampled GT'!C51</f>
        <v>0.66063118370399998</v>
      </c>
      <c r="G51">
        <f t="shared" si="0"/>
        <v>9.4622963067946486E-2</v>
      </c>
      <c r="H51">
        <f t="shared" si="1"/>
        <v>1.087755568174642E-3</v>
      </c>
      <c r="I51">
        <v>0</v>
      </c>
      <c r="J51">
        <f t="shared" si="3"/>
        <v>8.9535051397579644E-3</v>
      </c>
      <c r="K51">
        <f t="shared" si="7"/>
        <v>1.1832121760949383E-6</v>
      </c>
      <c r="L51">
        <f t="shared" si="8"/>
        <v>8.5667405809028672E-3</v>
      </c>
    </row>
    <row r="52" spans="1:12" x14ac:dyDescent="0.25">
      <c r="A52">
        <f>Trajectory!A52*COS(RADIANS($P$2)) + Trajectory!B52*SIN(RADIANS($P$2))-$P$3</f>
        <v>1.4107164996164034</v>
      </c>
      <c r="B52">
        <f>-1*Trajectory!A52*SIN(RADIANS($P$2)) + Trajectory!B52*COS(RADIANS($P$2))-$P$4</f>
        <v>0.23510036731288053</v>
      </c>
      <c r="C52">
        <f>Trajectory!C52-$P$5</f>
        <v>0.77398287217600004</v>
      </c>
      <c r="D52">
        <f>'Downsampled GT'!A52</f>
        <v>1.37246989114</v>
      </c>
      <c r="E52">
        <f>'Downsampled GT'!B52</f>
        <v>0.34209940647100001</v>
      </c>
      <c r="F52">
        <f>'Downsampled GT'!C52</f>
        <v>0.66416286182899997</v>
      </c>
      <c r="G52">
        <f t="shared" si="0"/>
        <v>3.8246608476403487E-2</v>
      </c>
      <c r="H52">
        <f t="shared" si="1"/>
        <v>0.10699903915811948</v>
      </c>
      <c r="I52">
        <v>0</v>
      </c>
      <c r="J52">
        <f t="shared" si="3"/>
        <v>1.462803059947299E-3</v>
      </c>
      <c r="K52">
        <f t="shared" si="7"/>
        <v>1.1448794380760786E-2</v>
      </c>
      <c r="L52">
        <f t="shared" si="8"/>
        <v>1.2060434672615201E-2</v>
      </c>
    </row>
    <row r="53" spans="1:12" x14ac:dyDescent="0.25">
      <c r="A53">
        <f>Trajectory!A53*COS(RADIANS($P$2)) + Trajectory!B53*SIN(RADIANS($P$2))-$P$3</f>
        <v>1.2915947935078893</v>
      </c>
      <c r="B53">
        <f>-1*Trajectory!A53*SIN(RADIANS($P$2)) + Trajectory!B53*COS(RADIANS($P$2))-$P$4</f>
        <v>0.30057384491867734</v>
      </c>
      <c r="C53">
        <f>Trajectory!C53-$P$5</f>
        <v>0.749459172176</v>
      </c>
      <c r="D53">
        <f>'Downsampled GT'!A53</f>
        <v>1.30480201637</v>
      </c>
      <c r="E53">
        <f>'Downsampled GT'!B53</f>
        <v>0.32114251050699999</v>
      </c>
      <c r="F53">
        <f>'Downsampled GT'!C53</f>
        <v>0.67103849458599996</v>
      </c>
      <c r="G53">
        <f t="shared" si="0"/>
        <v>1.3207222862110735E-2</v>
      </c>
      <c r="H53">
        <f t="shared" si="1"/>
        <v>2.0568665588322654E-2</v>
      </c>
      <c r="I53">
        <v>0</v>
      </c>
      <c r="J53">
        <f t="shared" si="3"/>
        <v>1.7443073572946048E-4</v>
      </c>
      <c r="K53">
        <f t="shared" si="7"/>
        <v>4.2307000408424851E-4</v>
      </c>
      <c r="L53">
        <f t="shared" si="8"/>
        <v>6.1498026736747351E-3</v>
      </c>
    </row>
    <row r="54" spans="1:12" x14ac:dyDescent="0.25">
      <c r="A54">
        <f>Trajectory!A54*COS(RADIANS($P$2)) + Trajectory!B54*SIN(RADIANS($P$2))-$P$3</f>
        <v>1.0843933990937737</v>
      </c>
      <c r="B54">
        <f>-1*Trajectory!A54*SIN(RADIANS($P$2)) + Trajectory!B54*COS(RADIANS($P$2))-$P$4</f>
        <v>0.32195822907736249</v>
      </c>
      <c r="C54">
        <f>Trajectory!C54-$P$5</f>
        <v>0.73664637217600004</v>
      </c>
      <c r="D54">
        <f>'Downsampled GT'!A54</f>
        <v>1.1355096845399999</v>
      </c>
      <c r="E54">
        <f>'Downsampled GT'!B54</f>
        <v>0.335669216785</v>
      </c>
      <c r="F54">
        <f>'Downsampled GT'!C54</f>
        <v>0.673534574946</v>
      </c>
      <c r="G54">
        <f t="shared" si="0"/>
        <v>5.1116285446226151E-2</v>
      </c>
      <c r="H54">
        <f t="shared" si="1"/>
        <v>1.3710987707637512E-2</v>
      </c>
      <c r="I54">
        <v>0</v>
      </c>
      <c r="J54">
        <f t="shared" si="3"/>
        <v>2.6128746378200713E-3</v>
      </c>
      <c r="K54">
        <f t="shared" si="7"/>
        <v>1.8799118391898696E-4</v>
      </c>
      <c r="L54">
        <f t="shared" si="8"/>
        <v>3.9830989496006412E-3</v>
      </c>
    </row>
    <row r="55" spans="1:12" x14ac:dyDescent="0.25">
      <c r="A55">
        <f>Trajectory!A55*COS(RADIANS($P$2)) + Trajectory!B55*SIN(RADIANS($P$2))-$P$3</f>
        <v>0.87041484531450997</v>
      </c>
      <c r="B55">
        <f>-1*Trajectory!A55*SIN(RADIANS($P$2)) + Trajectory!B55*COS(RADIANS($P$2))-$P$4</f>
        <v>0.31324147649772188</v>
      </c>
      <c r="C55">
        <f>Trajectory!C55-$P$5</f>
        <v>0.74305717217599998</v>
      </c>
      <c r="D55">
        <f>'Downsampled GT'!A55</f>
        <v>0.90006748414500004</v>
      </c>
      <c r="E55">
        <f>'Downsampled GT'!B55</f>
        <v>0.33742437552600002</v>
      </c>
      <c r="F55">
        <f>'Downsampled GT'!C55</f>
        <v>0.68124678742199996</v>
      </c>
      <c r="G55">
        <f t="shared" si="0"/>
        <v>2.9652638830490075E-2</v>
      </c>
      <c r="H55">
        <f t="shared" si="1"/>
        <v>2.4182899028278138E-2</v>
      </c>
      <c r="I55">
        <v>0</v>
      </c>
      <c r="J55">
        <f t="shared" si="3"/>
        <v>8.7927898961148775E-4</v>
      </c>
      <c r="K55">
        <f t="shared" si="7"/>
        <v>5.8481260541189573E-4</v>
      </c>
      <c r="L55">
        <f t="shared" si="8"/>
        <v>3.8205236634375186E-3</v>
      </c>
    </row>
    <row r="56" spans="1:12" x14ac:dyDescent="0.25">
      <c r="A56">
        <f>Trajectory!A56*COS(RADIANS($P$2)) + Trajectory!B56*SIN(RADIANS($P$2))-$P$3</f>
        <v>0.64415479763468464</v>
      </c>
      <c r="B56">
        <f>-1*Trajectory!A56*SIN(RADIANS($P$2)) + Trajectory!B56*COS(RADIANS($P$2))-$P$4</f>
        <v>0.27906414213819131</v>
      </c>
      <c r="C56">
        <f>Trajectory!C56-$P$5</f>
        <v>0.75447867217600006</v>
      </c>
      <c r="D56">
        <f>'Downsampled GT'!A56</f>
        <v>0.68505366812799995</v>
      </c>
      <c r="E56">
        <f>'Downsampled GT'!B56</f>
        <v>0.33964713612899999</v>
      </c>
      <c r="F56">
        <f>'Downsampled GT'!C56</f>
        <v>0.68890784929899995</v>
      </c>
      <c r="G56">
        <f t="shared" si="0"/>
        <v>4.0898870493315309E-2</v>
      </c>
      <c r="H56">
        <f t="shared" si="1"/>
        <v>6.0582993990808687E-2</v>
      </c>
      <c r="I56">
        <v>0</v>
      </c>
      <c r="J56">
        <f t="shared" si="3"/>
        <v>1.6727176076289777E-3</v>
      </c>
      <c r="K56">
        <f t="shared" si="7"/>
        <v>3.6702991608903615E-3</v>
      </c>
      <c r="L56">
        <f t="shared" si="8"/>
        <v>4.2995328127669215E-3</v>
      </c>
    </row>
    <row r="57" spans="1:12" x14ac:dyDescent="0.25">
      <c r="A57">
        <f>Trajectory!A57*COS(RADIANS($P$2)) + Trajectory!B57*SIN(RADIANS($P$2))-$P$3</f>
        <v>0.49269071056982661</v>
      </c>
      <c r="B57">
        <f>-1*Trajectory!A57*SIN(RADIANS($P$2)) + Trajectory!B57*COS(RADIANS($P$2))-$P$4</f>
        <v>0.31721424019323091</v>
      </c>
      <c r="C57">
        <f>Trajectory!C57-$P$5</f>
        <v>0.77432067217599998</v>
      </c>
      <c r="D57">
        <f>'Downsampled GT'!A57</f>
        <v>0.51188072394899997</v>
      </c>
      <c r="E57">
        <f>'Downsampled GT'!B57</f>
        <v>0.38177195909799999</v>
      </c>
      <c r="F57">
        <f>'Downsampled GT'!C57</f>
        <v>0.69600150369299996</v>
      </c>
      <c r="G57">
        <f t="shared" si="0"/>
        <v>1.9190013379173365E-2</v>
      </c>
      <c r="H57">
        <f t="shared" si="1"/>
        <v>6.4557718904769079E-2</v>
      </c>
      <c r="I57">
        <v>0</v>
      </c>
      <c r="J57">
        <f t="shared" si="3"/>
        <v>3.6825661349285273E-4</v>
      </c>
      <c r="K57">
        <f t="shared" si="7"/>
        <v>4.1676990701871785E-3</v>
      </c>
      <c r="L57">
        <f t="shared" si="8"/>
        <v>6.1338921518685439E-3</v>
      </c>
    </row>
    <row r="58" spans="1:12" x14ac:dyDescent="0.25">
      <c r="A58">
        <f>Trajectory!A58*COS(RADIANS($P$2)) + Trajectory!B58*SIN(RADIANS($P$2))-$P$3</f>
        <v>0.50105749482717121</v>
      </c>
      <c r="B58">
        <f>-1*Trajectory!A58*SIN(RADIANS($P$2)) + Trajectory!B58*COS(RADIANS($P$2))-$P$4</f>
        <v>0.379118640014173</v>
      </c>
      <c r="C58">
        <f>Trajectory!C58-$P$5</f>
        <v>0.83354217217600002</v>
      </c>
      <c r="D58">
        <f>'Downsampled GT'!A58</f>
        <v>0.49586187636700002</v>
      </c>
      <c r="E58">
        <f>'Downsampled GT'!B58</f>
        <v>0.467417832059</v>
      </c>
      <c r="F58">
        <f>'Downsampled GT'!C58</f>
        <v>0.71493715528299995</v>
      </c>
      <c r="G58">
        <f t="shared" si="0"/>
        <v>5.1956184601711919E-3</v>
      </c>
      <c r="H58">
        <f t="shared" si="1"/>
        <v>8.8299192044827002E-2</v>
      </c>
      <c r="I58">
        <v>0</v>
      </c>
      <c r="J58">
        <f t="shared" si="3"/>
        <v>2.6994451183671668E-5</v>
      </c>
      <c r="K58">
        <f t="shared" si="7"/>
        <v>7.7967473157692403E-3</v>
      </c>
      <c r="L58">
        <f t="shared" si="8"/>
        <v>1.4067150032188832E-2</v>
      </c>
    </row>
    <row r="59" spans="1:12" x14ac:dyDescent="0.25">
      <c r="A59">
        <f>Trajectory!A59*COS(RADIANS($P$2)) + Trajectory!B59*SIN(RADIANS($P$2))-$P$3</f>
        <v>0.51865592379714798</v>
      </c>
      <c r="B59">
        <f>-1*Trajectory!A59*SIN(RADIANS($P$2)) + Trajectory!B59*COS(RADIANS($P$2))-$P$4</f>
        <v>0.44905659576631579</v>
      </c>
      <c r="C59">
        <f>Trajectory!C59-$P$5</f>
        <v>0.79819919217599999</v>
      </c>
      <c r="D59">
        <f>'Downsampled GT'!A59</f>
        <v>0.470592180157</v>
      </c>
      <c r="E59">
        <f>'Downsampled GT'!B59</f>
        <v>0.522696374006</v>
      </c>
      <c r="F59">
        <f>'Downsampled GT'!C59</f>
        <v>0.72015825524800003</v>
      </c>
      <c r="G59">
        <f t="shared" si="0"/>
        <v>4.8063743640147982E-2</v>
      </c>
      <c r="H59">
        <f t="shared" si="1"/>
        <v>7.3639778239684206E-2</v>
      </c>
      <c r="I59">
        <v>0</v>
      </c>
      <c r="J59">
        <f t="shared" si="3"/>
        <v>2.3101234527058657E-3</v>
      </c>
      <c r="K59">
        <f t="shared" si="7"/>
        <v>5.4228169391898678E-3</v>
      </c>
      <c r="L59">
        <f t="shared" si="8"/>
        <v>6.0903878366000679E-3</v>
      </c>
    </row>
    <row r="60" spans="1:12" x14ac:dyDescent="0.25">
      <c r="A60">
        <f>Trajectory!A60*COS(RADIANS($P$2)) + Trajectory!B60*SIN(RADIANS($P$2))-$P$3</f>
        <v>0.55775855854876299</v>
      </c>
      <c r="B60">
        <f>-1*Trajectory!A60*SIN(RADIANS($P$2)) + Trajectory!B60*COS(RADIANS($P$2))-$P$4</f>
        <v>0.47287249750195848</v>
      </c>
      <c r="C60">
        <f>Trajectory!C60-$P$5</f>
        <v>0.79462381217599998</v>
      </c>
      <c r="D60">
        <f>'Downsampled GT'!A60</f>
        <v>0.46547424939100002</v>
      </c>
      <c r="E60">
        <f>'Downsampled GT'!B60</f>
        <v>0.53754594250599996</v>
      </c>
      <c r="F60">
        <f>'Downsampled GT'!C60</f>
        <v>0.72196464311300002</v>
      </c>
      <c r="G60">
        <f t="shared" si="0"/>
        <v>9.2284309157762978E-2</v>
      </c>
      <c r="H60">
        <f t="shared" si="1"/>
        <v>6.4673445004041485E-2</v>
      </c>
      <c r="I60">
        <v>0</v>
      </c>
      <c r="J60">
        <f t="shared" si="3"/>
        <v>8.5163937167255753E-3</v>
      </c>
      <c r="K60">
        <f t="shared" si="7"/>
        <v>4.1826544886907789E-3</v>
      </c>
      <c r="L60">
        <f t="shared" si="8"/>
        <v>5.2793548489256104E-3</v>
      </c>
    </row>
    <row r="61" spans="1:12" x14ac:dyDescent="0.25">
      <c r="A61">
        <f>Trajectory!A61*COS(RADIANS($P$2)) + Trajectory!B61*SIN(RADIANS($P$2))-$P$3</f>
        <v>0.60482414340905222</v>
      </c>
      <c r="B61">
        <f>-1*Trajectory!A61*SIN(RADIANS($P$2)) + Trajectory!B61*COS(RADIANS($P$2))-$P$4</f>
        <v>0.61991937730142554</v>
      </c>
      <c r="C61">
        <f>Trajectory!C61-$P$5</f>
        <v>0.73128327217599998</v>
      </c>
      <c r="D61">
        <f>'Downsampled GT'!A61</f>
        <v>0.45064533237999999</v>
      </c>
      <c r="E61">
        <f>'Downsampled GT'!B61</f>
        <v>0.61953527965499999</v>
      </c>
      <c r="F61">
        <f>'Downsampled GT'!C61</f>
        <v>0.68800205764</v>
      </c>
      <c r="G61">
        <f t="shared" si="0"/>
        <v>0.15417881102905223</v>
      </c>
      <c r="H61">
        <f t="shared" si="1"/>
        <v>3.8409764642555189E-4</v>
      </c>
      <c r="I61">
        <v>0</v>
      </c>
      <c r="J61">
        <f t="shared" si="3"/>
        <v>2.3771105770332198E-2</v>
      </c>
      <c r="K61">
        <f t="shared" si="7"/>
        <v>1.4753100198964828E-7</v>
      </c>
      <c r="L61">
        <f t="shared" si="8"/>
        <v>1.8732635317112558E-3</v>
      </c>
    </row>
    <row r="62" spans="1:12" x14ac:dyDescent="0.25">
      <c r="A62">
        <f>Trajectory!A62*COS(RADIANS($P$2)) + Trajectory!B62*SIN(RADIANS($P$2))-$P$3</f>
        <v>0.68378358507157033</v>
      </c>
      <c r="B62">
        <f>-1*Trajectory!A62*SIN(RADIANS($P$2)) + Trajectory!B62*COS(RADIANS($P$2))-$P$4</f>
        <v>0.69874299579451038</v>
      </c>
      <c r="C62">
        <f>Trajectory!C62-$P$5</f>
        <v>0.75114877217599996</v>
      </c>
      <c r="D62">
        <f>'Downsampled GT'!A62</f>
        <v>0.46331092122799999</v>
      </c>
      <c r="E62">
        <f>'Downsampled GT'!B62</f>
        <v>0.71246398860299998</v>
      </c>
      <c r="F62">
        <f>'Downsampled GT'!C62</f>
        <v>0.67513704151999998</v>
      </c>
      <c r="G62">
        <f t="shared" si="0"/>
        <v>0.22047266384357034</v>
      </c>
      <c r="H62">
        <f t="shared" si="1"/>
        <v>1.3720992808489596E-2</v>
      </c>
      <c r="I62">
        <v>0</v>
      </c>
      <c r="J62">
        <f t="shared" si="3"/>
        <v>4.8608195502279967E-2</v>
      </c>
      <c r="K62">
        <f t="shared" si="7"/>
        <v>1.8826564365062321E-4</v>
      </c>
      <c r="L62">
        <f t="shared" si="8"/>
        <v>5.7777831973202867E-3</v>
      </c>
    </row>
    <row r="63" spans="1:12" x14ac:dyDescent="0.25">
      <c r="A63">
        <f>Trajectory!A63*COS(RADIANS($P$2)) + Trajectory!B63*SIN(RADIANS($P$2))-$P$3</f>
        <v>0.60567792275234977</v>
      </c>
      <c r="B63">
        <f>-1*Trajectory!A63*SIN(RADIANS($P$2)) + Trajectory!B63*COS(RADIANS($P$2))-$P$4</f>
        <v>0.70973556649821212</v>
      </c>
      <c r="C63">
        <f>Trajectory!C63-$P$5</f>
        <v>0.79591648217599997</v>
      </c>
      <c r="D63">
        <f>'Downsampled GT'!A63</f>
        <v>0.47877602307200001</v>
      </c>
      <c r="E63">
        <f>'Downsampled GT'!B63</f>
        <v>0.72958247898100004</v>
      </c>
      <c r="F63">
        <f>'Downsampled GT'!C63</f>
        <v>0.71045524333200005</v>
      </c>
      <c r="G63">
        <f t="shared" si="0"/>
        <v>0.12690189968034976</v>
      </c>
      <c r="H63">
        <f t="shared" si="1"/>
        <v>1.9846912482787915E-2</v>
      </c>
      <c r="I63">
        <v>0</v>
      </c>
      <c r="J63">
        <f t="shared" si="3"/>
        <v>1.6104092142481555E-2</v>
      </c>
      <c r="K63">
        <f t="shared" si="7"/>
        <v>3.9389993509944277E-4</v>
      </c>
      <c r="L63">
        <f t="shared" si="8"/>
        <v>7.3036233447512011E-3</v>
      </c>
    </row>
    <row r="64" spans="1:12" x14ac:dyDescent="0.25">
      <c r="A64">
        <f>Trajectory!A64*COS(RADIANS($P$2)) + Trajectory!B64*SIN(RADIANS($P$2))-$P$3</f>
        <v>0.35763260369928784</v>
      </c>
      <c r="B64">
        <f>-1*Trajectory!A64*SIN(RADIANS($P$2)) + Trajectory!B64*COS(RADIANS($P$2))-$P$4</f>
        <v>0.71622568551597621</v>
      </c>
      <c r="C64">
        <f>Trajectory!C64-$P$5</f>
        <v>0.76641207217600005</v>
      </c>
      <c r="D64">
        <f>'Downsampled GT'!A64</f>
        <v>0.32292518068499998</v>
      </c>
      <c r="E64">
        <f>'Downsampled GT'!B64</f>
        <v>0.80042855163500004</v>
      </c>
      <c r="F64">
        <f>'Downsampled GT'!C64</f>
        <v>0.71250123329500004</v>
      </c>
      <c r="G64">
        <f t="shared" si="0"/>
        <v>3.4707423014287864E-2</v>
      </c>
      <c r="H64">
        <f t="shared" si="1"/>
        <v>8.4202866119023834E-2</v>
      </c>
      <c r="I64">
        <v>0</v>
      </c>
      <c r="J64">
        <f t="shared" si="3"/>
        <v>1.2046052122927189E-3</v>
      </c>
      <c r="K64">
        <f t="shared" si="7"/>
        <v>7.090122662658252E-3</v>
      </c>
      <c r="L64">
        <f t="shared" si="8"/>
        <v>2.9063785488531424E-3</v>
      </c>
    </row>
    <row r="65" spans="1:12" x14ac:dyDescent="0.25">
      <c r="A65">
        <f>Trajectory!A65*COS(RADIANS($P$2)) + Trajectory!B65*SIN(RADIANS($P$2))-$P$3</f>
        <v>0.18853101701001052</v>
      </c>
      <c r="B65">
        <f>-1*Trajectory!A65*SIN(RADIANS($P$2)) + Trajectory!B65*COS(RADIANS($P$2))-$P$4</f>
        <v>0.67458163446220842</v>
      </c>
      <c r="C65">
        <f>Trajectory!C65-$P$5</f>
        <v>0.76249767217600006</v>
      </c>
      <c r="D65">
        <f>'Downsampled GT'!A65</f>
        <v>0.163010608685</v>
      </c>
      <c r="E65">
        <f>'Downsampled GT'!B65</f>
        <v>0.78290097297399996</v>
      </c>
      <c r="F65">
        <f>'Downsampled GT'!C65</f>
        <v>0.69862238839000002</v>
      </c>
      <c r="G65">
        <f t="shared" si="0"/>
        <v>2.5520408325010513E-2</v>
      </c>
      <c r="H65">
        <f t="shared" si="1"/>
        <v>0.10831933851179154</v>
      </c>
      <c r="I65">
        <v>0</v>
      </c>
      <c r="J65">
        <f t="shared" si="3"/>
        <v>6.5129124107526589E-4</v>
      </c>
      <c r="K65">
        <f t="shared" si="7"/>
        <v>1.1733079095632086E-2</v>
      </c>
      <c r="L65">
        <f t="shared" si="8"/>
        <v>4.0800518787420404E-3</v>
      </c>
    </row>
    <row r="66" spans="1:12" x14ac:dyDescent="0.25">
      <c r="A66">
        <f>Trajectory!A66*COS(RADIANS($P$2)) + Trajectory!B66*SIN(RADIANS($P$2))-$P$3</f>
        <v>-1.7826627902705814E-2</v>
      </c>
      <c r="B66">
        <f>-1*Trajectory!A66*SIN(RADIANS($P$2)) + Trajectory!B66*COS(RADIANS($P$2))-$P$4</f>
        <v>0.78327916883652704</v>
      </c>
      <c r="C66">
        <f>Trajectory!C66-$P$5</f>
        <v>0.77355337217600006</v>
      </c>
      <c r="D66">
        <f>'Downsampled GT'!A66</f>
        <v>5.9313011625200002E-2</v>
      </c>
      <c r="E66">
        <f>'Downsampled GT'!B66</f>
        <v>0.84921805739800005</v>
      </c>
      <c r="F66">
        <f>'Downsampled GT'!C66</f>
        <v>0.69650858517500003</v>
      </c>
      <c r="G66">
        <f t="shared" ref="G66:G129" si="9">SQRT(J66)</f>
        <v>7.7139639527905812E-2</v>
      </c>
      <c r="H66">
        <f t="shared" ref="H66:H129" si="10">SQRT(K66)</f>
        <v>6.5938888561473008E-2</v>
      </c>
      <c r="I66">
        <v>0</v>
      </c>
      <c r="J66">
        <f t="shared" si="3"/>
        <v>5.9505239864952484E-3</v>
      </c>
      <c r="K66">
        <f t="shared" si="7"/>
        <v>4.3479370247223557E-3</v>
      </c>
      <c r="L66">
        <f t="shared" si="8"/>
        <v>5.935899204029464E-3</v>
      </c>
    </row>
    <row r="67" spans="1:12" x14ac:dyDescent="0.25">
      <c r="A67">
        <f>Trajectory!A67*COS(RADIANS($P$2)) + Trajectory!B67*SIN(RADIANS($P$2))-$P$3</f>
        <v>-0.26336398026303637</v>
      </c>
      <c r="B67">
        <f>-1*Trajectory!A67*SIN(RADIANS($P$2)) + Trajectory!B67*COS(RADIANS($P$2))-$P$4</f>
        <v>0.91660471040661695</v>
      </c>
      <c r="C67">
        <f>Trajectory!C67-$P$5</f>
        <v>0.80508227217600004</v>
      </c>
      <c r="D67">
        <f>'Downsampled GT'!A67</f>
        <v>-7.1403108869699999E-2</v>
      </c>
      <c r="E67">
        <f>'Downsampled GT'!B67</f>
        <v>0.99305278688499998</v>
      </c>
      <c r="F67">
        <f>'Downsampled GT'!C67</f>
        <v>0.69920445587799995</v>
      </c>
      <c r="G67">
        <f t="shared" si="9"/>
        <v>0.19196087139333637</v>
      </c>
      <c r="H67">
        <f t="shared" si="10"/>
        <v>7.6448076478383031E-2</v>
      </c>
      <c r="I67">
        <v>0</v>
      </c>
      <c r="J67">
        <f t="shared" ref="J67:J130" si="11">IF(AND(A67&lt;&gt;0,D67&lt;&gt;0),POWER(D67-A67,2),0)</f>
        <v>3.6848976146089028E-2</v>
      </c>
      <c r="K67">
        <f t="shared" si="7"/>
        <v>5.844308397244701E-3</v>
      </c>
      <c r="L67">
        <f t="shared" si="8"/>
        <v>1.1210111984033051E-2</v>
      </c>
    </row>
    <row r="68" spans="1:12" x14ac:dyDescent="0.25">
      <c r="A68">
        <f>Trajectory!A68*COS(RADIANS($P$2)) + Trajectory!B68*SIN(RADIANS($P$2))-$P$3</f>
        <v>-0.17717632082502199</v>
      </c>
      <c r="B68">
        <f>-1*Trajectory!A68*SIN(RADIANS($P$2)) + Trajectory!B68*COS(RADIANS($P$2))-$P$4</f>
        <v>0.86336552999785354</v>
      </c>
      <c r="C68">
        <f>Trajectory!C68-$P$5</f>
        <v>0.80514347217600002</v>
      </c>
      <c r="D68">
        <f>'Downsampled GT'!A68</f>
        <v>-0.15091251848100001</v>
      </c>
      <c r="E68">
        <f>'Downsampled GT'!B68</f>
        <v>0.99667007486900006</v>
      </c>
      <c r="F68">
        <f>'Downsampled GT'!C68</f>
        <v>0.71942707225900004</v>
      </c>
      <c r="G68">
        <f t="shared" si="9"/>
        <v>2.626380234402198E-2</v>
      </c>
      <c r="H68">
        <f t="shared" si="10"/>
        <v>0.13330454487114651</v>
      </c>
      <c r="I68">
        <v>0</v>
      </c>
      <c r="J68">
        <f t="shared" si="11"/>
        <v>6.8978731356585446E-4</v>
      </c>
      <c r="K68">
        <f t="shared" si="7"/>
        <v>1.7770101683303514E-2</v>
      </c>
      <c r="L68">
        <f t="shared" si="8"/>
        <v>7.3473012147310729E-3</v>
      </c>
    </row>
    <row r="69" spans="1:12" x14ac:dyDescent="0.25">
      <c r="A69">
        <f>Trajectory!A69*COS(RADIANS($P$2)) + Trajectory!B69*SIN(RADIANS($P$2))-$P$3</f>
        <v>-0.1263105717407933</v>
      </c>
      <c r="B69">
        <f>-1*Trajectory!A69*SIN(RADIANS($P$2)) + Trajectory!B69*COS(RADIANS($P$2))-$P$4</f>
        <v>0.76154549265789639</v>
      </c>
      <c r="C69">
        <f>Trajectory!C69-$P$5</f>
        <v>0.78949746217600003</v>
      </c>
      <c r="D69">
        <f>'Downsampled GT'!A69</f>
        <v>-0.16111108885600001</v>
      </c>
      <c r="E69">
        <f>'Downsampled GT'!B69</f>
        <v>0.92639022547799998</v>
      </c>
      <c r="F69">
        <f>'Downsampled GT'!C69</f>
        <v>0.73452409041800004</v>
      </c>
      <c r="G69">
        <f t="shared" si="9"/>
        <v>3.4800517115206708E-2</v>
      </c>
      <c r="H69">
        <f t="shared" si="10"/>
        <v>0.16484473282010359</v>
      </c>
      <c r="I69">
        <v>0</v>
      </c>
      <c r="J69">
        <f t="shared" si="11"/>
        <v>1.211075991485795E-3</v>
      </c>
      <c r="K69">
        <f t="shared" ref="K69:K132" si="12">IF(AND(B69&lt;&gt;0,E69&lt;&gt;0),POWER(B69-E69,2),0)</f>
        <v>2.7173785938531338E-2</v>
      </c>
      <c r="L69">
        <f t="shared" ref="L69:L132" si="13">IF(AND(C69&lt;&gt;0,F69&lt;&gt;0),POWER(C69-F69,2),0)</f>
        <v>3.0220716024432709E-3</v>
      </c>
    </row>
    <row r="70" spans="1:12" x14ac:dyDescent="0.25">
      <c r="A70">
        <f>Trajectory!A70*COS(RADIANS($P$2)) + Trajectory!B70*SIN(RADIANS($P$2))-$P$3</f>
        <v>-4.5260151887265322E-2</v>
      </c>
      <c r="B70">
        <f>-1*Trajectory!A70*SIN(RADIANS($P$2)) + Trajectory!B70*COS(RADIANS($P$2))-$P$4</f>
        <v>0.62856754133145709</v>
      </c>
      <c r="C70">
        <f>Trajectory!C70-$P$5</f>
        <v>0.79329826817600002</v>
      </c>
      <c r="D70">
        <f>'Downsampled GT'!A70</f>
        <v>-0.13674247042000001</v>
      </c>
      <c r="E70">
        <f>'Downsampled GT'!B70</f>
        <v>0.82950073401400004</v>
      </c>
      <c r="F70">
        <f>'Downsampled GT'!C70</f>
        <v>0.73582872631600005</v>
      </c>
      <c r="G70">
        <f t="shared" si="9"/>
        <v>9.1482318532734697E-2</v>
      </c>
      <c r="H70">
        <f t="shared" si="10"/>
        <v>0.20093319268254295</v>
      </c>
      <c r="I70">
        <v>0</v>
      </c>
      <c r="J70">
        <f t="shared" si="11"/>
        <v>8.3690146041247339E-3</v>
      </c>
      <c r="K70">
        <f t="shared" si="12"/>
        <v>4.0374147921599934E-2</v>
      </c>
      <c r="L70">
        <f t="shared" si="13"/>
        <v>3.302748241598289E-3</v>
      </c>
    </row>
    <row r="71" spans="1:12" x14ac:dyDescent="0.25">
      <c r="A71">
        <f>Trajectory!A71*COS(RADIANS($P$2)) + Trajectory!B71*SIN(RADIANS($P$2))-$P$3</f>
        <v>-8.365757996089164E-2</v>
      </c>
      <c r="B71">
        <f>-1*Trajectory!A71*SIN(RADIANS($P$2)) + Trajectory!B71*COS(RADIANS($P$2))-$P$4</f>
        <v>0.58325241882990486</v>
      </c>
      <c r="C71">
        <f>Trajectory!C71-$P$5</f>
        <v>0.79967402217600003</v>
      </c>
      <c r="D71">
        <f>'Downsampled GT'!A71</f>
        <v>-0.15323276490000001</v>
      </c>
      <c r="E71">
        <f>'Downsampled GT'!B71</f>
        <v>0.780647444079</v>
      </c>
      <c r="F71">
        <f>'Downsampled GT'!C71</f>
        <v>0.73706104438700004</v>
      </c>
      <c r="G71">
        <f t="shared" si="9"/>
        <v>6.9575184939108373E-2</v>
      </c>
      <c r="H71">
        <f t="shared" si="10"/>
        <v>0.19739502524909514</v>
      </c>
      <c r="I71">
        <v>0</v>
      </c>
      <c r="J71">
        <f t="shared" si="11"/>
        <v>4.8407063593111322E-3</v>
      </c>
      <c r="K71">
        <f t="shared" si="12"/>
        <v>3.8964795993090905E-2</v>
      </c>
      <c r="L71">
        <f t="shared" si="13"/>
        <v>3.920384987605806E-3</v>
      </c>
    </row>
    <row r="72" spans="1:12" x14ac:dyDescent="0.25">
      <c r="A72">
        <f>Trajectory!A72*COS(RADIANS($P$2)) + Trajectory!B72*SIN(RADIANS($P$2))-$P$3</f>
        <v>-6.1884245482998021E-2</v>
      </c>
      <c r="B72">
        <f>-1*Trajectory!A72*SIN(RADIANS($P$2)) + Trajectory!B72*COS(RADIANS($P$2))-$P$4</f>
        <v>0.49784370443427789</v>
      </c>
      <c r="C72">
        <f>Trajectory!C72-$P$5</f>
        <v>0.85243127217600001</v>
      </c>
      <c r="D72">
        <f>'Downsampled GT'!A72</f>
        <v>-0.155362469245</v>
      </c>
      <c r="E72">
        <f>'Downsampled GT'!B72</f>
        <v>0.73438815342200003</v>
      </c>
      <c r="F72">
        <f>'Downsampled GT'!C72</f>
        <v>0.77833845971600002</v>
      </c>
      <c r="G72">
        <f t="shared" si="9"/>
        <v>9.3478223762001975E-2</v>
      </c>
      <c r="H72">
        <f t="shared" si="10"/>
        <v>0.23654444898772214</v>
      </c>
      <c r="I72">
        <v>0</v>
      </c>
      <c r="J72">
        <f t="shared" si="11"/>
        <v>8.7381783176989098E-3</v>
      </c>
      <c r="K72">
        <f t="shared" si="12"/>
        <v>5.5953276346905084E-2</v>
      </c>
      <c r="L72">
        <f t="shared" si="13"/>
        <v>5.4897448582327301E-3</v>
      </c>
    </row>
    <row r="73" spans="1:12" x14ac:dyDescent="0.25">
      <c r="A73">
        <f>Trajectory!A73*COS(RADIANS($P$2)) + Trajectory!B73*SIN(RADIANS($P$2))-$P$3</f>
        <v>-8.4979843726358986E-2</v>
      </c>
      <c r="B73">
        <f>-1*Trajectory!A73*SIN(RADIANS($P$2)) + Trajectory!B73*COS(RADIANS($P$2))-$P$4</f>
        <v>0.49972230172514709</v>
      </c>
      <c r="C73">
        <f>Trajectory!C73-$P$5</f>
        <v>0.83764567217600006</v>
      </c>
      <c r="D73">
        <f>'Downsampled GT'!A73</f>
        <v>-0.17558730147500001</v>
      </c>
      <c r="E73">
        <f>'Downsampled GT'!B73</f>
        <v>0.759041352246</v>
      </c>
      <c r="F73">
        <f>'Downsampled GT'!C73</f>
        <v>0.77667170080000003</v>
      </c>
      <c r="G73">
        <f t="shared" si="9"/>
        <v>9.0607457748641027E-2</v>
      </c>
      <c r="H73">
        <f t="shared" si="10"/>
        <v>0.25931905052085291</v>
      </c>
      <c r="I73">
        <v>0</v>
      </c>
      <c r="J73">
        <f t="shared" si="11"/>
        <v>8.2097113996717694E-3</v>
      </c>
      <c r="K73">
        <f t="shared" si="12"/>
        <v>6.7246369963036665E-2</v>
      </c>
      <c r="L73">
        <f t="shared" si="13"/>
        <v>3.7178251853612703E-3</v>
      </c>
    </row>
    <row r="74" spans="1:12" x14ac:dyDescent="0.25">
      <c r="A74">
        <f>Trajectory!A74*COS(RADIANS($P$2)) + Trajectory!B74*SIN(RADIANS($P$2))-$P$3</f>
        <v>-4.5781163455227675E-2</v>
      </c>
      <c r="B74">
        <f>-1*Trajectory!A74*SIN(RADIANS($P$2)) + Trajectory!B74*COS(RADIANS($P$2))-$P$4</f>
        <v>0.55984108171111835</v>
      </c>
      <c r="C74">
        <f>Trajectory!C74-$P$5</f>
        <v>0.79246491117600004</v>
      </c>
      <c r="D74">
        <f>'Downsampled GT'!A74</f>
        <v>-0.20408546361400001</v>
      </c>
      <c r="E74">
        <f>'Downsampled GT'!B74</f>
        <v>0.76081239057000005</v>
      </c>
      <c r="F74">
        <f>'Downsampled GT'!C74</f>
        <v>0.75502416533500005</v>
      </c>
      <c r="G74">
        <f t="shared" si="9"/>
        <v>0.15830430015877234</v>
      </c>
      <c r="H74">
        <f t="shared" si="10"/>
        <v>0.2009713088588817</v>
      </c>
      <c r="I74">
        <v>0</v>
      </c>
      <c r="J74">
        <f t="shared" si="11"/>
        <v>2.5060251448758689E-2</v>
      </c>
      <c r="K74">
        <f t="shared" si="12"/>
        <v>4.0389466984452026E-2</v>
      </c>
      <c r="L74">
        <f t="shared" si="13"/>
        <v>1.4018094491303581E-3</v>
      </c>
    </row>
    <row r="75" spans="1:12" x14ac:dyDescent="0.25">
      <c r="A75">
        <f>Trajectory!A75*COS(RADIANS($P$2)) + Trajectory!B75*SIN(RADIANS($P$2))-$P$3</f>
        <v>0.10341929272341815</v>
      </c>
      <c r="B75">
        <f>-1*Trajectory!A75*SIN(RADIANS($P$2)) + Trajectory!B75*COS(RADIANS($P$2))-$P$4</f>
        <v>0.83021442840809589</v>
      </c>
      <c r="C75">
        <f>Trajectory!C75-$P$5</f>
        <v>0.81623067217599998</v>
      </c>
      <c r="D75">
        <f>'Downsampled GT'!A75</f>
        <v>-6.6314154236699993E-2</v>
      </c>
      <c r="E75">
        <f>'Downsampled GT'!B75</f>
        <v>0.95331168416099998</v>
      </c>
      <c r="F75">
        <f>'Downsampled GT'!C75</f>
        <v>0.71461760872299995</v>
      </c>
      <c r="G75">
        <f t="shared" si="9"/>
        <v>0.16973344696011816</v>
      </c>
      <c r="H75">
        <f t="shared" si="10"/>
        <v>0.12309725575290409</v>
      </c>
      <c r="I75">
        <v>0</v>
      </c>
      <c r="J75">
        <f t="shared" si="11"/>
        <v>2.8809443016963244E-2</v>
      </c>
      <c r="K75">
        <f t="shared" si="12"/>
        <v>1.5152934373895879E-2</v>
      </c>
      <c r="L75">
        <f t="shared" si="13"/>
        <v>1.032521466430341E-2</v>
      </c>
    </row>
    <row r="76" spans="1:12" x14ac:dyDescent="0.25">
      <c r="A76">
        <f>Trajectory!A76*COS(RADIANS($P$2)) + Trajectory!B76*SIN(RADIANS($P$2))-$P$3</f>
        <v>6.6323811031044899E-2</v>
      </c>
      <c r="B76">
        <f>-1*Trajectory!A76*SIN(RADIANS($P$2)) + Trajectory!B76*COS(RADIANS($P$2))-$P$4</f>
        <v>0.7380896030119477</v>
      </c>
      <c r="C76">
        <f>Trajectory!C76-$P$5</f>
        <v>0.82135697217600001</v>
      </c>
      <c r="D76">
        <f>'Downsampled GT'!A76</f>
        <v>-3.2718411139800001E-2</v>
      </c>
      <c r="E76">
        <f>'Downsampled GT'!B76</f>
        <v>0.96630775553899995</v>
      </c>
      <c r="F76">
        <f>'Downsampled GT'!C76</f>
        <v>0.74482666802399999</v>
      </c>
      <c r="G76">
        <f t="shared" si="9"/>
        <v>9.9042222170844907E-2</v>
      </c>
      <c r="H76">
        <f t="shared" si="10"/>
        <v>0.22821815252705224</v>
      </c>
      <c r="I76">
        <v>0</v>
      </c>
      <c r="J76">
        <f t="shared" si="11"/>
        <v>9.8093617725390023E-3</v>
      </c>
      <c r="K76">
        <f t="shared" si="12"/>
        <v>5.2083525142860881E-2</v>
      </c>
      <c r="L76">
        <f t="shared" si="13"/>
        <v>5.8568874535976307E-3</v>
      </c>
    </row>
    <row r="77" spans="1:12" x14ac:dyDescent="0.25">
      <c r="A77">
        <f>Trajectory!A77*COS(RADIANS($P$2)) + Trajectory!B77*SIN(RADIANS($P$2))-$P$3</f>
        <v>-5.3490952698472399E-3</v>
      </c>
      <c r="B77">
        <f>-1*Trajectory!A77*SIN(RADIANS($P$2)) + Trajectory!B77*COS(RADIANS($P$2))-$P$4</f>
        <v>0.71953675955323393</v>
      </c>
      <c r="C77">
        <f>Trajectory!C77-$P$5</f>
        <v>0.82796877217600007</v>
      </c>
      <c r="D77">
        <f>'Downsampled GT'!A77</f>
        <v>-5.6682236935199998E-2</v>
      </c>
      <c r="E77">
        <f>'Downsampled GT'!B77</f>
        <v>0.88542311135899998</v>
      </c>
      <c r="F77">
        <f>'Downsampled GT'!C77</f>
        <v>0.76144536763399995</v>
      </c>
      <c r="G77">
        <f t="shared" si="9"/>
        <v>5.1333141665352758E-2</v>
      </c>
      <c r="H77">
        <f t="shared" si="10"/>
        <v>0.16588635180576605</v>
      </c>
      <c r="I77">
        <v>0</v>
      </c>
      <c r="J77">
        <f t="shared" si="11"/>
        <v>2.6350914332351752E-3</v>
      </c>
      <c r="K77">
        <f t="shared" si="12"/>
        <v>2.7518281715426383E-2</v>
      </c>
      <c r="L77">
        <f t="shared" si="13"/>
        <v>4.425363351858602E-3</v>
      </c>
    </row>
    <row r="78" spans="1:12" x14ac:dyDescent="0.25">
      <c r="A78">
        <f>Trajectory!A78*COS(RADIANS($P$2)) + Trajectory!B78*SIN(RADIANS($P$2))-$P$3</f>
        <v>2.5579739337134588E-2</v>
      </c>
      <c r="B78">
        <f>-1*Trajectory!A78*SIN(RADIANS($P$2)) + Trajectory!B78*COS(RADIANS($P$2))-$P$4</f>
        <v>0.77501206739315465</v>
      </c>
      <c r="C78">
        <f>Trajectory!C78-$P$5</f>
        <v>0.83653407217599995</v>
      </c>
      <c r="D78">
        <f>'Downsampled GT'!A78</f>
        <v>-5.0144971326299997E-2</v>
      </c>
      <c r="E78">
        <f>'Downsampled GT'!B78</f>
        <v>0.89834340556299996</v>
      </c>
      <c r="F78">
        <f>'Downsampled GT'!C78</f>
        <v>0.77557885137600002</v>
      </c>
      <c r="G78">
        <f t="shared" si="9"/>
        <v>7.5724710663434586E-2</v>
      </c>
      <c r="H78">
        <f t="shared" si="10"/>
        <v>0.12333133816984532</v>
      </c>
      <c r="I78">
        <v>0</v>
      </c>
      <c r="J78">
        <f t="shared" si="11"/>
        <v>5.7342318050608836E-3</v>
      </c>
      <c r="K78">
        <f t="shared" si="12"/>
        <v>1.5210618974764745E-2</v>
      </c>
      <c r="L78">
        <f t="shared" si="13"/>
        <v>3.7155389427767443E-3</v>
      </c>
    </row>
    <row r="79" spans="1:12" x14ac:dyDescent="0.25">
      <c r="A79">
        <f>Trajectory!A79*COS(RADIANS($P$2)) + Trajectory!B79*SIN(RADIANS($P$2))-$P$3</f>
        <v>0.1330020003630899</v>
      </c>
      <c r="B79">
        <f>-1*Trajectory!A79*SIN(RADIANS($P$2)) + Trajectory!B79*COS(RADIANS($P$2))-$P$4</f>
        <v>0.86390076509890579</v>
      </c>
      <c r="C79">
        <f>Trajectory!C79-$P$5</f>
        <v>0.84247047217600002</v>
      </c>
      <c r="D79">
        <f>'Downsampled GT'!A79</f>
        <v>5.1846151016700003E-2</v>
      </c>
      <c r="E79">
        <f>'Downsampled GT'!B79</f>
        <v>0.96224340951700005</v>
      </c>
      <c r="F79">
        <f>'Downsampled GT'!C79</f>
        <v>0.78390152866700002</v>
      </c>
      <c r="G79">
        <f t="shared" si="9"/>
        <v>8.1155849346389891E-2</v>
      </c>
      <c r="H79">
        <f t="shared" si="10"/>
        <v>9.834264441809426E-2</v>
      </c>
      <c r="I79">
        <v>0</v>
      </c>
      <c r="J79">
        <f t="shared" si="11"/>
        <v>6.5862718831339326E-3</v>
      </c>
      <c r="K79">
        <f t="shared" si="12"/>
        <v>9.6712757111437255E-3</v>
      </c>
      <c r="L79">
        <f t="shared" si="13"/>
        <v>3.4303211437604324E-3</v>
      </c>
    </row>
    <row r="80" spans="1:12" x14ac:dyDescent="0.25">
      <c r="A80">
        <f>Trajectory!A80*COS(RADIANS($P$2)) + Trajectory!B80*SIN(RADIANS($P$2))-$P$3</f>
        <v>0.11927286393306807</v>
      </c>
      <c r="B80">
        <f>-1*Trajectory!A80*SIN(RADIANS($P$2)) + Trajectory!B80*COS(RADIANS($P$2))-$P$4</f>
        <v>0.89552851061025629</v>
      </c>
      <c r="C80">
        <f>Trajectory!C80-$P$5</f>
        <v>0.85297207217600002</v>
      </c>
      <c r="D80">
        <f>'Downsampled GT'!A80</f>
        <v>8.1672956350300002E-2</v>
      </c>
      <c r="E80">
        <f>'Downsampled GT'!B80</f>
        <v>1.0049678815600001</v>
      </c>
      <c r="F80">
        <f>'Downsampled GT'!C80</f>
        <v>0.79549750493600002</v>
      </c>
      <c r="G80">
        <f t="shared" si="9"/>
        <v>3.7599907582768072E-2</v>
      </c>
      <c r="H80">
        <f t="shared" si="10"/>
        <v>0.10943937094974376</v>
      </c>
      <c r="I80">
        <v>0</v>
      </c>
      <c r="J80">
        <f t="shared" si="11"/>
        <v>1.4137530502327E-3</v>
      </c>
      <c r="K80">
        <f t="shared" si="12"/>
        <v>1.197697591387562E-2</v>
      </c>
      <c r="L80">
        <f t="shared" si="13"/>
        <v>3.3033258794252806E-3</v>
      </c>
    </row>
    <row r="81" spans="1:12" x14ac:dyDescent="0.25">
      <c r="A81">
        <f>Trajectory!A81*COS(RADIANS($P$2)) + Trajectory!B81*SIN(RADIANS($P$2))-$P$3</f>
        <v>6.8671918175185406E-2</v>
      </c>
      <c r="B81">
        <f>-1*Trajectory!A81*SIN(RADIANS($P$2)) + Trajectory!B81*COS(RADIANS($P$2))-$P$4</f>
        <v>0.89823824971537636</v>
      </c>
      <c r="C81">
        <f>Trajectory!C81-$P$5</f>
        <v>0.85917047217600007</v>
      </c>
      <c r="D81">
        <f>'Downsampled GT'!A81</f>
        <v>3.6926157208300003E-2</v>
      </c>
      <c r="E81">
        <f>'Downsampled GT'!B81</f>
        <v>1.01479524265</v>
      </c>
      <c r="F81">
        <f>'Downsampled GT'!C81</f>
        <v>0.80771705111299996</v>
      </c>
      <c r="G81">
        <f t="shared" si="9"/>
        <v>3.1745760966885403E-2</v>
      </c>
      <c r="H81">
        <f t="shared" si="10"/>
        <v>0.11655699293462363</v>
      </c>
      <c r="I81">
        <v>0</v>
      </c>
      <c r="J81">
        <f t="shared" si="11"/>
        <v>1.0077933393666247E-3</v>
      </c>
      <c r="K81">
        <f t="shared" si="12"/>
        <v>1.3585532601961901E-2</v>
      </c>
      <c r="L81">
        <f t="shared" si="13"/>
        <v>2.6474545390863828E-3</v>
      </c>
    </row>
    <row r="82" spans="1:12" x14ac:dyDescent="0.25">
      <c r="A82">
        <f>Trajectory!A82*COS(RADIANS($P$2)) + Trajectory!B82*SIN(RADIANS($P$2))-$P$3</f>
        <v>3.3760437598238116E-2</v>
      </c>
      <c r="B82">
        <f>-1*Trajectory!A82*SIN(RADIANS($P$2)) + Trajectory!B82*COS(RADIANS($P$2))-$P$4</f>
        <v>0.94275630529887455</v>
      </c>
      <c r="C82">
        <f>Trajectory!C82-$P$5</f>
        <v>0.87217197217599995</v>
      </c>
      <c r="D82">
        <f>'Downsampled GT'!A82</f>
        <v>7.2304462882999995E-4</v>
      </c>
      <c r="E82">
        <f>'Downsampled GT'!B82</f>
        <v>1.0552733698500001</v>
      </c>
      <c r="F82">
        <f>'Downsampled GT'!C82</f>
        <v>0.81594791663199995</v>
      </c>
      <c r="G82">
        <f t="shared" si="9"/>
        <v>3.3037392969408115E-2</v>
      </c>
      <c r="H82">
        <f t="shared" si="10"/>
        <v>0.11251706455112553</v>
      </c>
      <c r="I82">
        <v>0</v>
      </c>
      <c r="J82">
        <f t="shared" si="11"/>
        <v>1.0914693342150966E-3</v>
      </c>
      <c r="K82">
        <f t="shared" si="12"/>
        <v>1.266008981520215E-2</v>
      </c>
      <c r="L82">
        <f t="shared" si="13"/>
        <v>3.1611444218147978E-3</v>
      </c>
    </row>
    <row r="83" spans="1:12" x14ac:dyDescent="0.25">
      <c r="A83">
        <f>Trajectory!A83*COS(RADIANS($P$2)) + Trajectory!B83*SIN(RADIANS($P$2))-$P$3</f>
        <v>-1.0860690744143656E-2</v>
      </c>
      <c r="B83">
        <f>-1*Trajectory!A83*SIN(RADIANS($P$2)) + Trajectory!B83*COS(RADIANS($P$2))-$P$4</f>
        <v>1.1238673428759993</v>
      </c>
      <c r="C83">
        <f>Trajectory!C83-$P$5</f>
        <v>0.87559337217599997</v>
      </c>
      <c r="D83">
        <f>'Downsampled GT'!A83</f>
        <v>-3.0650922203799998E-2</v>
      </c>
      <c r="E83">
        <f>'Downsampled GT'!B83</f>
        <v>1.23451302951</v>
      </c>
      <c r="F83">
        <f>'Downsampled GT'!C83</f>
        <v>0.81750476112299997</v>
      </c>
      <c r="G83">
        <f t="shared" si="9"/>
        <v>1.9790231459656343E-2</v>
      </c>
      <c r="H83">
        <f t="shared" si="10"/>
        <v>0.11064568663400065</v>
      </c>
      <c r="I83">
        <v>0</v>
      </c>
      <c r="J83">
        <f t="shared" si="11"/>
        <v>3.916532612267716E-4</v>
      </c>
      <c r="K83">
        <f t="shared" si="12"/>
        <v>1.2242467970709471E-2</v>
      </c>
      <c r="L83">
        <f t="shared" si="13"/>
        <v>3.3742867340667143E-3</v>
      </c>
    </row>
    <row r="84" spans="1:12" x14ac:dyDescent="0.25">
      <c r="A84">
        <f>Trajectory!A84*COS(RADIANS($P$2)) + Trajectory!B84*SIN(RADIANS($P$2))-$P$3</f>
        <v>-3.4851605033835859E-2</v>
      </c>
      <c r="B84">
        <f>-1*Trajectory!A84*SIN(RADIANS($P$2)) + Trajectory!B84*COS(RADIANS($P$2))-$P$4</f>
        <v>1.3393709242140936</v>
      </c>
      <c r="C84">
        <f>Trajectory!C84-$P$5</f>
        <v>0.88174627217599999</v>
      </c>
      <c r="D84">
        <f>'Downsampled GT'!A84</f>
        <v>-5.4199910653100002E-2</v>
      </c>
      <c r="E84">
        <f>'Downsampled GT'!B84</f>
        <v>1.46294489082</v>
      </c>
      <c r="F84">
        <f>'Downsampled GT'!C84</f>
        <v>0.82146174411999995</v>
      </c>
      <c r="G84">
        <f t="shared" si="9"/>
        <v>1.9348305619264143E-2</v>
      </c>
      <c r="H84">
        <f t="shared" si="10"/>
        <v>0.12357396660590636</v>
      </c>
      <c r="I84">
        <v>0</v>
      </c>
      <c r="J84">
        <f t="shared" si="11"/>
        <v>3.743569303364484E-4</v>
      </c>
      <c r="K84">
        <f t="shared" si="12"/>
        <v>1.527052522271766E-2</v>
      </c>
      <c r="L84">
        <f t="shared" si="13"/>
        <v>3.6342243229346561E-3</v>
      </c>
    </row>
    <row r="85" spans="1:12" x14ac:dyDescent="0.25">
      <c r="A85">
        <f>Trajectory!A85*COS(RADIANS($P$2)) + Trajectory!B85*SIN(RADIANS($P$2))-$P$3</f>
        <v>3.7707081374194429E-2</v>
      </c>
      <c r="B85">
        <f>-1*Trajectory!A85*SIN(RADIANS($P$2)) + Trajectory!B85*COS(RADIANS($P$2))-$P$4</f>
        <v>1.5820495810830923</v>
      </c>
      <c r="C85">
        <f>Trajectory!C85-$P$5</f>
        <v>0.88699977217600001</v>
      </c>
      <c r="D85">
        <f>'Downsampled GT'!A85</f>
        <v>1.61562668501E-2</v>
      </c>
      <c r="E85">
        <f>'Downsampled GT'!B85</f>
        <v>1.7076920310399999</v>
      </c>
      <c r="F85">
        <f>'Downsampled GT'!C85</f>
        <v>0.82502877456099999</v>
      </c>
      <c r="G85">
        <f t="shared" si="9"/>
        <v>2.1550814524094429E-2</v>
      </c>
      <c r="H85">
        <f t="shared" si="10"/>
        <v>0.12564244995690754</v>
      </c>
      <c r="I85">
        <v>0</v>
      </c>
      <c r="J85">
        <f t="shared" si="11"/>
        <v>4.644376066519194E-4</v>
      </c>
      <c r="K85">
        <f t="shared" si="12"/>
        <v>1.5786025231174016E-2</v>
      </c>
      <c r="L85">
        <f t="shared" si="13"/>
        <v>3.8404045453983384E-3</v>
      </c>
    </row>
    <row r="86" spans="1:12" x14ac:dyDescent="0.25">
      <c r="A86">
        <f>Trajectory!A86*COS(RADIANS($P$2)) + Trajectory!B86*SIN(RADIANS($P$2))-$P$3</f>
        <v>2.2893328240818855E-2</v>
      </c>
      <c r="B86">
        <f>-1*Trajectory!A86*SIN(RADIANS($P$2)) + Trajectory!B86*COS(RADIANS($P$2))-$P$4</f>
        <v>1.8263027402808873</v>
      </c>
      <c r="C86">
        <f>Trajectory!C86-$P$5</f>
        <v>0.888692472176</v>
      </c>
      <c r="D86">
        <f>'Downsampled GT'!A86</f>
        <v>3.1904152711900002E-2</v>
      </c>
      <c r="E86">
        <f>'Downsampled GT'!B86</f>
        <v>1.9522939752399999</v>
      </c>
      <c r="F86">
        <f>'Downsampled GT'!C86</f>
        <v>0.82814941393399999</v>
      </c>
      <c r="G86">
        <f t="shared" si="9"/>
        <v>9.0108244710811469E-3</v>
      </c>
      <c r="H86">
        <f t="shared" si="10"/>
        <v>0.12599123495911257</v>
      </c>
      <c r="I86">
        <v>0</v>
      </c>
      <c r="J86">
        <f t="shared" si="11"/>
        <v>8.1194957648634826E-5</v>
      </c>
      <c r="K86">
        <f t="shared" si="12"/>
        <v>1.5873791286522311E-2</v>
      </c>
      <c r="L86">
        <f t="shared" si="13"/>
        <v>3.665461901294206E-3</v>
      </c>
    </row>
    <row r="87" spans="1:12" x14ac:dyDescent="0.25">
      <c r="A87">
        <f>Trajectory!A87*COS(RADIANS($P$2)) + Trajectory!B87*SIN(RADIANS($P$2))-$P$3</f>
        <v>0.13984840979505331</v>
      </c>
      <c r="B87">
        <f>-1*Trajectory!A87*SIN(RADIANS($P$2)) + Trajectory!B87*COS(RADIANS($P$2))-$P$4</f>
        <v>1.9226684371633485</v>
      </c>
      <c r="C87">
        <f>Trajectory!C87-$P$5</f>
        <v>0.88906907217599995</v>
      </c>
      <c r="D87">
        <f>'Downsampled GT'!A87</f>
        <v>0.11412435342799999</v>
      </c>
      <c r="E87">
        <f>'Downsampled GT'!B87</f>
        <v>2.09013799968</v>
      </c>
      <c r="F87">
        <f>'Downsampled GT'!C87</f>
        <v>0.832151458653</v>
      </c>
      <c r="G87">
        <f t="shared" si="9"/>
        <v>2.5724056367053313E-2</v>
      </c>
      <c r="H87">
        <f t="shared" si="10"/>
        <v>0.16746956251665157</v>
      </c>
      <c r="I87">
        <v>0</v>
      </c>
      <c r="J87">
        <f t="shared" si="11"/>
        <v>6.6172707597533613E-4</v>
      </c>
      <c r="K87">
        <f t="shared" si="12"/>
        <v>2.804605436951867E-2</v>
      </c>
      <c r="L87">
        <f t="shared" si="13"/>
        <v>3.2396147291535874E-3</v>
      </c>
    </row>
    <row r="88" spans="1:12" x14ac:dyDescent="0.25">
      <c r="A88">
        <f>Trajectory!A88*COS(RADIANS($P$2)) + Trajectory!B88*SIN(RADIANS($P$2))-$P$3</f>
        <v>0.211340240934698</v>
      </c>
      <c r="B88">
        <f>-1*Trajectory!A88*SIN(RADIANS($P$2)) + Trajectory!B88*COS(RADIANS($P$2))-$P$4</f>
        <v>1.9986667324751548</v>
      </c>
      <c r="C88">
        <f>Trajectory!C88-$P$5</f>
        <v>0.88971897217600004</v>
      </c>
      <c r="D88">
        <f>'Downsampled GT'!A88</f>
        <v>0.21633509074000001</v>
      </c>
      <c r="E88">
        <f>'Downsampled GT'!B88</f>
        <v>2.17564214724</v>
      </c>
      <c r="F88">
        <f>'Downsampled GT'!C88</f>
        <v>0.83488428636699996</v>
      </c>
      <c r="G88">
        <f t="shared" si="9"/>
        <v>4.9948498053020152E-3</v>
      </c>
      <c r="H88">
        <f t="shared" si="10"/>
        <v>0.17697541476484524</v>
      </c>
      <c r="I88">
        <v>0</v>
      </c>
      <c r="J88">
        <f t="shared" si="11"/>
        <v>2.4948524577525579E-5</v>
      </c>
      <c r="K88">
        <f t="shared" si="12"/>
        <v>3.1320297431189005E-2</v>
      </c>
      <c r="L88">
        <f t="shared" si="13"/>
        <v>3.006842767771755E-3</v>
      </c>
    </row>
    <row r="89" spans="1:12" x14ac:dyDescent="0.25">
      <c r="A89">
        <f>Trajectory!A89*COS(RADIANS($P$2)) + Trajectory!B89*SIN(RADIANS($P$2))-$P$3</f>
        <v>0.33970976934988645</v>
      </c>
      <c r="B89">
        <f>-1*Trajectory!A89*SIN(RADIANS($P$2)) + Trajectory!B89*COS(RADIANS($P$2))-$P$4</f>
        <v>2.0831394194838095</v>
      </c>
      <c r="C89">
        <f>Trajectory!C89-$P$5</f>
        <v>0.88360677217600003</v>
      </c>
      <c r="D89">
        <f>'Downsampled GT'!A89</f>
        <v>0.31788611337200001</v>
      </c>
      <c r="E89">
        <f>'Downsampled GT'!B89</f>
        <v>2.2800353361400001</v>
      </c>
      <c r="F89">
        <f>'Downsampled GT'!C89</f>
        <v>0.832581316224</v>
      </c>
      <c r="G89">
        <f t="shared" si="9"/>
        <v>2.1823655977886436E-2</v>
      </c>
      <c r="H89">
        <f t="shared" si="10"/>
        <v>0.19689591665619055</v>
      </c>
      <c r="I89">
        <v>0</v>
      </c>
      <c r="J89">
        <f t="shared" si="11"/>
        <v>4.7627196024113835E-4</v>
      </c>
      <c r="K89">
        <f t="shared" si="12"/>
        <v>3.8768001995881533E-2</v>
      </c>
      <c r="L89">
        <f t="shared" si="13"/>
        <v>2.6035971551094956E-3</v>
      </c>
    </row>
    <row r="90" spans="1:12" x14ac:dyDescent="0.25">
      <c r="A90">
        <f>Trajectory!A90*COS(RADIANS($P$2)) + Trajectory!B90*SIN(RADIANS($P$2))-$P$3</f>
        <v>0.35137318435294929</v>
      </c>
      <c r="B90">
        <f>-1*Trajectory!A90*SIN(RADIANS($P$2)) + Trajectory!B90*COS(RADIANS($P$2))-$P$4</f>
        <v>2.1366768761517005</v>
      </c>
      <c r="C90">
        <f>Trajectory!C90-$P$5</f>
        <v>0.87855657217600003</v>
      </c>
      <c r="D90">
        <f>'Downsampled GT'!A90</f>
        <v>0.35959888774600002</v>
      </c>
      <c r="E90">
        <f>'Downsampled GT'!B90</f>
        <v>2.3517880637399999</v>
      </c>
      <c r="F90">
        <f>'Downsampled GT'!C90</f>
        <v>0.82830040364199997</v>
      </c>
      <c r="G90">
        <f t="shared" si="9"/>
        <v>8.2257033930507317E-3</v>
      </c>
      <c r="H90">
        <f t="shared" si="10"/>
        <v>0.21511118758829939</v>
      </c>
      <c r="I90">
        <v>0</v>
      </c>
      <c r="J90">
        <f t="shared" si="11"/>
        <v>6.7662196310446323E-5</v>
      </c>
      <c r="K90">
        <f t="shared" si="12"/>
        <v>4.627282302564853E-2</v>
      </c>
      <c r="L90">
        <f t="shared" si="13"/>
        <v>2.5256824757178176E-3</v>
      </c>
    </row>
    <row r="91" spans="1:12" x14ac:dyDescent="0.25">
      <c r="A91">
        <f>Trajectory!A91*COS(RADIANS($P$2)) + Trajectory!B91*SIN(RADIANS($P$2))-$P$3</f>
        <v>0.32946875943536619</v>
      </c>
      <c r="B91">
        <f>-1*Trajectory!A91*SIN(RADIANS($P$2)) + Trajectory!B91*COS(RADIANS($P$2))-$P$4</f>
        <v>2.1712737536557469</v>
      </c>
      <c r="C91">
        <f>Trajectory!C91-$P$5</f>
        <v>0.87304147217600003</v>
      </c>
      <c r="D91">
        <f>'Downsampled GT'!A91</f>
        <v>0.33809254841399999</v>
      </c>
      <c r="E91">
        <f>'Downsampled GT'!B91</f>
        <v>2.4073185649700002</v>
      </c>
      <c r="F91">
        <f>'Downsampled GT'!C91</f>
        <v>0.82254258670199998</v>
      </c>
      <c r="G91">
        <f t="shared" si="9"/>
        <v>8.6237889786338062E-3</v>
      </c>
      <c r="H91">
        <f t="shared" si="10"/>
        <v>0.23604481131425326</v>
      </c>
      <c r="I91">
        <v>0</v>
      </c>
      <c r="J91">
        <f t="shared" si="11"/>
        <v>7.4369736348005904E-5</v>
      </c>
      <c r="K91">
        <f t="shared" si="12"/>
        <v>5.5717152948381421E-2</v>
      </c>
      <c r="L91">
        <f t="shared" si="13"/>
        <v>2.5501374341161736E-3</v>
      </c>
    </row>
    <row r="92" spans="1:12" x14ac:dyDescent="0.25">
      <c r="A92">
        <f>Trajectory!A92*COS(RADIANS($P$2)) + Trajectory!B92*SIN(RADIANS($P$2))-$P$3</f>
        <v>0.31006377978199606</v>
      </c>
      <c r="B92">
        <f>-1*Trajectory!A92*SIN(RADIANS($P$2)) + Trajectory!B92*COS(RADIANS($P$2))-$P$4</f>
        <v>2.1961103853446913</v>
      </c>
      <c r="C92">
        <f>Trajectory!C92-$P$5</f>
        <v>0.86715237217600005</v>
      </c>
      <c r="D92">
        <f>'Downsampled GT'!A92</f>
        <v>0.31658485300099998</v>
      </c>
      <c r="E92">
        <f>'Downsampled GT'!B92</f>
        <v>2.4469262167600001</v>
      </c>
      <c r="F92">
        <f>'Downsampled GT'!C92</f>
        <v>0.81662657305099995</v>
      </c>
      <c r="G92">
        <f t="shared" si="9"/>
        <v>6.5210732190039145E-3</v>
      </c>
      <c r="H92">
        <f t="shared" si="10"/>
        <v>0.25081583141530883</v>
      </c>
      <c r="I92">
        <v>0</v>
      </c>
      <c r="J92">
        <f t="shared" si="11"/>
        <v>4.2524395927610075E-5</v>
      </c>
      <c r="K92">
        <f t="shared" si="12"/>
        <v>6.2908581288552617E-2</v>
      </c>
      <c r="L92">
        <f t="shared" si="13"/>
        <v>2.5528563772198613E-3</v>
      </c>
    </row>
    <row r="93" spans="1:12" x14ac:dyDescent="0.25">
      <c r="A93">
        <f>Trajectory!A93*COS(RADIANS($P$2)) + Trajectory!B93*SIN(RADIANS($P$2))-$P$3</f>
        <v>0.29797334812400378</v>
      </c>
      <c r="B93">
        <f>-1*Trajectory!A93*SIN(RADIANS($P$2)) + Trajectory!B93*COS(RADIANS($P$2))-$P$4</f>
        <v>2.2121374476557767</v>
      </c>
      <c r="C93">
        <f>Trajectory!C93-$P$5</f>
        <v>0.86415587217599998</v>
      </c>
      <c r="D93">
        <f>'Downsampled GT'!A93</f>
        <v>0.302781812165</v>
      </c>
      <c r="E93">
        <f>'Downsampled GT'!B93</f>
        <v>2.4735080093200001</v>
      </c>
      <c r="F93">
        <f>'Downsampled GT'!C93</f>
        <v>0.81291092543599996</v>
      </c>
      <c r="G93">
        <f t="shared" si="9"/>
        <v>4.8084640409962187E-3</v>
      </c>
      <c r="H93">
        <f t="shared" si="10"/>
        <v>0.26137056166422346</v>
      </c>
      <c r="I93">
        <v>0</v>
      </c>
      <c r="J93">
        <f t="shared" si="11"/>
        <v>2.3121326433553685E-5</v>
      </c>
      <c r="K93">
        <f t="shared" si="12"/>
        <v>6.8314570504671629E-2</v>
      </c>
      <c r="L93">
        <f t="shared" si="13"/>
        <v>2.6260445663854387E-3</v>
      </c>
    </row>
    <row r="94" spans="1:12" x14ac:dyDescent="0.25">
      <c r="A94">
        <f>Trajectory!A94*COS(RADIANS($P$2)) + Trajectory!B94*SIN(RADIANS($P$2))-$P$3</f>
        <v>0.29208515590353962</v>
      </c>
      <c r="B94">
        <f>-1*Trajectory!A94*SIN(RADIANS($P$2)) + Trajectory!B94*COS(RADIANS($P$2))-$P$4</f>
        <v>2.2250385357251945</v>
      </c>
      <c r="C94">
        <f>Trajectory!C94-$P$5</f>
        <v>0.86309417217600004</v>
      </c>
      <c r="D94">
        <f>'Downsampled GT'!A94</f>
        <v>0.29666296922800001</v>
      </c>
      <c r="E94">
        <f>'Downsampled GT'!B94</f>
        <v>2.4908681289899999</v>
      </c>
      <c r="F94">
        <f>'Downsampled GT'!C94</f>
        <v>0.810941689937</v>
      </c>
      <c r="G94">
        <f t="shared" si="9"/>
        <v>4.5778133244603891E-3</v>
      </c>
      <c r="H94">
        <f t="shared" si="10"/>
        <v>0.26582959326480537</v>
      </c>
      <c r="I94">
        <v>0</v>
      </c>
      <c r="J94">
        <f t="shared" si="11"/>
        <v>2.0956374833607079E-5</v>
      </c>
      <c r="K94">
        <f t="shared" si="12"/>
        <v>7.0665372655331862E-2</v>
      </c>
      <c r="L94">
        <f t="shared" si="13"/>
        <v>2.7198814036892148E-3</v>
      </c>
    </row>
    <row r="95" spans="1:12" x14ac:dyDescent="0.25">
      <c r="A95">
        <f>Trajectory!A95*COS(RADIANS($P$2)) + Trajectory!B95*SIN(RADIANS($P$2))-$P$3</f>
        <v>0.28948356870238334</v>
      </c>
      <c r="B95">
        <f>-1*Trajectory!A95*SIN(RADIANS($P$2)) + Trajectory!B95*COS(RADIANS($P$2))-$P$4</f>
        <v>2.241287649548255</v>
      </c>
      <c r="C95">
        <f>Trajectory!C95-$P$5</f>
        <v>0.86552987217599997</v>
      </c>
      <c r="D95">
        <f>'Downsampled GT'!A95</f>
        <v>0.29954004924599997</v>
      </c>
      <c r="E95">
        <f>'Downsampled GT'!B95</f>
        <v>2.5071499839800002</v>
      </c>
      <c r="F95">
        <f>'Downsampled GT'!C95</f>
        <v>0.81176719763000005</v>
      </c>
      <c r="G95">
        <f t="shared" si="9"/>
        <v>1.005648054361663E-2</v>
      </c>
      <c r="H95">
        <f t="shared" si="10"/>
        <v>0.26586233443174523</v>
      </c>
      <c r="I95">
        <v>0</v>
      </c>
      <c r="J95">
        <f t="shared" si="11"/>
        <v>1.0113280092413984E-4</v>
      </c>
      <c r="K95">
        <f t="shared" si="12"/>
        <v>7.0682780869497142E-2</v>
      </c>
      <c r="L95">
        <f t="shared" si="13"/>
        <v>2.8904251743391081E-3</v>
      </c>
    </row>
    <row r="96" spans="1:12" x14ac:dyDescent="0.25">
      <c r="A96">
        <f>Trajectory!A96*COS(RADIANS($P$2)) + Trajectory!B96*SIN(RADIANS($P$2))-$P$3</f>
        <v>0.41197861679693942</v>
      </c>
      <c r="B96">
        <f>-1*Trajectory!A96*SIN(RADIANS($P$2)) + Trajectory!B96*COS(RADIANS($P$2))-$P$4</f>
        <v>2.2930726601334852</v>
      </c>
      <c r="C96">
        <f>Trajectory!C96-$P$5</f>
        <v>0.860832272176</v>
      </c>
      <c r="D96">
        <f>'Downsampled GT'!A96</f>
        <v>0.39609349346400002</v>
      </c>
      <c r="E96">
        <f>'Downsampled GT'!B96</f>
        <v>2.5536350402200001</v>
      </c>
      <c r="F96">
        <f>'Downsampled GT'!C96</f>
        <v>0.80876609979799996</v>
      </c>
      <c r="G96">
        <f t="shared" si="9"/>
        <v>1.5885123332939399E-2</v>
      </c>
      <c r="H96">
        <f t="shared" si="10"/>
        <v>0.26056238008651489</v>
      </c>
      <c r="I96">
        <v>0</v>
      </c>
      <c r="J96">
        <f t="shared" si="11"/>
        <v>2.5233714330269571E-4</v>
      </c>
      <c r="K96">
        <f t="shared" si="12"/>
        <v>6.7892753916349455E-2</v>
      </c>
      <c r="L96">
        <f t="shared" si="13"/>
        <v>2.7108863060956146E-3</v>
      </c>
    </row>
    <row r="97" spans="1:12" x14ac:dyDescent="0.25">
      <c r="A97">
        <f>Trajectory!A97*COS(RADIANS($P$2)) + Trajectory!B97*SIN(RADIANS($P$2))-$P$3</f>
        <v>0.4179569812481494</v>
      </c>
      <c r="B97">
        <f>-1*Trajectory!A97*SIN(RADIANS($P$2)) + Trajectory!B97*COS(RADIANS($P$2))-$P$4</f>
        <v>2.2787034610434693</v>
      </c>
      <c r="C97">
        <f>Trajectory!C97-$P$5</f>
        <v>0.85031207217600002</v>
      </c>
      <c r="D97">
        <f>'Downsampled GT'!A97</f>
        <v>0.43111299037</v>
      </c>
      <c r="E97">
        <f>'Downsampled GT'!B97</f>
        <v>2.5445644415699999</v>
      </c>
      <c r="F97">
        <f>'Downsampled GT'!C97</f>
        <v>0.80122934727999995</v>
      </c>
      <c r="G97">
        <f t="shared" si="9"/>
        <v>1.3156009121850609E-2</v>
      </c>
      <c r="H97">
        <f t="shared" si="10"/>
        <v>0.26586098052653062</v>
      </c>
      <c r="I97">
        <v>0</v>
      </c>
      <c r="J97">
        <f t="shared" si="11"/>
        <v>1.7308057601421643E-4</v>
      </c>
      <c r="K97">
        <f t="shared" si="12"/>
        <v>7.0682060966528293E-2</v>
      </c>
      <c r="L97">
        <f t="shared" si="13"/>
        <v>2.4091138832164254E-3</v>
      </c>
    </row>
    <row r="98" spans="1:12" x14ac:dyDescent="0.25">
      <c r="A98">
        <f>Trajectory!A98*COS(RADIANS($P$2)) + Trajectory!B98*SIN(RADIANS($P$2))-$P$3</f>
        <v>0.41674459748507808</v>
      </c>
      <c r="B98">
        <f>-1*Trajectory!A98*SIN(RADIANS($P$2)) + Trajectory!B98*COS(RADIANS($P$2))-$P$4</f>
        <v>2.1479737902926752</v>
      </c>
      <c r="C98">
        <f>Trajectory!C98-$P$5</f>
        <v>0.83983267217599999</v>
      </c>
      <c r="D98">
        <f>'Downsampled GT'!A98</f>
        <v>0.41472846017800002</v>
      </c>
      <c r="E98">
        <f>'Downsampled GT'!B98</f>
        <v>2.4170363238800001</v>
      </c>
      <c r="F98">
        <f>'Downsampled GT'!C98</f>
        <v>0.79411848149399999</v>
      </c>
      <c r="G98">
        <f t="shared" si="9"/>
        <v>2.0161373070780586E-3</v>
      </c>
      <c r="H98">
        <f t="shared" si="10"/>
        <v>0.2690625335873249</v>
      </c>
      <c r="I98">
        <v>0</v>
      </c>
      <c r="J98">
        <f t="shared" si="11"/>
        <v>4.0648096409919661E-6</v>
      </c>
      <c r="K98">
        <f t="shared" si="12"/>
        <v>7.2394646980430341E-2</v>
      </c>
      <c r="L98">
        <f t="shared" si="13"/>
        <v>2.0897872297102557E-3</v>
      </c>
    </row>
    <row r="99" spans="1:12" x14ac:dyDescent="0.25">
      <c r="A99">
        <f>Trajectory!A99*COS(RADIANS($P$2)) + Trajectory!B99*SIN(RADIANS($P$2))-$P$3</f>
        <v>0.42660365942439482</v>
      </c>
      <c r="B99">
        <f>-1*Trajectory!A99*SIN(RADIANS($P$2)) + Trajectory!B99*COS(RADIANS($P$2))-$P$4</f>
        <v>2.1124445873509154</v>
      </c>
      <c r="C99">
        <f>Trajectory!C99-$P$5</f>
        <v>0.82788607217599997</v>
      </c>
      <c r="D99">
        <f>'Downsampled GT'!A99</f>
        <v>0.42642233890100001</v>
      </c>
      <c r="E99">
        <f>'Downsampled GT'!B99</f>
        <v>2.3663302527500001</v>
      </c>
      <c r="F99">
        <f>'Downsampled GT'!C99</f>
        <v>0.783579285791</v>
      </c>
      <c r="G99">
        <f t="shared" si="9"/>
        <v>1.8132052339481231E-4</v>
      </c>
      <c r="H99">
        <f t="shared" si="10"/>
        <v>0.25388566539908464</v>
      </c>
      <c r="I99">
        <v>0</v>
      </c>
      <c r="J99">
        <f t="shared" si="11"/>
        <v>3.2877132204168676E-8</v>
      </c>
      <c r="K99">
        <f t="shared" si="12"/>
        <v>6.4457931095135965E-2</v>
      </c>
      <c r="L99">
        <f t="shared" si="13"/>
        <v>1.9630913197660181E-3</v>
      </c>
    </row>
    <row r="100" spans="1:12" x14ac:dyDescent="0.25">
      <c r="A100">
        <f>Trajectory!A100*COS(RADIANS($P$2)) + Trajectory!B100*SIN(RADIANS($P$2))-$P$3</f>
        <v>0.55180771361043135</v>
      </c>
      <c r="B100">
        <f>-1*Trajectory!A100*SIN(RADIANS($P$2)) + Trajectory!B100*COS(RADIANS($P$2))-$P$4</f>
        <v>2.1397894606616474</v>
      </c>
      <c r="C100">
        <f>Trajectory!C100-$P$5</f>
        <v>0.80754887217600002</v>
      </c>
      <c r="D100">
        <f>'Downsampled GT'!A100</f>
        <v>0.53414262312500005</v>
      </c>
      <c r="E100">
        <f>'Downsampled GT'!B100</f>
        <v>2.38986944492</v>
      </c>
      <c r="F100">
        <f>'Downsampled GT'!C100</f>
        <v>0.76888773663499999</v>
      </c>
      <c r="G100">
        <f t="shared" si="9"/>
        <v>1.7665090485431301E-2</v>
      </c>
      <c r="H100">
        <f t="shared" si="10"/>
        <v>0.25007998425835254</v>
      </c>
      <c r="I100">
        <v>0</v>
      </c>
      <c r="J100">
        <f t="shared" si="11"/>
        <v>3.1205542185847545E-4</v>
      </c>
      <c r="K100">
        <f t="shared" si="12"/>
        <v>6.2539998526657856E-2</v>
      </c>
      <c r="L100">
        <f t="shared" si="13"/>
        <v>1.4946834013195762E-3</v>
      </c>
    </row>
    <row r="101" spans="1:12" x14ac:dyDescent="0.25">
      <c r="A101">
        <f>Trajectory!A101*COS(RADIANS($P$2)) + Trajectory!B101*SIN(RADIANS($P$2))-$P$3</f>
        <v>0.78337103401445174</v>
      </c>
      <c r="B101">
        <f>-1*Trajectory!A101*SIN(RADIANS($P$2)) + Trajectory!B101*COS(RADIANS($P$2))-$P$4</f>
        <v>2.1373694401111196</v>
      </c>
      <c r="C101">
        <f>Trajectory!C101-$P$5</f>
        <v>0.77999077217599999</v>
      </c>
      <c r="D101">
        <f>'Downsampled GT'!A101</f>
        <v>0.76812965879600004</v>
      </c>
      <c r="E101">
        <f>'Downsampled GT'!B101</f>
        <v>2.3972410744200001</v>
      </c>
      <c r="F101">
        <f>'Downsampled GT'!C101</f>
        <v>0.75132557934300004</v>
      </c>
      <c r="G101">
        <f t="shared" si="9"/>
        <v>1.5241375218451703E-2</v>
      </c>
      <c r="H101">
        <f t="shared" si="10"/>
        <v>0.25987163430888049</v>
      </c>
      <c r="I101">
        <v>0</v>
      </c>
      <c r="J101">
        <f t="shared" si="11"/>
        <v>2.3229951854963367E-4</v>
      </c>
      <c r="K101">
        <f t="shared" si="12"/>
        <v>6.7533266318368521E-2</v>
      </c>
      <c r="L101">
        <f t="shared" si="13"/>
        <v>8.2169328015307182E-4</v>
      </c>
    </row>
    <row r="102" spans="1:12" x14ac:dyDescent="0.25">
      <c r="A102">
        <f>Trajectory!A102*COS(RADIANS($P$2)) + Trajectory!B102*SIN(RADIANS($P$2))-$P$3</f>
        <v>0.88406917113544015</v>
      </c>
      <c r="B102">
        <f>-1*Trajectory!A102*SIN(RADIANS($P$2)) + Trajectory!B102*COS(RADIANS($P$2))-$P$4</f>
        <v>2.1513113391698067</v>
      </c>
      <c r="C102">
        <f>Trajectory!C102-$P$5</f>
        <v>0.77543197217600002</v>
      </c>
      <c r="D102">
        <f>'Downsampled GT'!A102</f>
        <v>0.86980475628599996</v>
      </c>
      <c r="E102">
        <f>'Downsampled GT'!B102</f>
        <v>2.3946209612299998</v>
      </c>
      <c r="F102">
        <f>'Downsampled GT'!C102</f>
        <v>0.74223936700000004</v>
      </c>
      <c r="G102">
        <f t="shared" si="9"/>
        <v>1.4264414849440188E-2</v>
      </c>
      <c r="H102">
        <f t="shared" si="10"/>
        <v>0.24330962206019313</v>
      </c>
      <c r="I102">
        <v>0</v>
      </c>
      <c r="J102">
        <f t="shared" si="11"/>
        <v>2.0347353099692974E-4</v>
      </c>
      <c r="K102">
        <f t="shared" si="12"/>
        <v>5.9199572187074022E-2</v>
      </c>
      <c r="L102">
        <f t="shared" si="13"/>
        <v>1.1017490383698205E-3</v>
      </c>
    </row>
    <row r="103" spans="1:12" x14ac:dyDescent="0.25">
      <c r="A103">
        <f>Trajectory!A103*COS(RADIANS($P$2)) + Trajectory!B103*SIN(RADIANS($P$2))-$P$3</f>
        <v>0.9217390317940517</v>
      </c>
      <c r="B103">
        <f>-1*Trajectory!A103*SIN(RADIANS($P$2)) + Trajectory!B103*COS(RADIANS($P$2))-$P$4</f>
        <v>2.1530069434752965</v>
      </c>
      <c r="C103">
        <f>Trajectory!C103-$P$5</f>
        <v>0.76481097217600003</v>
      </c>
      <c r="D103">
        <f>'Downsampled GT'!A103</f>
        <v>0.91184410747800004</v>
      </c>
      <c r="E103">
        <f>'Downsampled GT'!B103</f>
        <v>2.3993534788600002</v>
      </c>
      <c r="F103">
        <f>'Downsampled GT'!C103</f>
        <v>0.73068624883</v>
      </c>
      <c r="G103">
        <f t="shared" si="9"/>
        <v>9.8949243160516565E-3</v>
      </c>
      <c r="H103">
        <f t="shared" si="10"/>
        <v>0.24634653538470364</v>
      </c>
      <c r="I103">
        <v>0</v>
      </c>
      <c r="J103">
        <f t="shared" si="11"/>
        <v>9.7909527220390338E-5</v>
      </c>
      <c r="K103">
        <f t="shared" si="12"/>
        <v>6.0686615496047043E-2</v>
      </c>
      <c r="L103">
        <f t="shared" si="13"/>
        <v>1.1644967434410395E-3</v>
      </c>
    </row>
    <row r="104" spans="1:12" x14ac:dyDescent="0.25">
      <c r="A104">
        <f>Trajectory!A104*COS(RADIANS($P$2)) + Trajectory!B104*SIN(RADIANS($P$2))-$P$3</f>
        <v>1.0148074355595047</v>
      </c>
      <c r="B104">
        <f>-1*Trajectory!A104*SIN(RADIANS($P$2)) + Trajectory!B104*COS(RADIANS($P$2))-$P$4</f>
        <v>2.1592872556929024</v>
      </c>
      <c r="C104">
        <f>Trajectory!C104-$P$5</f>
        <v>0.75326277217600002</v>
      </c>
      <c r="D104">
        <f>'Downsampled GT'!A104</f>
        <v>1.0054581069699999</v>
      </c>
      <c r="E104">
        <f>'Downsampled GT'!B104</f>
        <v>2.3990260656000002</v>
      </c>
      <c r="F104">
        <f>'Downsampled GT'!C104</f>
        <v>0.72269257323500002</v>
      </c>
      <c r="G104">
        <f t="shared" si="9"/>
        <v>9.3493285895047684E-3</v>
      </c>
      <c r="H104">
        <f t="shared" si="10"/>
        <v>0.23973880990709784</v>
      </c>
      <c r="I104">
        <v>0</v>
      </c>
      <c r="J104">
        <f t="shared" si="11"/>
        <v>8.7409945074531223E-5</v>
      </c>
      <c r="K104">
        <f t="shared" si="12"/>
        <v>5.7474696975671591E-2</v>
      </c>
      <c r="L104">
        <f t="shared" si="13"/>
        <v>9.3453706329231707E-4</v>
      </c>
    </row>
    <row r="105" spans="1:12" x14ac:dyDescent="0.25">
      <c r="A105">
        <f>Trajectory!A105*COS(RADIANS($P$2)) + Trajectory!B105*SIN(RADIANS($P$2))-$P$3</f>
        <v>1.1291206441296391</v>
      </c>
      <c r="B105">
        <f>-1*Trajectory!A105*SIN(RADIANS($P$2)) + Trajectory!B105*COS(RADIANS($P$2))-$P$4</f>
        <v>2.1543146460761138</v>
      </c>
      <c r="C105">
        <f>Trajectory!C105-$P$5</f>
        <v>0.74327367217600004</v>
      </c>
      <c r="D105">
        <f>'Downsampled GT'!A105</f>
        <v>1.12154506109</v>
      </c>
      <c r="E105">
        <f>'Downsampled GT'!B105</f>
        <v>2.3896669618900002</v>
      </c>
      <c r="F105">
        <f>'Downsampled GT'!C105</f>
        <v>0.70990885068800003</v>
      </c>
      <c r="G105">
        <f t="shared" si="9"/>
        <v>7.5755830396391222E-3</v>
      </c>
      <c r="H105">
        <f t="shared" si="10"/>
        <v>0.23535231581388638</v>
      </c>
      <c r="I105">
        <v>0</v>
      </c>
      <c r="J105">
        <f t="shared" si="11"/>
        <v>5.738945839046792E-5</v>
      </c>
      <c r="K105">
        <f t="shared" si="12"/>
        <v>5.5390712558959311E-2</v>
      </c>
      <c r="L105">
        <f t="shared" si="13"/>
        <v>1.1132113129261078E-3</v>
      </c>
    </row>
    <row r="106" spans="1:12" x14ac:dyDescent="0.25">
      <c r="A106">
        <f>Trajectory!A106*COS(RADIANS($P$2)) + Trajectory!B106*SIN(RADIANS($P$2))-$P$3</f>
        <v>1.1406391522728803</v>
      </c>
      <c r="B106">
        <f>-1*Trajectory!A106*SIN(RADIANS($P$2)) + Trajectory!B106*COS(RADIANS($P$2))-$P$4</f>
        <v>2.1677363419136038</v>
      </c>
      <c r="C106">
        <f>Trajectory!C106-$P$5</f>
        <v>0.73971077217600001</v>
      </c>
      <c r="D106">
        <f>'Downsampled GT'!A106</f>
        <v>1.1376315646199999</v>
      </c>
      <c r="E106">
        <f>'Downsampled GT'!B106</f>
        <v>2.3900539248800001</v>
      </c>
      <c r="F106">
        <f>'Downsampled GT'!C106</f>
        <v>0.70268057267399997</v>
      </c>
      <c r="G106">
        <f t="shared" si="9"/>
        <v>3.0075876528803391E-3</v>
      </c>
      <c r="H106">
        <f t="shared" si="10"/>
        <v>0.22231758296639637</v>
      </c>
      <c r="I106">
        <v>0</v>
      </c>
      <c r="J106">
        <f t="shared" si="11"/>
        <v>9.0455834897582673E-6</v>
      </c>
      <c r="K106">
        <f t="shared" si="12"/>
        <v>4.9425107696020529E-2</v>
      </c>
      <c r="L106">
        <f t="shared" si="13"/>
        <v>1.3712356751579239E-3</v>
      </c>
    </row>
    <row r="107" spans="1:12" x14ac:dyDescent="0.25">
      <c r="A107">
        <f>Trajectory!A107*COS(RADIANS($P$2)) + Trajectory!B107*SIN(RADIANS($P$2))-$P$3</f>
        <v>1.1289982919781714</v>
      </c>
      <c r="B107">
        <f>-1*Trajectory!A107*SIN(RADIANS($P$2)) + Trajectory!B107*COS(RADIANS($P$2))-$P$4</f>
        <v>2.1719906371077657</v>
      </c>
      <c r="C107">
        <f>Trajectory!C107-$P$5</f>
        <v>0.74270617217599999</v>
      </c>
      <c r="D107">
        <f>'Downsampled GT'!A107</f>
        <v>1.1225803625199999</v>
      </c>
      <c r="E107">
        <f>'Downsampled GT'!B107</f>
        <v>2.3869632870299999</v>
      </c>
      <c r="F107">
        <f>'Downsampled GT'!C107</f>
        <v>0.69786241124399995</v>
      </c>
      <c r="G107">
        <f t="shared" si="9"/>
        <v>6.4179294581714341E-3</v>
      </c>
      <c r="H107">
        <f t="shared" si="10"/>
        <v>0.21497264992223419</v>
      </c>
      <c r="I107">
        <v>0</v>
      </c>
      <c r="J107">
        <f t="shared" si="11"/>
        <v>4.1189818530064679E-5</v>
      </c>
      <c r="K107">
        <f t="shared" si="12"/>
        <v>4.6213240214587455E-2</v>
      </c>
      <c r="L107">
        <f t="shared" si="13"/>
        <v>2.0109628945263734E-3</v>
      </c>
    </row>
    <row r="108" spans="1:12" x14ac:dyDescent="0.25">
      <c r="A108">
        <f>Trajectory!A108*COS(RADIANS($P$2)) + Trajectory!B108*SIN(RADIANS($P$2))-$P$3</f>
        <v>0.89171745546152259</v>
      </c>
      <c r="B108">
        <f>-1*Trajectory!A108*SIN(RADIANS($P$2)) + Trajectory!B108*COS(RADIANS($P$2))-$P$4</f>
        <v>2.1881178422890573</v>
      </c>
      <c r="C108">
        <f>Trajectory!C108-$P$5</f>
        <v>0.73409397217600003</v>
      </c>
      <c r="D108">
        <f>'Downsampled GT'!A108</f>
        <v>0.94201050866400005</v>
      </c>
      <c r="E108">
        <f>'Downsampled GT'!B108</f>
        <v>2.40053885796</v>
      </c>
      <c r="F108">
        <f>'Downsampled GT'!C108</f>
        <v>0.68880351202900003</v>
      </c>
      <c r="G108">
        <f t="shared" si="9"/>
        <v>5.0293053202477456E-2</v>
      </c>
      <c r="H108">
        <f t="shared" si="10"/>
        <v>0.21242101567094274</v>
      </c>
      <c r="I108">
        <v>0</v>
      </c>
      <c r="J108">
        <f t="shared" si="11"/>
        <v>2.529391200427228E-3</v>
      </c>
      <c r="K108">
        <f t="shared" si="12"/>
        <v>4.51226878986749E-2</v>
      </c>
      <c r="L108">
        <f t="shared" si="13"/>
        <v>2.0512257803269951E-3</v>
      </c>
    </row>
    <row r="109" spans="1:12" x14ac:dyDescent="0.25">
      <c r="A109">
        <f>Trajectory!A109*COS(RADIANS($P$2)) + Trajectory!B109*SIN(RADIANS($P$2))-$P$3</f>
        <v>0.73973214537216858</v>
      </c>
      <c r="B109">
        <f>-1*Trajectory!A109*SIN(RADIANS($P$2)) + Trajectory!B109*COS(RADIANS($P$2))-$P$4</f>
        <v>2.1636523802447192</v>
      </c>
      <c r="C109">
        <f>Trajectory!C109-$P$5</f>
        <v>0.72928547217600004</v>
      </c>
      <c r="D109">
        <f>'Downsampled GT'!A109</f>
        <v>0.77567475961300003</v>
      </c>
      <c r="E109">
        <f>'Downsampled GT'!B109</f>
        <v>2.3986125274800001</v>
      </c>
      <c r="F109">
        <f>'Downsampled GT'!C109</f>
        <v>0.68329059223199995</v>
      </c>
      <c r="G109">
        <f t="shared" si="9"/>
        <v>3.594261424083145E-2</v>
      </c>
      <c r="H109">
        <f t="shared" si="10"/>
        <v>0.23496014723528091</v>
      </c>
      <c r="I109">
        <v>0</v>
      </c>
      <c r="J109">
        <f t="shared" si="11"/>
        <v>1.2918715184652197E-3</v>
      </c>
      <c r="K109">
        <f t="shared" si="12"/>
        <v>5.5206270788824882E-2</v>
      </c>
      <c r="L109">
        <f t="shared" si="13"/>
        <v>2.1155289810629815E-3</v>
      </c>
    </row>
    <row r="110" spans="1:12" x14ac:dyDescent="0.25">
      <c r="A110">
        <f>Trajectory!A110*COS(RADIANS($P$2)) + Trajectory!B110*SIN(RADIANS($P$2))-$P$3</f>
        <v>0.59220371758598267</v>
      </c>
      <c r="B110">
        <f>-1*Trajectory!A110*SIN(RADIANS($P$2)) + Trajectory!B110*COS(RADIANS($P$2))-$P$4</f>
        <v>2.1511518764174298</v>
      </c>
      <c r="C110">
        <f>Trajectory!C110-$P$5</f>
        <v>0.72765827217599999</v>
      </c>
      <c r="D110">
        <f>'Downsampled GT'!A110</f>
        <v>0.62197142825200002</v>
      </c>
      <c r="E110">
        <f>'Downsampled GT'!B110</f>
        <v>2.3943114260699998</v>
      </c>
      <c r="F110">
        <f>'Downsampled GT'!C110</f>
        <v>0.67851061644599997</v>
      </c>
      <c r="G110">
        <f t="shared" si="9"/>
        <v>2.9767710666017355E-2</v>
      </c>
      <c r="H110">
        <f t="shared" si="10"/>
        <v>0.24315954965257003</v>
      </c>
      <c r="I110">
        <v>0</v>
      </c>
      <c r="J110">
        <f t="shared" si="11"/>
        <v>8.8611659829572345E-4</v>
      </c>
      <c r="K110">
        <f t="shared" si="12"/>
        <v>5.9126566587240671E-2</v>
      </c>
      <c r="L110">
        <f t="shared" si="13"/>
        <v>2.4154920637546036E-3</v>
      </c>
    </row>
    <row r="111" spans="1:12" x14ac:dyDescent="0.25">
      <c r="A111">
        <f>Trajectory!A111*COS(RADIANS($P$2)) + Trajectory!B111*SIN(RADIANS($P$2))-$P$3</f>
        <v>0.42560426393889067</v>
      </c>
      <c r="B111">
        <f>-1*Trajectory!A111*SIN(RADIANS($P$2)) + Trajectory!B111*COS(RADIANS($P$2))-$P$4</f>
        <v>2.1397570260677998</v>
      </c>
      <c r="C111">
        <f>Trajectory!C111-$P$5</f>
        <v>0.72562667217599996</v>
      </c>
      <c r="D111">
        <f>'Downsampled GT'!A111</f>
        <v>0.461802562729</v>
      </c>
      <c r="E111">
        <f>'Downsampled GT'!B111</f>
        <v>2.3912609315900002</v>
      </c>
      <c r="F111">
        <f>'Downsampled GT'!C111</f>
        <v>0.67653907730200002</v>
      </c>
      <c r="G111">
        <f t="shared" si="9"/>
        <v>3.6198298790109329E-2</v>
      </c>
      <c r="H111">
        <f t="shared" si="10"/>
        <v>0.25150390552220037</v>
      </c>
      <c r="I111">
        <v>0</v>
      </c>
      <c r="J111">
        <f t="shared" si="11"/>
        <v>1.3103168352980306E-3</v>
      </c>
      <c r="K111">
        <f t="shared" si="12"/>
        <v>6.3254214492919889E-2</v>
      </c>
      <c r="L111">
        <f t="shared" si="13"/>
        <v>2.4095919705139452E-3</v>
      </c>
    </row>
    <row r="112" spans="1:12" x14ac:dyDescent="0.25">
      <c r="A112">
        <f>Trajectory!A112*COS(RADIANS($P$2)) + Trajectory!B112*SIN(RADIANS($P$2))-$P$3</f>
        <v>0.36711245364102574</v>
      </c>
      <c r="B112">
        <f>-1*Trajectory!A112*SIN(RADIANS($P$2)) + Trajectory!B112*COS(RADIANS($P$2))-$P$4</f>
        <v>2.1466214599176214</v>
      </c>
      <c r="C112">
        <f>Trajectory!C112-$P$5</f>
        <v>0.73157857217599997</v>
      </c>
      <c r="D112">
        <f>'Downsampled GT'!A112</f>
        <v>0.39780529736999998</v>
      </c>
      <c r="E112">
        <f>'Downsampled GT'!B112</f>
        <v>2.4002173236100002</v>
      </c>
      <c r="F112">
        <f>'Downsampled GT'!C112</f>
        <v>0.68177371796599995</v>
      </c>
      <c r="G112">
        <f t="shared" si="9"/>
        <v>3.069284372897424E-2</v>
      </c>
      <c r="H112">
        <f t="shared" si="10"/>
        <v>0.25359586369237874</v>
      </c>
      <c r="I112">
        <v>0</v>
      </c>
      <c r="J112">
        <f t="shared" si="11"/>
        <v>9.4205065617123328E-4</v>
      </c>
      <c r="K112">
        <f t="shared" si="12"/>
        <v>6.4310862081883538E-2</v>
      </c>
      <c r="L112">
        <f t="shared" si="13"/>
        <v>2.4805235028793576E-3</v>
      </c>
    </row>
    <row r="113" spans="1:12" x14ac:dyDescent="0.25">
      <c r="A113">
        <f>Trajectory!A113*COS(RADIANS($P$2)) + Trajectory!B113*SIN(RADIANS($P$2))-$P$3</f>
        <v>0.35476571646449268</v>
      </c>
      <c r="B113">
        <f>-1*Trajectory!A113*SIN(RADIANS($P$2)) + Trajectory!B113*COS(RADIANS($P$2))-$P$4</f>
        <v>2.1673978220172194</v>
      </c>
      <c r="C113">
        <f>Trajectory!C113-$P$5</f>
        <v>0.74173487217599998</v>
      </c>
      <c r="D113">
        <f>'Downsampled GT'!A113</f>
        <v>0.38030562437499998</v>
      </c>
      <c r="E113">
        <f>'Downsampled GT'!B113</f>
        <v>2.4273085019399998</v>
      </c>
      <c r="F113">
        <f>'Downsampled GT'!C113</f>
        <v>0.69366424660600001</v>
      </c>
      <c r="G113">
        <f t="shared" si="9"/>
        <v>2.5539907910507309E-2</v>
      </c>
      <c r="H113">
        <f t="shared" si="10"/>
        <v>0.25991067992278039</v>
      </c>
      <c r="I113">
        <v>0</v>
      </c>
      <c r="J113">
        <f t="shared" si="11"/>
        <v>6.5228689607719386E-4</v>
      </c>
      <c r="K113">
        <f t="shared" si="12"/>
        <v>6.7553561537921997E-2</v>
      </c>
      <c r="L113">
        <f t="shared" si="13"/>
        <v>2.310785042691135E-3</v>
      </c>
    </row>
    <row r="114" spans="1:12" x14ac:dyDescent="0.25">
      <c r="A114">
        <f>Trajectory!A114*COS(RADIANS($P$2)) + Trajectory!B114*SIN(RADIANS($P$2))-$P$3</f>
        <v>0.34337239388728058</v>
      </c>
      <c r="B114">
        <f>-1*Trajectory!A114*SIN(RADIANS($P$2)) + Trajectory!B114*COS(RADIANS($P$2))-$P$4</f>
        <v>2.3297596967959118</v>
      </c>
      <c r="C114">
        <f>Trajectory!C114-$P$5</f>
        <v>0.74637847217600006</v>
      </c>
      <c r="D114">
        <f>'Downsampled GT'!A114</f>
        <v>0.36968999377599998</v>
      </c>
      <c r="E114">
        <f>'Downsampled GT'!B114</f>
        <v>2.5770299583299998</v>
      </c>
      <c r="F114">
        <f>'Downsampled GT'!C114</f>
        <v>0.70241255055499996</v>
      </c>
      <c r="G114">
        <f t="shared" si="9"/>
        <v>2.6317599888719401E-2</v>
      </c>
      <c r="H114">
        <f t="shared" si="10"/>
        <v>0.24727026153408804</v>
      </c>
      <c r="I114">
        <v>0</v>
      </c>
      <c r="J114">
        <f t="shared" si="11"/>
        <v>6.9261606390272346E-4</v>
      </c>
      <c r="K114">
        <f t="shared" si="12"/>
        <v>6.1142582239136302E-2</v>
      </c>
      <c r="L114">
        <f t="shared" si="13"/>
        <v>1.9330022639839244E-3</v>
      </c>
    </row>
    <row r="115" spans="1:12" x14ac:dyDescent="0.25">
      <c r="A115">
        <f>Trajectory!A115*COS(RADIANS($P$2)) + Trajectory!B115*SIN(RADIANS($P$2))-$P$3</f>
        <v>0.32739420287371879</v>
      </c>
      <c r="B115">
        <f>-1*Trajectory!A115*SIN(RADIANS($P$2)) + Trajectory!B115*COS(RADIANS($P$2))-$P$4</f>
        <v>2.5343540399066979</v>
      </c>
      <c r="C115">
        <f>Trajectory!C115-$P$5</f>
        <v>0.748563572176</v>
      </c>
      <c r="D115">
        <f>'Downsampled GT'!A115</f>
        <v>0.353784615596</v>
      </c>
      <c r="E115">
        <f>'Downsampled GT'!B115</f>
        <v>2.7809874669500001</v>
      </c>
      <c r="F115">
        <f>'Downsampled GT'!C115</f>
        <v>0.70718878865900003</v>
      </c>
      <c r="G115">
        <f t="shared" si="9"/>
        <v>2.6390412722281209E-2</v>
      </c>
      <c r="H115">
        <f t="shared" si="10"/>
        <v>0.24663342704330216</v>
      </c>
      <c r="I115">
        <v>0</v>
      </c>
      <c r="J115">
        <f t="shared" si="11"/>
        <v>6.9645388365234193E-4</v>
      </c>
      <c r="K115">
        <f t="shared" si="12"/>
        <v>6.0828047335123848E-2</v>
      </c>
      <c r="L115">
        <f t="shared" si="13"/>
        <v>1.7118727110786124E-3</v>
      </c>
    </row>
    <row r="116" spans="1:12" x14ac:dyDescent="0.25">
      <c r="A116">
        <f>Trajectory!A116*COS(RADIANS($P$2)) + Trajectory!B116*SIN(RADIANS($P$2))-$P$3</f>
        <v>0.26192168614967315</v>
      </c>
      <c r="B116">
        <f>-1*Trajectory!A116*SIN(RADIANS($P$2)) + Trajectory!B116*COS(RADIANS($P$2))-$P$4</f>
        <v>2.735875763375458</v>
      </c>
      <c r="C116">
        <f>Trajectory!C116-$P$5</f>
        <v>0.750631072176</v>
      </c>
      <c r="D116">
        <f>'Downsampled GT'!A116</f>
        <v>0.30302740637800002</v>
      </c>
      <c r="E116">
        <f>'Downsampled GT'!B116</f>
        <v>2.9818754113099999</v>
      </c>
      <c r="F116">
        <f>'Downsampled GT'!C116</f>
        <v>0.71035438248600002</v>
      </c>
      <c r="G116">
        <f t="shared" si="9"/>
        <v>4.110572022832687E-2</v>
      </c>
      <c r="H116">
        <f t="shared" si="10"/>
        <v>0.24599964793454188</v>
      </c>
      <c r="I116">
        <v>0</v>
      </c>
      <c r="J116">
        <f t="shared" si="11"/>
        <v>1.6896802354894808E-3</v>
      </c>
      <c r="K116">
        <f t="shared" si="12"/>
        <v>6.051582678391855E-2</v>
      </c>
      <c r="L116">
        <f t="shared" si="13"/>
        <v>1.6222117323845505E-3</v>
      </c>
    </row>
    <row r="117" spans="1:12" x14ac:dyDescent="0.25">
      <c r="A117">
        <f>Trajectory!A117*COS(RADIANS($P$2)) + Trajectory!B117*SIN(RADIANS($P$2))-$P$3</f>
        <v>0.1908700008988421</v>
      </c>
      <c r="B117">
        <f>-1*Trajectory!A117*SIN(RADIANS($P$2)) + Trajectory!B117*COS(RADIANS($P$2))-$P$4</f>
        <v>2.8448880620349071</v>
      </c>
      <c r="C117">
        <f>Trajectory!C117-$P$5</f>
        <v>0.760721572176</v>
      </c>
      <c r="D117">
        <f>'Downsampled GT'!A117</f>
        <v>0.21565775141900001</v>
      </c>
      <c r="E117">
        <f>'Downsampled GT'!B117</f>
        <v>3.0945475558600002</v>
      </c>
      <c r="F117">
        <f>'Downsampled GT'!C117</f>
        <v>0.71728787925299997</v>
      </c>
      <c r="G117">
        <f t="shared" si="9"/>
        <v>2.4787750520157914E-2</v>
      </c>
      <c r="H117">
        <f t="shared" si="10"/>
        <v>0.24965949382509312</v>
      </c>
      <c r="I117">
        <v>0</v>
      </c>
      <c r="J117">
        <f t="shared" si="11"/>
        <v>6.1443257584958898E-4</v>
      </c>
      <c r="K117">
        <f t="shared" si="12"/>
        <v>6.2329862857001705E-2</v>
      </c>
      <c r="L117">
        <f t="shared" si="13"/>
        <v>1.8864856809294632E-3</v>
      </c>
    </row>
    <row r="118" spans="1:12" x14ac:dyDescent="0.25">
      <c r="A118">
        <f>Trajectory!A118*COS(RADIANS($P$2)) + Trajectory!B118*SIN(RADIANS($P$2))-$P$3</f>
        <v>-2.4337933669722478E-3</v>
      </c>
      <c r="B118">
        <f>-1*Trajectory!A118*SIN(RADIANS($P$2)) + Trajectory!B118*COS(RADIANS($P$2))-$P$4</f>
        <v>2.8600910871101908</v>
      </c>
      <c r="C118">
        <f>Trajectory!C118-$P$5</f>
        <v>0.76400857217600004</v>
      </c>
      <c r="D118">
        <f>'Downsampled GT'!A118</f>
        <v>2.2984238565199998E-2</v>
      </c>
      <c r="E118">
        <f>'Downsampled GT'!B118</f>
        <v>3.1186545961599998</v>
      </c>
      <c r="F118">
        <f>'Downsampled GT'!C118</f>
        <v>0.72088762931600003</v>
      </c>
      <c r="G118">
        <f t="shared" si="9"/>
        <v>2.5418031932172246E-2</v>
      </c>
      <c r="H118">
        <f t="shared" si="10"/>
        <v>0.25856350904980907</v>
      </c>
      <c r="I118">
        <v>0</v>
      </c>
      <c r="J118">
        <f t="shared" si="11"/>
        <v>6.4607634730492797E-4</v>
      </c>
      <c r="K118">
        <f t="shared" si="12"/>
        <v>6.6855088212150693E-2</v>
      </c>
      <c r="L118">
        <f t="shared" si="13"/>
        <v>1.8594157131353859E-3</v>
      </c>
    </row>
    <row r="119" spans="1:12" x14ac:dyDescent="0.25">
      <c r="A119">
        <f>Trajectory!A119*COS(RADIANS($P$2)) + Trajectory!B119*SIN(RADIANS($P$2))-$P$3</f>
        <v>-0.13424111141442596</v>
      </c>
      <c r="B119">
        <f>-1*Trajectory!A119*SIN(RADIANS($P$2)) + Trajectory!B119*COS(RADIANS($P$2))-$P$4</f>
        <v>2.8700255892686979</v>
      </c>
      <c r="C119">
        <f>Trajectory!C119-$P$5</f>
        <v>0.77046957217599998</v>
      </c>
      <c r="D119">
        <f>'Downsampled GT'!A119</f>
        <v>-9.3486952827300004E-2</v>
      </c>
      <c r="E119">
        <f>'Downsampled GT'!B119</f>
        <v>3.1343944723199999</v>
      </c>
      <c r="F119">
        <f>'Downsampled GT'!C119</f>
        <v>0.72718938268400002</v>
      </c>
      <c r="G119">
        <f t="shared" si="9"/>
        <v>4.0754158587125958E-2</v>
      </c>
      <c r="H119">
        <f t="shared" si="10"/>
        <v>0.26436888305130202</v>
      </c>
      <c r="I119">
        <v>0</v>
      </c>
      <c r="J119">
        <f t="shared" si="11"/>
        <v>1.6609014421446124E-3</v>
      </c>
      <c r="K119">
        <f t="shared" si="12"/>
        <v>6.9890906325793006E-2</v>
      </c>
      <c r="L119">
        <f t="shared" si="13"/>
        <v>1.8731748024634243E-3</v>
      </c>
    </row>
    <row r="120" spans="1:12" x14ac:dyDescent="0.25">
      <c r="A120">
        <f>Trajectory!A120*COS(RADIANS($P$2)) + Trajectory!B120*SIN(RADIANS($P$2))-$P$3</f>
        <v>-0.12198465097121836</v>
      </c>
      <c r="B120">
        <f>-1*Trajectory!A120*SIN(RADIANS($P$2)) + Trajectory!B120*COS(RADIANS($P$2))-$P$4</f>
        <v>2.8810810477125655</v>
      </c>
      <c r="C120">
        <f>Trajectory!C120-$P$5</f>
        <v>0.77925977217600007</v>
      </c>
      <c r="D120">
        <f>'Downsampled GT'!A120</f>
        <v>-6.3089796796700001E-2</v>
      </c>
      <c r="E120">
        <f>'Downsampled GT'!B120</f>
        <v>3.1497510693900002</v>
      </c>
      <c r="F120">
        <f>'Downsampled GT'!C120</f>
        <v>0.73427477070799996</v>
      </c>
      <c r="G120">
        <f t="shared" si="9"/>
        <v>5.8894854174518355E-2</v>
      </c>
      <c r="H120">
        <f t="shared" si="10"/>
        <v>0.2686700216774347</v>
      </c>
      <c r="I120">
        <v>0</v>
      </c>
      <c r="J120">
        <f t="shared" si="11"/>
        <v>3.4686038482377819E-3</v>
      </c>
      <c r="K120">
        <f t="shared" si="12"/>
        <v>7.2183580548153228E-2</v>
      </c>
      <c r="L120">
        <f t="shared" si="13"/>
        <v>2.0236503570759718E-3</v>
      </c>
    </row>
    <row r="121" spans="1:12" x14ac:dyDescent="0.25">
      <c r="A121">
        <f>Trajectory!A121*COS(RADIANS($P$2)) + Trajectory!B121*SIN(RADIANS($P$2))-$P$3</f>
        <v>2.5600658318554959E-2</v>
      </c>
      <c r="B121">
        <f>-1*Trajectory!A121*SIN(RADIANS($P$2)) + Trajectory!B121*COS(RADIANS($P$2))-$P$4</f>
        <v>2.895519760634496</v>
      </c>
      <c r="C121">
        <f>Trajectory!C121-$P$5</f>
        <v>0.78150767217600003</v>
      </c>
      <c r="D121">
        <f>'Downsampled GT'!A121</f>
        <v>8.5299870602599998E-2</v>
      </c>
      <c r="E121">
        <f>'Downsampled GT'!B121</f>
        <v>3.1646978941800001</v>
      </c>
      <c r="F121">
        <f>'Downsampled GT'!C121</f>
        <v>0.73590205160400002</v>
      </c>
      <c r="G121">
        <f t="shared" si="9"/>
        <v>5.9699212284045039E-2</v>
      </c>
      <c r="H121">
        <f t="shared" si="10"/>
        <v>0.26917813354550413</v>
      </c>
      <c r="I121">
        <v>0</v>
      </c>
      <c r="J121">
        <f t="shared" si="11"/>
        <v>3.5639959473354739E-3</v>
      </c>
      <c r="K121">
        <f t="shared" si="12"/>
        <v>7.2456867579041254E-2</v>
      </c>
      <c r="L121">
        <f t="shared" si="13"/>
        <v>2.0798726277572312E-3</v>
      </c>
    </row>
    <row r="122" spans="1:12" x14ac:dyDescent="0.25">
      <c r="A122">
        <f>Trajectory!A122*COS(RADIANS($P$2)) + Trajectory!B122*SIN(RADIANS($P$2))-$P$3</f>
        <v>0.19652547795137554</v>
      </c>
      <c r="B122">
        <f>-1*Trajectory!A122*SIN(RADIANS($P$2)) + Trajectory!B122*COS(RADIANS($P$2))-$P$4</f>
        <v>2.9105090604676365</v>
      </c>
      <c r="C122">
        <f>Trajectory!C122-$P$5</f>
        <v>0.78105987217600004</v>
      </c>
      <c r="D122">
        <f>'Downsampled GT'!A122</f>
        <v>0.25441103013400002</v>
      </c>
      <c r="E122">
        <f>'Downsampled GT'!B122</f>
        <v>3.17892348062</v>
      </c>
      <c r="F122">
        <f>'Downsampled GT'!C122</f>
        <v>0.734599241776</v>
      </c>
      <c r="G122">
        <f t="shared" si="9"/>
        <v>5.7885552182624478E-2</v>
      </c>
      <c r="H122">
        <f t="shared" si="10"/>
        <v>0.2684144201523635</v>
      </c>
      <c r="I122">
        <v>0</v>
      </c>
      <c r="J122">
        <f t="shared" si="11"/>
        <v>3.3507371514873417E-3</v>
      </c>
      <c r="K122">
        <f t="shared" si="12"/>
        <v>7.2046300945729516E-2</v>
      </c>
      <c r="L122">
        <f t="shared" si="13"/>
        <v>2.1585901771654075E-3</v>
      </c>
    </row>
    <row r="123" spans="1:12" x14ac:dyDescent="0.25">
      <c r="A123">
        <f>Trajectory!A123*COS(RADIANS($P$2)) + Trajectory!B123*SIN(RADIANS($P$2))-$P$3</f>
        <v>0.36806658029749684</v>
      </c>
      <c r="B123">
        <f>-1*Trajectory!A123*SIN(RADIANS($P$2)) + Trajectory!B123*COS(RADIANS($P$2))-$P$4</f>
        <v>2.9250266913307481</v>
      </c>
      <c r="C123">
        <f>Trajectory!C123-$P$5</f>
        <v>0.77737357217600001</v>
      </c>
      <c r="D123">
        <f>'Downsampled GT'!A123</f>
        <v>0.42579523740199998</v>
      </c>
      <c r="E123">
        <f>'Downsampled GT'!B123</f>
        <v>3.1898296992200001</v>
      </c>
      <c r="F123">
        <f>'Downsampled GT'!C123</f>
        <v>0.73098354941599997</v>
      </c>
      <c r="G123">
        <f t="shared" si="9"/>
        <v>5.7728657104503145E-2</v>
      </c>
      <c r="H123">
        <f t="shared" si="10"/>
        <v>0.26480300788925204</v>
      </c>
      <c r="I123">
        <v>0</v>
      </c>
      <c r="J123">
        <f t="shared" si="11"/>
        <v>3.3325978510893015E-3</v>
      </c>
      <c r="K123">
        <f t="shared" si="12"/>
        <v>7.0120632987195272E-2</v>
      </c>
      <c r="L123">
        <f t="shared" si="13"/>
        <v>2.1520342116733214E-3</v>
      </c>
    </row>
    <row r="124" spans="1:12" x14ac:dyDescent="0.25">
      <c r="A124">
        <f>Trajectory!A124*COS(RADIANS($P$2)) + Trajectory!B124*SIN(RADIANS($P$2))-$P$3</f>
        <v>0.55346324299149541</v>
      </c>
      <c r="B124">
        <f>-1*Trajectory!A124*SIN(RADIANS($P$2)) + Trajectory!B124*COS(RADIANS($P$2))-$P$4</f>
        <v>2.9363895722122724</v>
      </c>
      <c r="C124">
        <f>Trajectory!C124-$P$5</f>
        <v>0.77014737217600004</v>
      </c>
      <c r="D124">
        <f>'Downsampled GT'!A124</f>
        <v>0.60013268031</v>
      </c>
      <c r="E124">
        <f>'Downsampled GT'!B124</f>
        <v>3.1994865842400002</v>
      </c>
      <c r="F124">
        <f>'Downsampled GT'!C124</f>
        <v>0.725229745845</v>
      </c>
      <c r="G124">
        <f t="shared" si="9"/>
        <v>4.6669437318504592E-2</v>
      </c>
      <c r="H124">
        <f t="shared" si="10"/>
        <v>0.26309701202772784</v>
      </c>
      <c r="I124">
        <v>0</v>
      </c>
      <c r="J124">
        <f t="shared" si="11"/>
        <v>2.178036379625829E-3</v>
      </c>
      <c r="K124">
        <f t="shared" si="12"/>
        <v>6.9220037737918363E-2</v>
      </c>
      <c r="L124">
        <f t="shared" si="13"/>
        <v>2.0175931552113488E-3</v>
      </c>
    </row>
    <row r="125" spans="1:12" x14ac:dyDescent="0.25">
      <c r="A125">
        <f>Trajectory!A125*COS(RADIANS($P$2)) + Trajectory!B125*SIN(RADIANS($P$2))-$P$3</f>
        <v>0.73436745208530729</v>
      </c>
      <c r="B125">
        <f>-1*Trajectory!A125*SIN(RADIANS($P$2)) + Trajectory!B125*COS(RADIANS($P$2))-$P$4</f>
        <v>2.9519261397914507</v>
      </c>
      <c r="C125">
        <f>Trajectory!C125-$P$5</f>
        <v>0.76078647217600004</v>
      </c>
      <c r="D125">
        <f>'Downsampled GT'!A125</f>
        <v>0.778833547736</v>
      </c>
      <c r="E125">
        <f>'Downsampled GT'!B125</f>
        <v>3.2119872296500001</v>
      </c>
      <c r="F125">
        <f>'Downsampled GT'!C125</f>
        <v>0.71901899919900003</v>
      </c>
      <c r="G125">
        <f t="shared" si="9"/>
        <v>4.4466095650692705E-2</v>
      </c>
      <c r="H125">
        <f t="shared" si="10"/>
        <v>0.26006108985854937</v>
      </c>
      <c r="I125">
        <v>0</v>
      </c>
      <c r="J125">
        <f t="shared" si="11"/>
        <v>1.9772336624165527E-3</v>
      </c>
      <c r="K125">
        <f t="shared" si="12"/>
        <v>6.7631770458416493E-2</v>
      </c>
      <c r="L125">
        <f t="shared" si="13"/>
        <v>1.744521798884426E-3</v>
      </c>
    </row>
    <row r="126" spans="1:12" x14ac:dyDescent="0.25">
      <c r="A126">
        <f>Trajectory!A126*COS(RADIANS($P$2)) + Trajectory!B126*SIN(RADIANS($P$2))-$P$3</f>
        <v>0.90901531570447391</v>
      </c>
      <c r="B126">
        <f>-1*Trajectory!A126*SIN(RADIANS($P$2)) + Trajectory!B126*COS(RADIANS($P$2))-$P$4</f>
        <v>2.9655169835202626</v>
      </c>
      <c r="C126">
        <f>Trajectory!C126-$P$5</f>
        <v>0.75284537217600001</v>
      </c>
      <c r="D126">
        <f>'Downsampled GT'!A126</f>
        <v>0.95856294758100002</v>
      </c>
      <c r="E126">
        <f>'Downsampled GT'!B126</f>
        <v>3.2249472187800001</v>
      </c>
      <c r="F126">
        <f>'Downsampled GT'!C126</f>
        <v>0.71310226757299999</v>
      </c>
      <c r="G126">
        <f t="shared" si="9"/>
        <v>4.954763187652611E-2</v>
      </c>
      <c r="H126">
        <f t="shared" si="10"/>
        <v>0.25943023525973752</v>
      </c>
      <c r="I126">
        <v>0</v>
      </c>
      <c r="J126">
        <f t="shared" si="11"/>
        <v>2.4549678245717461E-3</v>
      </c>
      <c r="K126">
        <f t="shared" si="12"/>
        <v>6.7304046966922756E-2</v>
      </c>
      <c r="L126">
        <f t="shared" si="13"/>
        <v>1.5795143634850007E-3</v>
      </c>
    </row>
    <row r="127" spans="1:12" x14ac:dyDescent="0.25">
      <c r="A127">
        <f>Trajectory!A127*COS(RADIANS($P$2)) + Trajectory!B127*SIN(RADIANS($P$2))-$P$3</f>
        <v>1.0791334910560431</v>
      </c>
      <c r="B127">
        <f>-1*Trajectory!A127*SIN(RADIANS($P$2)) + Trajectory!B127*COS(RADIANS($P$2))-$P$4</f>
        <v>2.9678046275163261</v>
      </c>
      <c r="C127">
        <f>Trajectory!C127-$P$5</f>
        <v>0.74690197217599996</v>
      </c>
      <c r="D127">
        <f>'Downsampled GT'!A127</f>
        <v>1.1364514305</v>
      </c>
      <c r="E127">
        <f>'Downsampled GT'!B127</f>
        <v>3.2294811248699999</v>
      </c>
      <c r="F127">
        <f>'Downsampled GT'!C127</f>
        <v>0.70895407517499998</v>
      </c>
      <c r="G127">
        <f t="shared" si="9"/>
        <v>5.7317939443956911E-2</v>
      </c>
      <c r="H127">
        <f t="shared" si="10"/>
        <v>0.26167649735367382</v>
      </c>
      <c r="I127">
        <v>0</v>
      </c>
      <c r="J127">
        <f t="shared" si="11"/>
        <v>3.2853461821011117E-3</v>
      </c>
      <c r="K127">
        <f t="shared" si="12"/>
        <v>6.8474589267287264E-2</v>
      </c>
      <c r="L127">
        <f t="shared" si="13"/>
        <v>1.4400428867985037E-3</v>
      </c>
    </row>
    <row r="128" spans="1:12" x14ac:dyDescent="0.25">
      <c r="A128">
        <f>Trajectory!A128*COS(RADIANS($P$2)) + Trajectory!B128*SIN(RADIANS($P$2))-$P$3</f>
        <v>1.2556420402734165</v>
      </c>
      <c r="B128">
        <f>-1*Trajectory!A128*SIN(RADIANS($P$2)) + Trajectory!B128*COS(RADIANS($P$2))-$P$4</f>
        <v>2.9737686993785726</v>
      </c>
      <c r="C128">
        <f>Trajectory!C128-$P$5</f>
        <v>0.73989137217599998</v>
      </c>
      <c r="D128">
        <f>'Downsampled GT'!A128</f>
        <v>1.3251077065400001</v>
      </c>
      <c r="E128">
        <f>'Downsampled GT'!B128</f>
        <v>3.2364725390800002</v>
      </c>
      <c r="F128">
        <f>'Downsampled GT'!C128</f>
        <v>0.70579667183799999</v>
      </c>
      <c r="G128">
        <f t="shared" si="9"/>
        <v>6.946566626658357E-2</v>
      </c>
      <c r="H128">
        <f t="shared" si="10"/>
        <v>0.26270383970142763</v>
      </c>
      <c r="I128">
        <v>0</v>
      </c>
      <c r="J128">
        <f t="shared" si="11"/>
        <v>4.8254787898603666E-3</v>
      </c>
      <c r="K128">
        <f t="shared" si="12"/>
        <v>6.9013307393873388E-2</v>
      </c>
      <c r="L128">
        <f t="shared" si="13"/>
        <v>1.162448591138017E-3</v>
      </c>
    </row>
    <row r="129" spans="1:12" x14ac:dyDescent="0.25">
      <c r="A129">
        <f>Trajectory!A129*COS(RADIANS($P$2)) + Trajectory!B129*SIN(RADIANS($P$2))-$P$3</f>
        <v>1.4241642761763877</v>
      </c>
      <c r="B129">
        <f>-1*Trajectory!A129*SIN(RADIANS($P$2)) + Trajectory!B129*COS(RADIANS($P$2))-$P$4</f>
        <v>2.9890879195370355</v>
      </c>
      <c r="C129">
        <f>Trajectory!C129-$P$5</f>
        <v>0.73481127217600006</v>
      </c>
      <c r="D129">
        <f>'Downsampled GT'!A129</f>
        <v>1.5117670887700001</v>
      </c>
      <c r="E129">
        <f>'Downsampled GT'!B129</f>
        <v>3.2521433490199998</v>
      </c>
      <c r="F129">
        <f>'Downsampled GT'!C129</f>
        <v>0.70441143520500005</v>
      </c>
      <c r="G129">
        <f t="shared" si="9"/>
        <v>8.7602812593612356E-2</v>
      </c>
      <c r="H129">
        <f t="shared" si="10"/>
        <v>0.26305542948296434</v>
      </c>
      <c r="I129">
        <v>0</v>
      </c>
      <c r="J129">
        <f t="shared" si="11"/>
        <v>7.6742527743115675E-3</v>
      </c>
      <c r="K129">
        <f t="shared" si="12"/>
        <v>6.9198158980466828E-2</v>
      </c>
      <c r="L129">
        <f t="shared" si="13"/>
        <v>9.2415008786337943E-4</v>
      </c>
    </row>
    <row r="130" spans="1:12" x14ac:dyDescent="0.25">
      <c r="A130">
        <f>Trajectory!A130*COS(RADIANS($P$2)) + Trajectory!B130*SIN(RADIANS($P$2))-$P$3</f>
        <v>1.6031807503681472</v>
      </c>
      <c r="B130">
        <f>-1*Trajectory!A130*SIN(RADIANS($P$2)) + Trajectory!B130*COS(RADIANS($P$2))-$P$4</f>
        <v>3.0045691975188769</v>
      </c>
      <c r="C130">
        <f>Trajectory!C130-$P$5</f>
        <v>0.73054747217600002</v>
      </c>
      <c r="D130">
        <f>'Downsampled GT'!A130</f>
        <v>1.70248578582</v>
      </c>
      <c r="E130">
        <f>'Downsampled GT'!B130</f>
        <v>3.2682361113999998</v>
      </c>
      <c r="F130">
        <f>'Downsampled GT'!C130</f>
        <v>0.704031823196</v>
      </c>
      <c r="G130">
        <f t="shared" ref="G130:G193" si="14">SQRT(J130)</f>
        <v>9.9305035451852763E-2</v>
      </c>
      <c r="H130">
        <f t="shared" ref="H130:H193" si="15">SQRT(K130)</f>
        <v>0.26366691388112296</v>
      </c>
      <c r="I130">
        <v>0</v>
      </c>
      <c r="J130">
        <f t="shared" si="11"/>
        <v>9.8614900660937335E-3</v>
      </c>
      <c r="K130">
        <f t="shared" si="12"/>
        <v>6.9520241475595504E-2</v>
      </c>
      <c r="L130">
        <f t="shared" si="13"/>
        <v>7.0307964083057655E-4</v>
      </c>
    </row>
    <row r="131" spans="1:12" x14ac:dyDescent="0.25">
      <c r="A131">
        <f>Trajectory!A131*COS(RADIANS($P$2)) + Trajectory!B131*SIN(RADIANS($P$2))-$P$3</f>
        <v>1.7691229577168457</v>
      </c>
      <c r="B131">
        <f>-1*Trajectory!A131*SIN(RADIANS($P$2)) + Trajectory!B131*COS(RADIANS($P$2))-$P$4</f>
        <v>3.0158462459022735</v>
      </c>
      <c r="C131">
        <f>Trajectory!C131-$P$5</f>
        <v>0.72714307217600005</v>
      </c>
      <c r="D131">
        <f>'Downsampled GT'!A131</f>
        <v>1.89428015609</v>
      </c>
      <c r="E131">
        <f>'Downsampled GT'!B131</f>
        <v>3.2845325439300002</v>
      </c>
      <c r="F131">
        <f>'Downsampled GT'!C131</f>
        <v>0.70523331266</v>
      </c>
      <c r="G131">
        <f t="shared" si="14"/>
        <v>0.12515719837315431</v>
      </c>
      <c r="H131">
        <f t="shared" si="15"/>
        <v>0.2686862980277267</v>
      </c>
      <c r="I131">
        <v>0</v>
      </c>
      <c r="J131">
        <f t="shared" ref="J131:J194" si="16">IF(AND(A131&lt;&gt;0,D131&lt;&gt;0),POWER(D131-A131,2),0)</f>
        <v>1.5664324304617099E-2</v>
      </c>
      <c r="K131">
        <f t="shared" si="12"/>
        <v>7.2192326747844371E-2</v>
      </c>
      <c r="L131">
        <f t="shared" si="13"/>
        <v>4.8003756204895469E-4</v>
      </c>
    </row>
    <row r="132" spans="1:12" x14ac:dyDescent="0.25">
      <c r="A132">
        <f>Trajectory!A132*COS(RADIANS($P$2)) + Trajectory!B132*SIN(RADIANS($P$2))-$P$3</f>
        <v>1.9399536225957072</v>
      </c>
      <c r="B132">
        <f>-1*Trajectory!A132*SIN(RADIANS($P$2)) + Trajectory!B132*COS(RADIANS($P$2))-$P$4</f>
        <v>3.0255495462194935</v>
      </c>
      <c r="C132">
        <f>Trajectory!C132-$P$5</f>
        <v>0.72369517217599999</v>
      </c>
      <c r="D132">
        <f>'Downsampled GT'!A132</f>
        <v>2.09057698812</v>
      </c>
      <c r="E132">
        <f>'Downsampled GT'!B132</f>
        <v>3.30127202725</v>
      </c>
      <c r="F132">
        <f>'Downsampled GT'!C132</f>
        <v>0.70701833853399998</v>
      </c>
      <c r="G132">
        <f t="shared" si="14"/>
        <v>0.15062336552429278</v>
      </c>
      <c r="H132">
        <f t="shared" si="15"/>
        <v>0.27572248103050656</v>
      </c>
      <c r="I132">
        <v>0</v>
      </c>
      <c r="J132">
        <f t="shared" si="16"/>
        <v>2.2687398241864713E-2</v>
      </c>
      <c r="K132">
        <f t="shared" si="12"/>
        <v>7.6022886545618049E-2</v>
      </c>
      <c r="L132">
        <f t="shared" si="13"/>
        <v>2.7811678032294332E-4</v>
      </c>
    </row>
    <row r="133" spans="1:12" x14ac:dyDescent="0.25">
      <c r="A133">
        <f>Trajectory!A133*COS(RADIANS($P$2)) + Trajectory!B133*SIN(RADIANS($P$2))-$P$3</f>
        <v>2.1259575230644656</v>
      </c>
      <c r="B133">
        <f>-1*Trajectory!A133*SIN(RADIANS($P$2)) + Trajectory!B133*COS(RADIANS($P$2))-$P$4</f>
        <v>3.0302962830363152</v>
      </c>
      <c r="C133">
        <f>Trajectory!C133-$P$5</f>
        <v>0.71819677217599998</v>
      </c>
      <c r="D133">
        <f>'Downsampled GT'!A133</f>
        <v>2.2867680339100001</v>
      </c>
      <c r="E133">
        <f>'Downsampled GT'!B133</f>
        <v>3.31829082478</v>
      </c>
      <c r="F133">
        <f>'Downsampled GT'!C133</f>
        <v>0.70885105629</v>
      </c>
      <c r="G133">
        <f t="shared" si="14"/>
        <v>0.16081051084553444</v>
      </c>
      <c r="H133">
        <f t="shared" si="15"/>
        <v>0.28799454174368488</v>
      </c>
      <c r="I133">
        <v>0</v>
      </c>
      <c r="J133">
        <f t="shared" si="16"/>
        <v>2.586002039840175E-2</v>
      </c>
      <c r="K133">
        <f t="shared" ref="K133:K196" si="17">IF(AND(B133&lt;&gt;0,E133&lt;&gt;0),POWER(B133-E133,2),0)</f>
        <v>8.294085607415505E-2</v>
      </c>
      <c r="L133">
        <f t="shared" ref="L133:L196" si="18">IF(AND(C133&lt;&gt;0,F133&lt;&gt;0),POWER(C133-F133,2),0)</f>
        <v>8.7342405421832246E-5</v>
      </c>
    </row>
    <row r="134" spans="1:12" x14ac:dyDescent="0.25">
      <c r="A134">
        <f>Trajectory!A134*COS(RADIANS($P$2)) + Trajectory!B134*SIN(RADIANS($P$2))-$P$3</f>
        <v>2.257611839105707</v>
      </c>
      <c r="B134">
        <f>-1*Trajectory!A134*SIN(RADIANS($P$2)) + Trajectory!B134*COS(RADIANS($P$2))-$P$4</f>
        <v>3.0313516823508007</v>
      </c>
      <c r="C134">
        <f>Trajectory!C134-$P$5</f>
        <v>0.71669717217600004</v>
      </c>
      <c r="D134">
        <f>'Downsampled GT'!A134</f>
        <v>2.3885761085000001</v>
      </c>
      <c r="E134">
        <f>'Downsampled GT'!B134</f>
        <v>3.29581017819</v>
      </c>
      <c r="F134">
        <f>'Downsampled GT'!C134</f>
        <v>0.70898016157999999</v>
      </c>
      <c r="G134">
        <f t="shared" si="14"/>
        <v>0.13096426939429318</v>
      </c>
      <c r="H134">
        <f t="shared" si="15"/>
        <v>0.26445849583919934</v>
      </c>
      <c r="I134">
        <v>0</v>
      </c>
      <c r="J134">
        <f t="shared" si="16"/>
        <v>1.7151639857980995E-2</v>
      </c>
      <c r="K134">
        <f t="shared" si="17"/>
        <v>6.9938296021531815E-2</v>
      </c>
      <c r="L134">
        <f t="shared" si="18"/>
        <v>5.9552252538777069E-5</v>
      </c>
    </row>
    <row r="135" spans="1:12" x14ac:dyDescent="0.25">
      <c r="A135">
        <f>Trajectory!A135*COS(RADIANS($P$2)) + Trajectory!B135*SIN(RADIANS($P$2))-$P$3</f>
        <v>2.1678889393492407</v>
      </c>
      <c r="B135">
        <f>-1*Trajectory!A135*SIN(RADIANS($P$2)) + Trajectory!B135*COS(RADIANS($P$2))-$P$4</f>
        <v>2.9104527983224893</v>
      </c>
      <c r="C135">
        <f>Trajectory!C135-$P$5</f>
        <v>0.76781107217599998</v>
      </c>
      <c r="D135">
        <f>'Downsampled GT'!A135</f>
        <v>2.3062574569500001</v>
      </c>
      <c r="E135">
        <f>'Downsampled GT'!B135</f>
        <v>3.2132193132400002</v>
      </c>
      <c r="F135">
        <f>'Downsampled GT'!C135</f>
        <v>0.72459753281600003</v>
      </c>
      <c r="G135">
        <f t="shared" si="14"/>
        <v>0.13836851760075941</v>
      </c>
      <c r="H135">
        <f t="shared" si="15"/>
        <v>0.30276651491751094</v>
      </c>
      <c r="I135">
        <v>0</v>
      </c>
      <c r="J135">
        <f t="shared" si="16"/>
        <v>1.9145846663031665E-2</v>
      </c>
      <c r="K135">
        <f t="shared" si="17"/>
        <v>9.1667562555295373E-2</v>
      </c>
      <c r="L135">
        <f t="shared" si="18"/>
        <v>1.8674099840182642E-3</v>
      </c>
    </row>
    <row r="136" spans="1:12" x14ac:dyDescent="0.25">
      <c r="A136">
        <f>Trajectory!A136*COS(RADIANS($P$2)) + Trajectory!B136*SIN(RADIANS($P$2))-$P$3</f>
        <v>2.0285890919092671</v>
      </c>
      <c r="B136">
        <f>-1*Trajectory!A136*SIN(RADIANS($P$2)) + Trajectory!B136*COS(RADIANS($P$2))-$P$4</f>
        <v>2.9359473566281391</v>
      </c>
      <c r="C136">
        <f>Trajectory!C136-$P$5</f>
        <v>0.75574647217599999</v>
      </c>
      <c r="D136">
        <f>'Downsampled GT'!A136</f>
        <v>2.1614239077500002</v>
      </c>
      <c r="E136">
        <f>'Downsampled GT'!B136</f>
        <v>3.2305205735999998</v>
      </c>
      <c r="F136">
        <f>'Downsampled GT'!C136</f>
        <v>0.71909902287000005</v>
      </c>
      <c r="G136">
        <f t="shared" si="14"/>
        <v>0.13283481584073309</v>
      </c>
      <c r="H136">
        <f t="shared" si="15"/>
        <v>0.29457321697186067</v>
      </c>
      <c r="I136">
        <v>0</v>
      </c>
      <c r="J136">
        <f t="shared" si="16"/>
        <v>1.7645088299441475E-2</v>
      </c>
      <c r="K136">
        <f t="shared" si="17"/>
        <v>8.6773380157150901E-2</v>
      </c>
      <c r="L136">
        <f t="shared" si="18"/>
        <v>1.343035540635836E-3</v>
      </c>
    </row>
    <row r="137" spans="1:12" x14ac:dyDescent="0.25">
      <c r="A137">
        <f>Trajectory!A137*COS(RADIANS($P$2)) + Trajectory!B137*SIN(RADIANS($P$2))-$P$3</f>
        <v>1.8433277617014401</v>
      </c>
      <c r="B137">
        <f>-1*Trajectory!A137*SIN(RADIANS($P$2)) + Trajectory!B137*COS(RADIANS($P$2))-$P$4</f>
        <v>2.9569635891550785</v>
      </c>
      <c r="C137">
        <f>Trajectory!C137-$P$5</f>
        <v>0.75135087217600005</v>
      </c>
      <c r="D137">
        <f>'Downsampled GT'!A137</f>
        <v>1.9737144986099999</v>
      </c>
      <c r="E137">
        <f>'Downsampled GT'!B137</f>
        <v>3.2474024949400002</v>
      </c>
      <c r="F137">
        <f>'Downsampled GT'!C137</f>
        <v>0.71666045556699998</v>
      </c>
      <c r="G137">
        <f t="shared" si="14"/>
        <v>0.13038673690855984</v>
      </c>
      <c r="H137">
        <f t="shared" si="15"/>
        <v>0.29043890578492171</v>
      </c>
      <c r="I137">
        <v>0</v>
      </c>
      <c r="J137">
        <f t="shared" si="16"/>
        <v>1.7000701161662E-2</v>
      </c>
      <c r="K137">
        <f t="shared" si="17"/>
        <v>8.4354757993542626E-2</v>
      </c>
      <c r="L137">
        <f t="shared" si="18"/>
        <v>1.2034250045059882E-3</v>
      </c>
    </row>
    <row r="138" spans="1:12" x14ac:dyDescent="0.25">
      <c r="A138">
        <f>Trajectory!A138*COS(RADIANS($P$2)) + Trajectory!B138*SIN(RADIANS($P$2))-$P$3</f>
        <v>1.6630788106647483</v>
      </c>
      <c r="B138">
        <f>-1*Trajectory!A138*SIN(RADIANS($P$2)) + Trajectory!B138*COS(RADIANS($P$2))-$P$4</f>
        <v>2.9718060906346881</v>
      </c>
      <c r="C138">
        <f>Trajectory!C138-$P$5</f>
        <v>0.750009272176</v>
      </c>
      <c r="D138">
        <f>'Downsampled GT'!A138</f>
        <v>1.77792921377</v>
      </c>
      <c r="E138">
        <f>'Downsampled GT'!B138</f>
        <v>3.2636399654699999</v>
      </c>
      <c r="F138">
        <f>'Downsampled GT'!C138</f>
        <v>0.717661156272</v>
      </c>
      <c r="G138">
        <f t="shared" si="14"/>
        <v>0.11485040310525174</v>
      </c>
      <c r="H138">
        <f t="shared" si="15"/>
        <v>0.29183387483531176</v>
      </c>
      <c r="I138">
        <v>0</v>
      </c>
      <c r="J138">
        <f t="shared" si="16"/>
        <v>1.3190615093438818E-2</v>
      </c>
      <c r="K138">
        <f t="shared" si="17"/>
        <v>8.5167010501392415E-2</v>
      </c>
      <c r="L138">
        <f t="shared" si="18"/>
        <v>1.0464006025386176E-3</v>
      </c>
    </row>
    <row r="139" spans="1:12" x14ac:dyDescent="0.25">
      <c r="A139">
        <f>Trajectory!A139*COS(RADIANS($P$2)) + Trajectory!B139*SIN(RADIANS($P$2))-$P$3</f>
        <v>1.4718042268532108</v>
      </c>
      <c r="B139">
        <f>-1*Trajectory!A139*SIN(RADIANS($P$2)) + Trajectory!B139*COS(RADIANS($P$2))-$P$4</f>
        <v>2.9834992077436215</v>
      </c>
      <c r="C139">
        <f>Trajectory!C139-$P$5</f>
        <v>0.75683107217599999</v>
      </c>
      <c r="D139">
        <f>'Downsampled GT'!A139</f>
        <v>1.5756721334699999</v>
      </c>
      <c r="E139">
        <f>'Downsampled GT'!B139</f>
        <v>3.2798226158300001</v>
      </c>
      <c r="F139">
        <f>'Downsampled GT'!C139</f>
        <v>0.72527482953699995</v>
      </c>
      <c r="G139">
        <f t="shared" si="14"/>
        <v>0.10386790661678913</v>
      </c>
      <c r="H139">
        <f t="shared" si="15"/>
        <v>0.29632340808637858</v>
      </c>
      <c r="I139">
        <v>0</v>
      </c>
      <c r="J139">
        <f t="shared" si="16"/>
        <v>1.0788542024954027E-2</v>
      </c>
      <c r="K139">
        <f t="shared" si="17"/>
        <v>8.7807562179926454E-2</v>
      </c>
      <c r="L139">
        <f t="shared" si="18"/>
        <v>9.957964494914436E-4</v>
      </c>
    </row>
    <row r="140" spans="1:12" x14ac:dyDescent="0.25">
      <c r="A140">
        <f>Trajectory!A140*COS(RADIANS($P$2)) + Trajectory!B140*SIN(RADIANS($P$2))-$P$3</f>
        <v>1.2671525475011118</v>
      </c>
      <c r="B140">
        <f>-1*Trajectory!A140*SIN(RADIANS($P$2)) + Trajectory!B140*COS(RADIANS($P$2))-$P$4</f>
        <v>2.9912044162655027</v>
      </c>
      <c r="C140">
        <f>Trajectory!C140-$P$5</f>
        <v>0.76442747217600004</v>
      </c>
      <c r="D140">
        <f>'Downsampled GT'!A140</f>
        <v>1.36677721831</v>
      </c>
      <c r="E140">
        <f>'Downsampled GT'!B140</f>
        <v>3.2961011925600001</v>
      </c>
      <c r="F140">
        <f>'Downsampled GT'!C140</f>
        <v>0.73421113350400002</v>
      </c>
      <c r="G140">
        <f t="shared" si="14"/>
        <v>9.9624670808888149E-2</v>
      </c>
      <c r="H140">
        <f t="shared" si="15"/>
        <v>0.30489677629449741</v>
      </c>
      <c r="I140">
        <v>0</v>
      </c>
      <c r="J140">
        <f t="shared" si="16"/>
        <v>9.9250750337793302E-3</v>
      </c>
      <c r="K140">
        <f t="shared" si="17"/>
        <v>9.2962044194776799E-2</v>
      </c>
      <c r="L140">
        <f t="shared" si="18"/>
        <v>9.1302712274100395E-4</v>
      </c>
    </row>
    <row r="141" spans="1:12" x14ac:dyDescent="0.25">
      <c r="A141">
        <f>Trajectory!A141*COS(RADIANS($P$2)) + Trajectory!B141*SIN(RADIANS($P$2))-$P$3</f>
        <v>1.0741675202136918</v>
      </c>
      <c r="B141">
        <f>-1*Trajectory!A141*SIN(RADIANS($P$2)) + Trajectory!B141*COS(RADIANS($P$2))-$P$4</f>
        <v>2.9949442080877517</v>
      </c>
      <c r="C141">
        <f>Trajectory!C141-$P$5</f>
        <v>0.770555172176</v>
      </c>
      <c r="D141">
        <f>'Downsampled GT'!A141</f>
        <v>1.1590277660799999</v>
      </c>
      <c r="E141">
        <f>'Downsampled GT'!B141</f>
        <v>3.23521931801</v>
      </c>
      <c r="F141">
        <f>'Downsampled GT'!C141</f>
        <v>0.73506293134800005</v>
      </c>
      <c r="G141">
        <f t="shared" si="14"/>
        <v>8.4860245866308137E-2</v>
      </c>
      <c r="H141">
        <f t="shared" si="15"/>
        <v>0.24027510992224821</v>
      </c>
      <c r="I141">
        <v>0</v>
      </c>
      <c r="J141">
        <f t="shared" si="16"/>
        <v>7.2012613284902676E-3</v>
      </c>
      <c r="K141">
        <f t="shared" si="17"/>
        <v>5.7732128448148456E-2</v>
      </c>
      <c r="L141">
        <f t="shared" si="18"/>
        <v>1.2596991589927469E-3</v>
      </c>
    </row>
    <row r="142" spans="1:12" x14ac:dyDescent="0.25">
      <c r="A142">
        <f>Trajectory!A142*COS(RADIANS($P$2)) + Trajectory!B142*SIN(RADIANS($P$2))-$P$3</f>
        <v>0.84756863391523185</v>
      </c>
      <c r="B142">
        <f>-1*Trajectory!A142*SIN(RADIANS($P$2)) + Trajectory!B142*COS(RADIANS($P$2))-$P$4</f>
        <v>2.9754401129203876</v>
      </c>
      <c r="C142">
        <f>Trajectory!C142-$P$5</f>
        <v>0.79303993717599996</v>
      </c>
      <c r="D142">
        <f>'Downsampled GT'!A142</f>
        <v>0.92626426740000001</v>
      </c>
      <c r="E142">
        <f>'Downsampled GT'!B142</f>
        <v>3.2221782617999999</v>
      </c>
      <c r="F142">
        <f>'Downsampled GT'!C142</f>
        <v>0.74966201781700004</v>
      </c>
      <c r="G142">
        <f t="shared" si="14"/>
        <v>7.8695633484768157E-2</v>
      </c>
      <c r="H142">
        <f t="shared" si="15"/>
        <v>0.24673814887961232</v>
      </c>
      <c r="I142">
        <v>0</v>
      </c>
      <c r="J142">
        <f t="shared" si="16"/>
        <v>6.1930027295689629E-3</v>
      </c>
      <c r="K142">
        <f t="shared" si="17"/>
        <v>6.0879714112537731E-2</v>
      </c>
      <c r="L142">
        <f t="shared" si="18"/>
        <v>1.8816438879159006E-3</v>
      </c>
    </row>
    <row r="143" spans="1:12" x14ac:dyDescent="0.25">
      <c r="A143">
        <f>Trajectory!A143*COS(RADIANS($P$2)) + Trajectory!B143*SIN(RADIANS($P$2))-$P$3</f>
        <v>0.64405849335941545</v>
      </c>
      <c r="B143">
        <f>-1*Trajectory!A143*SIN(RADIANS($P$2)) + Trajectory!B143*COS(RADIANS($P$2))-$P$4</f>
        <v>2.981495415633872</v>
      </c>
      <c r="C143">
        <f>Trajectory!C143-$P$5</f>
        <v>0.79101470217600001</v>
      </c>
      <c r="D143">
        <f>'Downsampled GT'!A143</f>
        <v>0.71857236713100003</v>
      </c>
      <c r="E143">
        <f>'Downsampled GT'!B143</f>
        <v>3.2370829859499999</v>
      </c>
      <c r="F143">
        <f>'Downsampled GT'!C143</f>
        <v>0.74714014548999996</v>
      </c>
      <c r="G143">
        <f t="shared" si="14"/>
        <v>7.4513873771584582E-2</v>
      </c>
      <c r="H143">
        <f t="shared" si="15"/>
        <v>0.25558757031612789</v>
      </c>
      <c r="I143">
        <v>0</v>
      </c>
      <c r="J143">
        <f t="shared" si="16"/>
        <v>5.5523173844476406E-3</v>
      </c>
      <c r="K143">
        <f t="shared" si="17"/>
        <v>6.5325006100101612E-2</v>
      </c>
      <c r="L143">
        <f t="shared" si="18"/>
        <v>1.9249767243930311E-3</v>
      </c>
    </row>
    <row r="144" spans="1:12" x14ac:dyDescent="0.25">
      <c r="A144">
        <f>Trajectory!A144*COS(RADIANS($P$2)) + Trajectory!B144*SIN(RADIANS($P$2))-$P$3</f>
        <v>0.47026592457639549</v>
      </c>
      <c r="B144">
        <f>-1*Trajectory!A144*SIN(RADIANS($P$2)) + Trajectory!B144*COS(RADIANS($P$2))-$P$4</f>
        <v>2.978966871428363</v>
      </c>
      <c r="C144">
        <f>Trajectory!C144-$P$5</f>
        <v>0.78150977217600004</v>
      </c>
      <c r="D144">
        <f>'Downsampled GT'!A144</f>
        <v>0.52424344255900002</v>
      </c>
      <c r="E144">
        <f>'Downsampled GT'!B144</f>
        <v>3.24222317047</v>
      </c>
      <c r="F144">
        <f>'Downsampled GT'!C144</f>
        <v>0.74854701763599996</v>
      </c>
      <c r="G144">
        <f t="shared" si="14"/>
        <v>5.3977517982604528E-2</v>
      </c>
      <c r="H144">
        <f t="shared" si="15"/>
        <v>0.26325629904163694</v>
      </c>
      <c r="I144">
        <v>0</v>
      </c>
      <c r="J144">
        <f t="shared" si="16"/>
        <v>2.9135724475623953E-3</v>
      </c>
      <c r="K144">
        <f t="shared" si="17"/>
        <v>6.9303878985099779E-2</v>
      </c>
      <c r="L144">
        <f t="shared" si="18"/>
        <v>1.0865431868642961E-3</v>
      </c>
    </row>
    <row r="145" spans="1:12" x14ac:dyDescent="0.25">
      <c r="A145">
        <f>Trajectory!A145*COS(RADIANS($P$2)) + Trajectory!B145*SIN(RADIANS($P$2))-$P$3</f>
        <v>0.25496527130300661</v>
      </c>
      <c r="B145">
        <f>-1*Trajectory!A145*SIN(RADIANS($P$2)) + Trajectory!B145*COS(RADIANS($P$2))-$P$4</f>
        <v>2.98581911194165</v>
      </c>
      <c r="C145">
        <f>Trajectory!C145-$P$5</f>
        <v>0.77667287217600001</v>
      </c>
      <c r="D145">
        <f>'Downsampled GT'!A145</f>
        <v>0.319571315834</v>
      </c>
      <c r="E145">
        <f>'Downsampled GT'!B145</f>
        <v>3.2496206297899999</v>
      </c>
      <c r="F145">
        <f>'Downsampled GT'!C145</f>
        <v>0.74660053253000003</v>
      </c>
      <c r="G145">
        <f t="shared" si="14"/>
        <v>6.460604453099339E-2</v>
      </c>
      <c r="H145">
        <f t="shared" si="15"/>
        <v>0.26380151784834993</v>
      </c>
      <c r="I145">
        <v>0</v>
      </c>
      <c r="J145">
        <f t="shared" si="16"/>
        <v>4.1739409899407007E-3</v>
      </c>
      <c r="K145">
        <f t="shared" si="17"/>
        <v>6.9591240819093292E-2</v>
      </c>
      <c r="L145">
        <f t="shared" si="18"/>
        <v>9.0434561178438214E-4</v>
      </c>
    </row>
    <row r="146" spans="1:12" x14ac:dyDescent="0.25">
      <c r="A146">
        <f>Trajectory!A146*COS(RADIANS($P$2)) + Trajectory!B146*SIN(RADIANS($P$2))-$P$3</f>
        <v>0.195346085852385</v>
      </c>
      <c r="B146">
        <f>-1*Trajectory!A146*SIN(RADIANS($P$2)) + Trajectory!B146*COS(RADIANS($P$2))-$P$4</f>
        <v>2.9016969078204768</v>
      </c>
      <c r="C146">
        <f>Trajectory!C146-$P$5</f>
        <v>0.77562687217600002</v>
      </c>
      <c r="D146">
        <f>'Downsampled GT'!A146</f>
        <v>0.239669963076</v>
      </c>
      <c r="E146">
        <f>'Downsampled GT'!B146</f>
        <v>3.1692002345199999</v>
      </c>
      <c r="F146">
        <f>'Downsampled GT'!C146</f>
        <v>0.74914173712400001</v>
      </c>
      <c r="G146">
        <f t="shared" si="14"/>
        <v>4.4323877223614999E-2</v>
      </c>
      <c r="H146">
        <f t="shared" si="15"/>
        <v>0.26750332669952304</v>
      </c>
      <c r="I146">
        <v>0</v>
      </c>
      <c r="J146">
        <f t="shared" si="16"/>
        <v>1.9646060921340966E-3</v>
      </c>
      <c r="K146">
        <f t="shared" si="17"/>
        <v>7.1558029795311756E-2</v>
      </c>
      <c r="L146">
        <f t="shared" si="18"/>
        <v>7.0146237872267944E-4</v>
      </c>
    </row>
    <row r="147" spans="1:12" x14ac:dyDescent="0.25">
      <c r="A147">
        <f>Trajectory!A147*COS(RADIANS($P$2)) + Trajectory!B147*SIN(RADIANS($P$2))-$P$3</f>
        <v>0.1241450099656124</v>
      </c>
      <c r="B147">
        <f>-1*Trajectory!A147*SIN(RADIANS($P$2)) + Trajectory!B147*COS(RADIANS($P$2))-$P$4</f>
        <v>2.7404180341371385</v>
      </c>
      <c r="C147">
        <f>Trajectory!C147-$P$5</f>
        <v>0.77193077217600004</v>
      </c>
      <c r="D147">
        <f>'Downsampled GT'!A147</f>
        <v>0.16750218844299999</v>
      </c>
      <c r="E147">
        <f>'Downsampled GT'!B147</f>
        <v>3.0029193905699998</v>
      </c>
      <c r="F147">
        <f>'Downsampled GT'!C147</f>
        <v>0.75025674174300006</v>
      </c>
      <c r="G147">
        <f t="shared" si="14"/>
        <v>4.3357178477387598E-2</v>
      </c>
      <c r="H147">
        <f t="shared" si="15"/>
        <v>0.26250135643286132</v>
      </c>
      <c r="I147">
        <v>0</v>
      </c>
      <c r="J147">
        <f t="shared" si="16"/>
        <v>1.8798449255200424E-3</v>
      </c>
      <c r="K147">
        <f t="shared" si="17"/>
        <v>6.89069621290921E-2</v>
      </c>
      <c r="L147">
        <f t="shared" si="18"/>
        <v>4.6976359521060931E-4</v>
      </c>
    </row>
    <row r="148" spans="1:12" x14ac:dyDescent="0.25">
      <c r="A148">
        <f>Trajectory!A148*COS(RADIANS($P$2)) + Trajectory!B148*SIN(RADIANS($P$2))-$P$3</f>
        <v>3.5841922800990855E-2</v>
      </c>
      <c r="B148">
        <f>-1*Trajectory!A148*SIN(RADIANS($P$2)) + Trajectory!B148*COS(RADIANS($P$2))-$P$4</f>
        <v>2.6485412499846817</v>
      </c>
      <c r="C148">
        <f>Trajectory!C148-$P$5</f>
        <v>0.77727007217599997</v>
      </c>
      <c r="D148">
        <f>'Downsampled GT'!A148</f>
        <v>5.2569183107199997E-2</v>
      </c>
      <c r="E148">
        <f>'Downsampled GT'!B148</f>
        <v>2.92039751139</v>
      </c>
      <c r="F148">
        <f>'Downsampled GT'!C148</f>
        <v>0.75695398231800004</v>
      </c>
      <c r="G148">
        <f t="shared" si="14"/>
        <v>1.6727260306209142E-2</v>
      </c>
      <c r="H148">
        <f t="shared" si="15"/>
        <v>0.27185626140531838</v>
      </c>
      <c r="I148">
        <v>0</v>
      </c>
      <c r="J148">
        <f t="shared" si="16"/>
        <v>2.7980123735167996E-4</v>
      </c>
      <c r="K148">
        <f t="shared" si="17"/>
        <v>7.3905826865276802E-2</v>
      </c>
      <c r="L148">
        <f t="shared" si="18"/>
        <v>4.1274350711832761E-4</v>
      </c>
    </row>
    <row r="149" spans="1:12" x14ac:dyDescent="0.25">
      <c r="A149">
        <f>Trajectory!A149*COS(RADIANS($P$2)) + Trajectory!B149*SIN(RADIANS($P$2))-$P$3</f>
        <v>-7.2673598616853852E-2</v>
      </c>
      <c r="B149">
        <f>-1*Trajectory!A149*SIN(RADIANS($P$2)) + Trajectory!B149*COS(RADIANS($P$2))-$P$4</f>
        <v>2.6549626603759648</v>
      </c>
      <c r="C149">
        <f>Trajectory!C149-$P$5</f>
        <v>0.78981734217599997</v>
      </c>
      <c r="D149">
        <f>'Downsampled GT'!A149</f>
        <v>-4.4707034532199999E-2</v>
      </c>
      <c r="E149">
        <f>'Downsampled GT'!B149</f>
        <v>2.9191981789399999</v>
      </c>
      <c r="F149">
        <f>'Downsampled GT'!C149</f>
        <v>0.76668097007400005</v>
      </c>
      <c r="G149">
        <f t="shared" si="14"/>
        <v>2.7966564084653853E-2</v>
      </c>
      <c r="H149">
        <f t="shared" si="15"/>
        <v>0.26423551856403504</v>
      </c>
      <c r="I149">
        <v>0</v>
      </c>
      <c r="J149">
        <f t="shared" si="16"/>
        <v>7.8212870670105075E-4</v>
      </c>
      <c r="K149">
        <f t="shared" si="17"/>
        <v>6.9820409270804504E-2</v>
      </c>
      <c r="L149">
        <f t="shared" si="18"/>
        <v>5.3529171404220039E-4</v>
      </c>
    </row>
    <row r="150" spans="1:12" x14ac:dyDescent="0.25">
      <c r="A150">
        <f>Trajectory!A150*COS(RADIANS($P$2)) + Trajectory!B150*SIN(RADIANS($P$2))-$P$3</f>
        <v>-9.4476799903315034E-2</v>
      </c>
      <c r="B150">
        <f>-1*Trajectory!A150*SIN(RADIANS($P$2)) + Trajectory!B150*COS(RADIANS($P$2))-$P$4</f>
        <v>2.6644411892524338</v>
      </c>
      <c r="C150">
        <f>Trajectory!C150-$P$5</f>
        <v>0.79991362217600004</v>
      </c>
      <c r="D150">
        <f>'Downsampled GT'!A150</f>
        <v>-6.8392436867100004E-2</v>
      </c>
      <c r="E150">
        <f>'Downsampled GT'!B150</f>
        <v>2.92410584327</v>
      </c>
      <c r="F150">
        <f>'Downsampled GT'!C150</f>
        <v>0.77596017997300004</v>
      </c>
      <c r="G150">
        <f t="shared" si="14"/>
        <v>2.608436303621503E-2</v>
      </c>
      <c r="H150">
        <f t="shared" si="15"/>
        <v>0.25966465401756622</v>
      </c>
      <c r="I150">
        <v>0</v>
      </c>
      <c r="J150">
        <f t="shared" si="16"/>
        <v>6.8039399500506104E-4</v>
      </c>
      <c r="K150">
        <f t="shared" si="17"/>
        <v>6.7425732546062364E-2</v>
      </c>
      <c r="L150">
        <f t="shared" si="18"/>
        <v>5.7376739337246132E-4</v>
      </c>
    </row>
    <row r="151" spans="1:12" x14ac:dyDescent="0.25">
      <c r="A151">
        <f>Trajectory!A151*COS(RADIANS($P$2)) + Trajectory!B151*SIN(RADIANS($P$2))-$P$3</f>
        <v>-0.10467597148849161</v>
      </c>
      <c r="B151">
        <f>-1*Trajectory!A151*SIN(RADIANS($P$2)) + Trajectory!B151*COS(RADIANS($P$2))-$P$4</f>
        <v>2.6774876248950195</v>
      </c>
      <c r="C151">
        <f>Trajectory!C151-$P$5</f>
        <v>0.81229077217599999</v>
      </c>
      <c r="D151">
        <f>'Downsampled GT'!A151</f>
        <v>-7.6538541057999995E-2</v>
      </c>
      <c r="E151">
        <f>'Downsampled GT'!B151</f>
        <v>2.9313628546500001</v>
      </c>
      <c r="F151">
        <f>'Downsampled GT'!C151</f>
        <v>0.78946601492799995</v>
      </c>
      <c r="G151">
        <f t="shared" si="14"/>
        <v>2.813743043049162E-2</v>
      </c>
      <c r="H151">
        <f t="shared" si="15"/>
        <v>0.25387522975498067</v>
      </c>
      <c r="I151">
        <v>0</v>
      </c>
      <c r="J151">
        <f t="shared" si="16"/>
        <v>7.9171499123075579E-4</v>
      </c>
      <c r="K151">
        <f t="shared" si="17"/>
        <v>6.4452632283144226E-2</v>
      </c>
      <c r="L151">
        <f t="shared" si="18"/>
        <v>5.2096954343013025E-4</v>
      </c>
    </row>
    <row r="152" spans="1:12" x14ac:dyDescent="0.25">
      <c r="A152">
        <f>Trajectory!A152*COS(RADIANS($P$2)) + Trajectory!B152*SIN(RADIANS($P$2))-$P$3</f>
        <v>-0.12794880253936358</v>
      </c>
      <c r="B152">
        <f>-1*Trajectory!A152*SIN(RADIANS($P$2)) + Trajectory!B152*COS(RADIANS($P$2))-$P$4</f>
        <v>2.7009492796507599</v>
      </c>
      <c r="C152">
        <f>Trajectory!C152-$P$5</f>
        <v>0.83166777217599996</v>
      </c>
      <c r="D152">
        <f>'Downsampled GT'!A152</f>
        <v>-9.3603916667999998E-2</v>
      </c>
      <c r="E152">
        <f>'Downsampled GT'!B152</f>
        <v>2.9616470182999999</v>
      </c>
      <c r="F152">
        <f>'Downsampled GT'!C152</f>
        <v>0.80391367346800002</v>
      </c>
      <c r="G152">
        <f t="shared" si="14"/>
        <v>3.4344885871363584E-2</v>
      </c>
      <c r="H152">
        <f t="shared" si="15"/>
        <v>0.26069773864923995</v>
      </c>
      <c r="I152">
        <v>0</v>
      </c>
      <c r="J152">
        <f t="shared" si="16"/>
        <v>1.1795711855169899E-3</v>
      </c>
      <c r="K152">
        <f t="shared" si="17"/>
        <v>6.796331093682742E-2</v>
      </c>
      <c r="L152">
        <f t="shared" si="18"/>
        <v>7.7028999509340401E-4</v>
      </c>
    </row>
    <row r="153" spans="1:12" x14ac:dyDescent="0.25">
      <c r="A153">
        <f>Trajectory!A153*COS(RADIANS($P$2)) + Trajectory!B153*SIN(RADIANS($P$2))-$P$3</f>
        <v>-0.15221276951237628</v>
      </c>
      <c r="B153">
        <f>-1*Trajectory!A153*SIN(RADIANS($P$2)) + Trajectory!B153*COS(RADIANS($P$2))-$P$4</f>
        <v>2.7152555389708111</v>
      </c>
      <c r="C153">
        <f>Trajectory!C153-$P$5</f>
        <v>0.83974067217600001</v>
      </c>
      <c r="D153">
        <f>'Downsampled GT'!A153</f>
        <v>-0.116544350341</v>
      </c>
      <c r="E153">
        <f>'Downsampled GT'!B153</f>
        <v>2.98124216126</v>
      </c>
      <c r="F153">
        <f>'Downsampled GT'!C153</f>
        <v>0.81204283980500003</v>
      </c>
      <c r="G153">
        <f t="shared" si="14"/>
        <v>3.5668419171376281E-2</v>
      </c>
      <c r="H153">
        <f t="shared" si="15"/>
        <v>0.2659866222891889</v>
      </c>
      <c r="I153">
        <v>0</v>
      </c>
      <c r="J153">
        <f t="shared" si="16"/>
        <v>1.2722361261850029E-3</v>
      </c>
      <c r="K153">
        <f t="shared" si="17"/>
        <v>7.0748883236811638E-2</v>
      </c>
      <c r="L153">
        <f t="shared" si="18"/>
        <v>7.6716991805201467E-4</v>
      </c>
    </row>
    <row r="154" spans="1:12" x14ac:dyDescent="0.25">
      <c r="A154">
        <f>Trajectory!A154*COS(RADIANS($P$2)) + Trajectory!B154*SIN(RADIANS($P$2))-$P$3</f>
        <v>-0.23079771230380164</v>
      </c>
      <c r="B154">
        <f>-1*Trajectory!A154*SIN(RADIANS($P$2)) + Trajectory!B154*COS(RADIANS($P$2))-$P$4</f>
        <v>2.7134928074347009</v>
      </c>
      <c r="C154">
        <f>Trajectory!C154-$P$5</f>
        <v>0.85050867217600001</v>
      </c>
      <c r="D154">
        <f>'Downsampled GT'!A154</f>
        <v>-0.22476202378400001</v>
      </c>
      <c r="E154">
        <f>'Downsampled GT'!B154</f>
        <v>2.9875596731699998</v>
      </c>
      <c r="F154">
        <f>'Downsampled GT'!C154</f>
        <v>0.81890335618200005</v>
      </c>
      <c r="G154">
        <f t="shared" si="14"/>
        <v>6.0356885198016297E-3</v>
      </c>
      <c r="H154">
        <f t="shared" si="15"/>
        <v>0.27406686573529893</v>
      </c>
      <c r="I154">
        <v>0</v>
      </c>
      <c r="J154">
        <f t="shared" si="16"/>
        <v>3.6429535908065184E-5</v>
      </c>
      <c r="K154">
        <f t="shared" si="17"/>
        <v>7.5112646893970375E-2</v>
      </c>
      <c r="L154">
        <f t="shared" si="18"/>
        <v>9.9889599908058982E-4</v>
      </c>
    </row>
    <row r="155" spans="1:12" x14ac:dyDescent="0.25">
      <c r="A155">
        <f>Trajectory!A155*COS(RADIANS($P$2)) + Trajectory!B155*SIN(RADIANS($P$2))-$P$3</f>
        <v>-0.4194035630953214</v>
      </c>
      <c r="B155">
        <f>-1*Trajectory!A155*SIN(RADIANS($P$2)) + Trajectory!B155*COS(RADIANS($P$2))-$P$4</f>
        <v>2.6681135163846306</v>
      </c>
      <c r="C155">
        <f>Trajectory!C155-$P$5</f>
        <v>0.850984972176</v>
      </c>
      <c r="D155">
        <f>'Downsampled GT'!A155</f>
        <v>-0.43464087040100002</v>
      </c>
      <c r="E155">
        <f>'Downsampled GT'!B155</f>
        <v>2.9448589406900001</v>
      </c>
      <c r="F155">
        <f>'Downsampled GT'!C155</f>
        <v>0.81863521634799996</v>
      </c>
      <c r="G155">
        <f t="shared" si="14"/>
        <v>1.5237307305678627E-2</v>
      </c>
      <c r="H155">
        <f t="shared" si="15"/>
        <v>0.27674542430536953</v>
      </c>
      <c r="I155">
        <v>0</v>
      </c>
      <c r="J155">
        <f t="shared" si="16"/>
        <v>2.3217553392768727E-4</v>
      </c>
      <c r="K155">
        <f t="shared" si="17"/>
        <v>7.6588029873959018E-2</v>
      </c>
      <c r="L155">
        <f t="shared" si="18"/>
        <v>1.0465067021312223E-3</v>
      </c>
    </row>
    <row r="156" spans="1:12" x14ac:dyDescent="0.25">
      <c r="A156">
        <f>Trajectory!A156*COS(RADIANS($P$2)) + Trajectory!B156*SIN(RADIANS($P$2))-$P$3</f>
        <v>-0.63592242882018046</v>
      </c>
      <c r="B156">
        <f>-1*Trajectory!A156*SIN(RADIANS($P$2)) + Trajectory!B156*COS(RADIANS($P$2))-$P$4</f>
        <v>2.588834041952591</v>
      </c>
      <c r="C156">
        <f>Trajectory!C156-$P$5</f>
        <v>0.85361097217600002</v>
      </c>
      <c r="D156">
        <f>'Downsampled GT'!A156</f>
        <v>-0.66227639221599999</v>
      </c>
      <c r="E156">
        <f>'Downsampled GT'!B156</f>
        <v>2.8738646005100001</v>
      </c>
      <c r="F156">
        <f>'Downsampled GT'!C156</f>
        <v>0.82136303837799995</v>
      </c>
      <c r="G156">
        <f t="shared" si="14"/>
        <v>2.6353963395819524E-2</v>
      </c>
      <c r="H156">
        <f t="shared" si="15"/>
        <v>0.28503055855740911</v>
      </c>
      <c r="I156">
        <v>0</v>
      </c>
      <c r="J156">
        <f t="shared" si="16"/>
        <v>6.9453138666819537E-4</v>
      </c>
      <c r="K156">
        <f t="shared" si="17"/>
        <v>8.1242419311548617E-2</v>
      </c>
      <c r="L156">
        <f t="shared" si="18"/>
        <v>1.0399292342401947E-3</v>
      </c>
    </row>
    <row r="157" spans="1:12" x14ac:dyDescent="0.25">
      <c r="A157">
        <f>Trajectory!A157*COS(RADIANS($P$2)) + Trajectory!B157*SIN(RADIANS($P$2))-$P$3</f>
        <v>-0.86837467307033978</v>
      </c>
      <c r="B157">
        <f>-1*Trajectory!A157*SIN(RADIANS($P$2)) + Trajectory!B157*COS(RADIANS($P$2))-$P$4</f>
        <v>2.5204371707371305</v>
      </c>
      <c r="C157">
        <f>Trajectory!C157-$P$5</f>
        <v>0.85775897217600006</v>
      </c>
      <c r="D157">
        <f>'Downsampled GT'!A157</f>
        <v>-0.906704493206</v>
      </c>
      <c r="E157">
        <f>'Downsampled GT'!B157</f>
        <v>2.8141097935100001</v>
      </c>
      <c r="F157">
        <f>'Downsampled GT'!C157</f>
        <v>0.82557115607599996</v>
      </c>
      <c r="G157">
        <f t="shared" si="14"/>
        <v>3.832982013566022E-2</v>
      </c>
      <c r="H157">
        <f t="shared" si="15"/>
        <v>0.29367262277286965</v>
      </c>
      <c r="I157">
        <v>0</v>
      </c>
      <c r="J157">
        <f t="shared" si="16"/>
        <v>1.4691751116320637E-3</v>
      </c>
      <c r="K157">
        <f t="shared" si="17"/>
        <v>8.6243609366296201E-2</v>
      </c>
      <c r="L157">
        <f t="shared" si="18"/>
        <v>1.0360555052874255E-3</v>
      </c>
    </row>
    <row r="158" spans="1:12" x14ac:dyDescent="0.25">
      <c r="A158">
        <f>Trajectory!A158*COS(RADIANS($P$2)) + Trajectory!B158*SIN(RADIANS($P$2))-$P$3</f>
        <v>-1.1048639353321219</v>
      </c>
      <c r="B158">
        <f>-1*Trajectory!A158*SIN(RADIANS($P$2)) + Trajectory!B158*COS(RADIANS($P$2))-$P$4</f>
        <v>2.5132085836775442</v>
      </c>
      <c r="C158">
        <f>Trajectory!C158-$P$5</f>
        <v>0.87004377217600004</v>
      </c>
      <c r="D158">
        <f>'Downsampled GT'!A158</f>
        <v>-1.14699628773</v>
      </c>
      <c r="E158">
        <f>'Downsampled GT'!B158</f>
        <v>2.8152792013300001</v>
      </c>
      <c r="F158">
        <f>'Downsampled GT'!C158</f>
        <v>0.830194910708</v>
      </c>
      <c r="G158">
        <f t="shared" si="14"/>
        <v>4.2132352397878048E-2</v>
      </c>
      <c r="H158">
        <f t="shared" si="15"/>
        <v>0.30207061765245591</v>
      </c>
      <c r="I158">
        <v>0</v>
      </c>
      <c r="J158">
        <f t="shared" si="16"/>
        <v>1.7751351185789801E-3</v>
      </c>
      <c r="K158">
        <f t="shared" si="17"/>
        <v>9.1246658048936211E-2</v>
      </c>
      <c r="L158">
        <f t="shared" si="18"/>
        <v>1.5879317602958583E-3</v>
      </c>
    </row>
    <row r="159" spans="1:12" x14ac:dyDescent="0.25">
      <c r="A159">
        <f>Trajectory!A159*COS(RADIANS($P$2)) + Trajectory!B159*SIN(RADIANS($P$2))-$P$3</f>
        <v>-1.3034847877637079</v>
      </c>
      <c r="B159">
        <f>-1*Trajectory!A159*SIN(RADIANS($P$2)) + Trajectory!B159*COS(RADIANS($P$2))-$P$4</f>
        <v>2.6066839508249915</v>
      </c>
      <c r="C159">
        <f>Trajectory!C159-$P$5</f>
        <v>0.86457207217599996</v>
      </c>
      <c r="D159">
        <f>'Downsampled GT'!A159</f>
        <v>-1.3266410985899999</v>
      </c>
      <c r="E159">
        <f>'Downsampled GT'!B159</f>
        <v>2.9079689974999998</v>
      </c>
      <c r="F159">
        <f>'Downsampled GT'!C159</f>
        <v>0.82444167712299998</v>
      </c>
      <c r="G159">
        <f t="shared" si="14"/>
        <v>2.3156310826291993E-2</v>
      </c>
      <c r="H159">
        <f t="shared" si="15"/>
        <v>0.30128504667500833</v>
      </c>
      <c r="I159">
        <v>0</v>
      </c>
      <c r="J159">
        <f t="shared" si="16"/>
        <v>5.3621473108384778E-4</v>
      </c>
      <c r="K159">
        <f t="shared" si="17"/>
        <v>9.0772679349961943E-2</v>
      </c>
      <c r="L159">
        <f t="shared" si="18"/>
        <v>1.6104486071098453E-3</v>
      </c>
    </row>
    <row r="160" spans="1:12" x14ac:dyDescent="0.25">
      <c r="A160">
        <f>Trajectory!A160*COS(RADIANS($P$2)) + Trajectory!B160*SIN(RADIANS($P$2))-$P$3</f>
        <v>-1.4112814922634469</v>
      </c>
      <c r="B160">
        <f>-1*Trajectory!A160*SIN(RADIANS($P$2)) + Trajectory!B160*COS(RADIANS($P$2))-$P$4</f>
        <v>2.7747463325021418</v>
      </c>
      <c r="C160">
        <f>Trajectory!C160-$P$5</f>
        <v>0.86025477217599999</v>
      </c>
      <c r="D160">
        <f>'Downsampled GT'!A160</f>
        <v>-1.41787058509</v>
      </c>
      <c r="E160">
        <f>'Downsampled GT'!B160</f>
        <v>3.0638402719600002</v>
      </c>
      <c r="F160">
        <f>'Downsampled GT'!C160</f>
        <v>0.81608590942000003</v>
      </c>
      <c r="G160">
        <f t="shared" si="14"/>
        <v>6.5890928265530668E-3</v>
      </c>
      <c r="H160">
        <f t="shared" si="15"/>
        <v>0.28909393945785844</v>
      </c>
      <c r="I160">
        <v>0</v>
      </c>
      <c r="J160">
        <f t="shared" si="16"/>
        <v>4.3416144276933085E-5</v>
      </c>
      <c r="K160">
        <f t="shared" si="17"/>
        <v>8.3575305831263921E-2</v>
      </c>
      <c r="L160">
        <f t="shared" si="18"/>
        <v>1.9508884371583603E-3</v>
      </c>
    </row>
    <row r="161" spans="1:12" x14ac:dyDescent="0.25">
      <c r="A161">
        <f>Trajectory!A161*COS(RADIANS($P$2)) + Trajectory!B161*SIN(RADIANS($P$2))-$P$3</f>
        <v>-1.4573009758848576</v>
      </c>
      <c r="B161">
        <f>-1*Trajectory!A161*SIN(RADIANS($P$2)) + Trajectory!B161*COS(RADIANS($P$2))-$P$4</f>
        <v>2.9519005509876717</v>
      </c>
      <c r="C161">
        <f>Trajectory!C161-$P$5</f>
        <v>0.85354367217600002</v>
      </c>
      <c r="D161">
        <f>'Downsampled GT'!A161</f>
        <v>-1.4564379193400001</v>
      </c>
      <c r="E161">
        <f>'Downsampled GT'!B161</f>
        <v>3.2373296849500002</v>
      </c>
      <c r="F161">
        <f>'Downsampled GT'!C161</f>
        <v>0.80568592478800005</v>
      </c>
      <c r="G161">
        <f t="shared" si="14"/>
        <v>8.6305654485752115E-4</v>
      </c>
      <c r="H161">
        <f t="shared" si="15"/>
        <v>0.2854291339623285</v>
      </c>
      <c r="I161">
        <v>0</v>
      </c>
      <c r="J161">
        <f t="shared" si="16"/>
        <v>7.4486659962140245E-7</v>
      </c>
      <c r="K161">
        <f t="shared" si="17"/>
        <v>8.1469790514484872E-2</v>
      </c>
      <c r="L161">
        <f t="shared" si="18"/>
        <v>2.2903639850536182E-3</v>
      </c>
    </row>
    <row r="162" spans="1:12" x14ac:dyDescent="0.25">
      <c r="A162">
        <f>Trajectory!A162*COS(RADIANS($P$2)) + Trajectory!B162*SIN(RADIANS($P$2))-$P$3</f>
        <v>-1.4840533133004876</v>
      </c>
      <c r="B162">
        <f>-1*Trajectory!A162*SIN(RADIANS($P$2)) + Trajectory!B162*COS(RADIANS($P$2))-$P$4</f>
        <v>3.1433058344539342</v>
      </c>
      <c r="C162">
        <f>Trajectory!C162-$P$5</f>
        <v>0.84640837217600007</v>
      </c>
      <c r="D162">
        <f>'Downsampled GT'!A162</f>
        <v>-1.4776987179400001</v>
      </c>
      <c r="E162">
        <f>'Downsampled GT'!B162</f>
        <v>3.4215354629600001</v>
      </c>
      <c r="F162">
        <f>'Downsampled GT'!C162</f>
        <v>0.79400147157500001</v>
      </c>
      <c r="G162">
        <f t="shared" si="14"/>
        <v>6.3545953604875471E-3</v>
      </c>
      <c r="H162">
        <f t="shared" si="15"/>
        <v>0.27822962850606592</v>
      </c>
      <c r="I162">
        <v>0</v>
      </c>
      <c r="J162">
        <f t="shared" si="16"/>
        <v>4.038088219552986E-5</v>
      </c>
      <c r="K162">
        <f t="shared" si="17"/>
        <v>7.741172617862345E-2</v>
      </c>
      <c r="L162">
        <f t="shared" si="18"/>
        <v>2.7464832306031005E-3</v>
      </c>
    </row>
    <row r="163" spans="1:12" x14ac:dyDescent="0.25">
      <c r="A163">
        <f>Trajectory!A163*COS(RADIANS($P$2)) + Trajectory!B163*SIN(RADIANS($P$2))-$P$3</f>
        <v>-1.4921564888209402</v>
      </c>
      <c r="B163">
        <f>-1*Trajectory!A163*SIN(RADIANS($P$2)) + Trajectory!B163*COS(RADIANS($P$2))-$P$4</f>
        <v>3.3431833481228921</v>
      </c>
      <c r="C163">
        <f>Trajectory!C163-$P$5</f>
        <v>0.83927637217600004</v>
      </c>
      <c r="D163">
        <f>'Downsampled GT'!A163</f>
        <v>-1.4875538645999999</v>
      </c>
      <c r="E163">
        <f>'Downsampled GT'!B163</f>
        <v>3.6119665168499999</v>
      </c>
      <c r="F163">
        <f>'Downsampled GT'!C163</f>
        <v>0.781536055999</v>
      </c>
      <c r="G163">
        <f t="shared" si="14"/>
        <v>4.6026242209402657E-3</v>
      </c>
      <c r="H163">
        <f t="shared" si="15"/>
        <v>0.26878316872710784</v>
      </c>
      <c r="I163">
        <v>0</v>
      </c>
      <c r="J163">
        <f t="shared" si="16"/>
        <v>2.1184149719185989E-5</v>
      </c>
      <c r="K163">
        <f t="shared" si="17"/>
        <v>7.2244391790984921E-2</v>
      </c>
      <c r="L163">
        <f t="shared" si="18"/>
        <v>3.3339441122199323E-3</v>
      </c>
    </row>
    <row r="164" spans="1:12" x14ac:dyDescent="0.25">
      <c r="A164">
        <f>Trajectory!A164*COS(RADIANS($P$2)) + Trajectory!B164*SIN(RADIANS($P$2))-$P$3</f>
        <v>-1.4878563402191858</v>
      </c>
      <c r="B164">
        <f>-1*Trajectory!A164*SIN(RADIANS($P$2)) + Trajectory!B164*COS(RADIANS($P$2))-$P$4</f>
        <v>3.5361637624218645</v>
      </c>
      <c r="C164">
        <f>Trajectory!C164-$P$5</f>
        <v>0.83026417217600001</v>
      </c>
      <c r="D164">
        <f>'Downsampled GT'!A164</f>
        <v>-1.4889989102700001</v>
      </c>
      <c r="E164">
        <f>'Downsampled GT'!B164</f>
        <v>3.8092888717900002</v>
      </c>
      <c r="F164">
        <f>'Downsampled GT'!C164</f>
        <v>0.76931197898199999</v>
      </c>
      <c r="G164">
        <f t="shared" si="14"/>
        <v>1.1425700508143066E-3</v>
      </c>
      <c r="H164">
        <f t="shared" si="15"/>
        <v>0.27312510936813572</v>
      </c>
      <c r="I164">
        <v>0</v>
      </c>
      <c r="J164">
        <f t="shared" si="16"/>
        <v>1.3054663210178073E-6</v>
      </c>
      <c r="K164">
        <f t="shared" si="17"/>
        <v>7.4597325367356096E-2</v>
      </c>
      <c r="L164">
        <f t="shared" si="18"/>
        <v>3.7151698551587029E-3</v>
      </c>
    </row>
    <row r="165" spans="1:12" x14ac:dyDescent="0.25">
      <c r="A165">
        <f>Trajectory!A165*COS(RADIANS($P$2)) + Trajectory!B165*SIN(RADIANS($P$2))-$P$3</f>
        <v>-1.4759753675814469</v>
      </c>
      <c r="B165">
        <f>-1*Trajectory!A165*SIN(RADIANS($P$2)) + Trajectory!B165*COS(RADIANS($P$2))-$P$4</f>
        <v>3.7356610243433783</v>
      </c>
      <c r="C165">
        <f>Trajectory!C165-$P$5</f>
        <v>0.822470472176</v>
      </c>
      <c r="D165">
        <f>'Downsampled GT'!A165</f>
        <v>-1.48381084451</v>
      </c>
      <c r="E165">
        <f>'Downsampled GT'!B165</f>
        <v>4.0143972323400003</v>
      </c>
      <c r="F165">
        <f>'Downsampled GT'!C165</f>
        <v>0.75940592731500001</v>
      </c>
      <c r="G165">
        <f t="shared" si="14"/>
        <v>7.8354769285531312E-3</v>
      </c>
      <c r="H165">
        <f t="shared" si="15"/>
        <v>0.27873620799662202</v>
      </c>
      <c r="I165">
        <v>0</v>
      </c>
      <c r="J165">
        <f t="shared" si="16"/>
        <v>6.1394698697888407E-5</v>
      </c>
      <c r="K165">
        <f t="shared" si="17"/>
        <v>7.7693873648336131E-2</v>
      </c>
      <c r="L165">
        <f t="shared" si="18"/>
        <v>3.9771368185250811E-3</v>
      </c>
    </row>
    <row r="166" spans="1:12" x14ac:dyDescent="0.25">
      <c r="A166">
        <f>Trajectory!A166*COS(RADIANS($P$2)) + Trajectory!B166*SIN(RADIANS($P$2))-$P$3</f>
        <v>-1.4811992069577131</v>
      </c>
      <c r="B166">
        <f>-1*Trajectory!A166*SIN(RADIANS($P$2)) + Trajectory!B166*COS(RADIANS($P$2))-$P$4</f>
        <v>3.9507697335073981</v>
      </c>
      <c r="C166">
        <f>Trajectory!C166-$P$5</f>
        <v>0.82057447217599999</v>
      </c>
      <c r="D166">
        <f>'Downsampled GT'!A166</f>
        <v>-1.4861775563599999</v>
      </c>
      <c r="E166">
        <f>'Downsampled GT'!B166</f>
        <v>4.2169333566300002</v>
      </c>
      <c r="F166">
        <f>'Downsampled GT'!C166</f>
        <v>0.75140865771300003</v>
      </c>
      <c r="G166">
        <f t="shared" si="14"/>
        <v>4.978349402286808E-3</v>
      </c>
      <c r="H166">
        <f t="shared" si="15"/>
        <v>0.26616362312260211</v>
      </c>
      <c r="I166">
        <v>0</v>
      </c>
      <c r="J166">
        <f t="shared" si="16"/>
        <v>2.4783962771249419E-5</v>
      </c>
      <c r="K166">
        <f t="shared" si="17"/>
        <v>7.084307427375057E-2</v>
      </c>
      <c r="L166">
        <f t="shared" si="18"/>
        <v>4.7839098903301354E-3</v>
      </c>
    </row>
    <row r="167" spans="1:12" x14ac:dyDescent="0.25">
      <c r="A167">
        <f>Trajectory!A167*COS(RADIANS($P$2)) + Trajectory!B167*SIN(RADIANS($P$2))-$P$3</f>
        <v>-1.4667956749179465</v>
      </c>
      <c r="B167">
        <f>-1*Trajectory!A167*SIN(RADIANS($P$2)) + Trajectory!B167*COS(RADIANS($P$2))-$P$4</f>
        <v>4.1617027194122569</v>
      </c>
      <c r="C167">
        <f>Trajectory!C167-$P$5</f>
        <v>0.81632057217600007</v>
      </c>
      <c r="D167">
        <f>'Downsampled GT'!A167</f>
        <v>-1.47332334993</v>
      </c>
      <c r="E167">
        <f>'Downsampled GT'!B167</f>
        <v>4.4301990657400001</v>
      </c>
      <c r="F167">
        <f>'Downsampled GT'!C167</f>
        <v>0.74315862081100004</v>
      </c>
      <c r="G167">
        <f t="shared" si="14"/>
        <v>6.5276750120535354E-3</v>
      </c>
      <c r="H167">
        <f t="shared" si="15"/>
        <v>0.26849634632774322</v>
      </c>
      <c r="I167">
        <v>0</v>
      </c>
      <c r="J167">
        <f t="shared" si="16"/>
        <v>4.2610541062988121E-5</v>
      </c>
      <c r="K167">
        <f t="shared" si="17"/>
        <v>7.2090287991347424E-2</v>
      </c>
      <c r="L167">
        <f t="shared" si="18"/>
        <v>5.3526711275346302E-3</v>
      </c>
    </row>
    <row r="168" spans="1:12" x14ac:dyDescent="0.25">
      <c r="A168">
        <f>Trajectory!A168*COS(RADIANS($P$2)) + Trajectory!B168*SIN(RADIANS($P$2))-$P$3</f>
        <v>-1.4336519759582123</v>
      </c>
      <c r="B168">
        <f>-1*Trajectory!A168*SIN(RADIANS($P$2)) + Trajectory!B168*COS(RADIANS($P$2))-$P$4</f>
        <v>4.3875179412987073</v>
      </c>
      <c r="C168">
        <f>Trajectory!C168-$P$5</f>
        <v>0.81146617217600003</v>
      </c>
      <c r="D168">
        <f>'Downsampled GT'!A168</f>
        <v>-1.44679881575</v>
      </c>
      <c r="E168">
        <f>'Downsampled GT'!B168</f>
        <v>4.65040864832</v>
      </c>
      <c r="F168">
        <f>'Downsampled GT'!C168</f>
        <v>0.73399828725299998</v>
      </c>
      <c r="G168">
        <f t="shared" si="14"/>
        <v>1.3146839791787768E-2</v>
      </c>
      <c r="H168">
        <f t="shared" si="15"/>
        <v>0.26289070702129269</v>
      </c>
      <c r="I168">
        <v>0</v>
      </c>
      <c r="J168">
        <f t="shared" si="16"/>
        <v>1.7283939651093424E-4</v>
      </c>
      <c r="K168">
        <f t="shared" si="17"/>
        <v>6.9111523838155151E-2</v>
      </c>
      <c r="L168">
        <f t="shared" si="18"/>
        <v>6.0012731944431791E-3</v>
      </c>
    </row>
    <row r="169" spans="1:12" x14ac:dyDescent="0.25">
      <c r="A169">
        <f>Trajectory!A169*COS(RADIANS($P$2)) + Trajectory!B169*SIN(RADIANS($P$2))-$P$3</f>
        <v>-1.39516106628696</v>
      </c>
      <c r="B169">
        <f>-1*Trajectory!A169*SIN(RADIANS($P$2)) + Trajectory!B169*COS(RADIANS($P$2))-$P$4</f>
        <v>4.621095630844775</v>
      </c>
      <c r="C169">
        <f>Trajectory!C169-$P$5</f>
        <v>0.80461817217599996</v>
      </c>
      <c r="D169">
        <f>'Downsampled GT'!A169</f>
        <v>-1.41424652683</v>
      </c>
      <c r="E169">
        <f>'Downsampled GT'!B169</f>
        <v>4.8735290452599997</v>
      </c>
      <c r="F169">
        <f>'Downsampled GT'!C169</f>
        <v>0.72542455481799994</v>
      </c>
      <c r="G169">
        <f t="shared" si="14"/>
        <v>1.9085460543039945E-2</v>
      </c>
      <c r="H169">
        <f t="shared" si="15"/>
        <v>0.25243341441522471</v>
      </c>
      <c r="I169">
        <v>0</v>
      </c>
      <c r="J169">
        <f t="shared" si="16"/>
        <v>3.642548041399346E-4</v>
      </c>
      <c r="K169">
        <f t="shared" si="17"/>
        <v>6.372262871332858E-2</v>
      </c>
      <c r="L169">
        <f t="shared" si="18"/>
        <v>6.2716290302453209E-3</v>
      </c>
    </row>
    <row r="170" spans="1:12" x14ac:dyDescent="0.25">
      <c r="A170">
        <f>Trajectory!A170*COS(RADIANS($P$2)) + Trajectory!B170*SIN(RADIANS($P$2))-$P$3</f>
        <v>-1.3575255730487057</v>
      </c>
      <c r="B170">
        <f>-1*Trajectory!A170*SIN(RADIANS($P$2)) + Trajectory!B170*COS(RADIANS($P$2))-$P$4</f>
        <v>4.8451624798535331</v>
      </c>
      <c r="C170">
        <f>Trajectory!C170-$P$5</f>
        <v>0.80034392217600003</v>
      </c>
      <c r="D170">
        <f>'Downsampled GT'!A170</f>
        <v>-1.3770575335499999</v>
      </c>
      <c r="E170">
        <f>'Downsampled GT'!B170</f>
        <v>5.1012791742200001</v>
      </c>
      <c r="F170">
        <f>'Downsampled GT'!C170</f>
        <v>0.718861289036</v>
      </c>
      <c r="G170">
        <f t="shared" si="14"/>
        <v>1.9531960501294243E-2</v>
      </c>
      <c r="H170">
        <f t="shared" si="15"/>
        <v>0.256116694366467</v>
      </c>
      <c r="I170">
        <v>0</v>
      </c>
      <c r="J170">
        <f t="shared" si="16"/>
        <v>3.8149748102411844E-4</v>
      </c>
      <c r="K170">
        <f t="shared" si="17"/>
        <v>6.5595761133206268E-2</v>
      </c>
      <c r="L170">
        <f t="shared" si="18"/>
        <v>6.6394195034278321E-3</v>
      </c>
    </row>
    <row r="171" spans="1:12" x14ac:dyDescent="0.25">
      <c r="A171">
        <f>Trajectory!A171*COS(RADIANS($P$2)) + Trajectory!B171*SIN(RADIANS($P$2))-$P$3</f>
        <v>-1.3257147340522859</v>
      </c>
      <c r="B171">
        <f>-1*Trajectory!A171*SIN(RADIANS($P$2)) + Trajectory!B171*COS(RADIANS($P$2))-$P$4</f>
        <v>5.0606120316083318</v>
      </c>
      <c r="C171">
        <f>Trajectory!C171-$P$5</f>
        <v>0.79780755217599997</v>
      </c>
      <c r="D171">
        <f>'Downsampled GT'!A171</f>
        <v>-1.33602441957</v>
      </c>
      <c r="E171">
        <f>'Downsampled GT'!B171</f>
        <v>5.3284842795999996</v>
      </c>
      <c r="F171">
        <f>'Downsampled GT'!C171</f>
        <v>0.71378854687299997</v>
      </c>
      <c r="G171">
        <f t="shared" si="14"/>
        <v>1.0309685517714051E-2</v>
      </c>
      <c r="H171">
        <f t="shared" si="15"/>
        <v>0.26787224799166776</v>
      </c>
      <c r="I171">
        <v>0</v>
      </c>
      <c r="J171">
        <f t="shared" si="16"/>
        <v>1.0628961547416284E-4</v>
      </c>
      <c r="K171">
        <f t="shared" si="17"/>
        <v>7.1755541244109544E-2</v>
      </c>
      <c r="L171">
        <f t="shared" si="18"/>
        <v>7.0591932521055414E-3</v>
      </c>
    </row>
    <row r="172" spans="1:12" x14ac:dyDescent="0.25">
      <c r="A172">
        <f>Trajectory!A172*COS(RADIANS($P$2)) + Trajectory!B172*SIN(RADIANS($P$2))-$P$3</f>
        <v>-1.3042243025761098</v>
      </c>
      <c r="B172">
        <f>-1*Trajectory!A172*SIN(RADIANS($P$2)) + Trajectory!B172*COS(RADIANS($P$2))-$P$4</f>
        <v>5.265115464205361</v>
      </c>
      <c r="C172">
        <f>Trajectory!C172-$P$5</f>
        <v>0.79481264217600001</v>
      </c>
      <c r="D172">
        <f>'Downsampled GT'!A172</f>
        <v>-1.2907628820599999</v>
      </c>
      <c r="E172">
        <f>'Downsampled GT'!B172</f>
        <v>5.5594918755</v>
      </c>
      <c r="F172">
        <f>'Downsampled GT'!C172</f>
        <v>0.70817634891699999</v>
      </c>
      <c r="G172">
        <f t="shared" si="14"/>
        <v>1.3461420516109879E-2</v>
      </c>
      <c r="H172">
        <f t="shared" si="15"/>
        <v>0.29437641129463898</v>
      </c>
      <c r="I172">
        <v>0</v>
      </c>
      <c r="J172">
        <f t="shared" si="16"/>
        <v>1.8120984231154397E-4</v>
      </c>
      <c r="K172">
        <f t="shared" si="17"/>
        <v>8.6657471526710453E-2</v>
      </c>
      <c r="L172">
        <f t="shared" si="18"/>
        <v>7.5058473096594521E-3</v>
      </c>
    </row>
    <row r="173" spans="1:12" x14ac:dyDescent="0.25">
      <c r="A173">
        <f>Trajectory!A173*COS(RADIANS($P$2)) + Trajectory!B173*SIN(RADIANS($P$2))-$P$3</f>
        <v>-1.29536593264114</v>
      </c>
      <c r="B173">
        <f>-1*Trajectory!A173*SIN(RADIANS($P$2)) + Trajectory!B173*COS(RADIANS($P$2))-$P$4</f>
        <v>5.4741863646149955</v>
      </c>
      <c r="C173">
        <f>Trajectory!C173-$P$5</f>
        <v>0.79409120817599999</v>
      </c>
      <c r="D173">
        <f>'Downsampled GT'!A173</f>
        <v>-1.24404463661</v>
      </c>
      <c r="E173">
        <f>'Downsampled GT'!B173</f>
        <v>5.7898591248900004</v>
      </c>
      <c r="F173">
        <f>'Downsampled GT'!C173</f>
        <v>0.70210251387599998</v>
      </c>
      <c r="G173">
        <f t="shared" si="14"/>
        <v>5.1321296031139996E-2</v>
      </c>
      <c r="H173">
        <f t="shared" si="15"/>
        <v>0.3156727602750049</v>
      </c>
      <c r="I173">
        <v>0</v>
      </c>
      <c r="J173">
        <f t="shared" si="16"/>
        <v>2.6338754263159057E-3</v>
      </c>
      <c r="K173">
        <f t="shared" si="17"/>
        <v>9.9649291579640711E-2</v>
      </c>
      <c r="L173">
        <f t="shared" si="18"/>
        <v>8.4619198790188543E-3</v>
      </c>
    </row>
    <row r="174" spans="1:12" x14ac:dyDescent="0.25">
      <c r="A174">
        <f>Trajectory!A174*COS(RADIANS($P$2)) + Trajectory!B174*SIN(RADIANS($P$2))-$P$3</f>
        <v>-1.2230230785524672</v>
      </c>
      <c r="B174">
        <f>-1*Trajectory!A174*SIN(RADIANS($P$2)) + Trajectory!B174*COS(RADIANS($P$2))-$P$4</f>
        <v>5.5067443775043747</v>
      </c>
      <c r="C174">
        <f>Trajectory!C174-$P$5</f>
        <v>0.78716083217599997</v>
      </c>
      <c r="D174">
        <f>'Downsampled GT'!A174</f>
        <v>-1.20916750895</v>
      </c>
      <c r="E174">
        <f>'Downsampled GT'!B174</f>
        <v>5.8234595657000003</v>
      </c>
      <c r="F174">
        <f>'Downsampled GT'!C174</f>
        <v>0.70689695983400003</v>
      </c>
      <c r="G174">
        <f t="shared" si="14"/>
        <v>1.3855569602467144E-2</v>
      </c>
      <c r="H174">
        <f t="shared" si="15"/>
        <v>0.31671518819562561</v>
      </c>
      <c r="I174">
        <v>0</v>
      </c>
      <c r="J174">
        <f t="shared" si="16"/>
        <v>1.9197680900881153E-4</v>
      </c>
      <c r="K174">
        <f t="shared" si="17"/>
        <v>0.10030851043379055</v>
      </c>
      <c r="L174">
        <f t="shared" si="18"/>
        <v>6.442289203332863E-3</v>
      </c>
    </row>
    <row r="175" spans="1:12" x14ac:dyDescent="0.25">
      <c r="A175">
        <f>Trajectory!A175*COS(RADIANS($P$2)) + Trajectory!B175*SIN(RADIANS($P$2))-$P$3</f>
        <v>-1.1867115763098077</v>
      </c>
      <c r="B175">
        <f>-1*Trajectory!A175*SIN(RADIANS($P$2)) + Trajectory!B175*COS(RADIANS($P$2))-$P$4</f>
        <v>5.5447679836048138</v>
      </c>
      <c r="C175">
        <f>Trajectory!C175-$P$5</f>
        <v>0.78132987217600003</v>
      </c>
      <c r="D175">
        <f>'Downsampled GT'!A175</f>
        <v>-1.2079127779000001</v>
      </c>
      <c r="E175">
        <f>'Downsampled GT'!B175</f>
        <v>5.8237596872799999</v>
      </c>
      <c r="F175">
        <f>'Downsampled GT'!C175</f>
        <v>0.70133731446799996</v>
      </c>
      <c r="G175">
        <f t="shared" si="14"/>
        <v>2.1201201590192342E-2</v>
      </c>
      <c r="H175">
        <f t="shared" si="15"/>
        <v>0.27899170367518611</v>
      </c>
      <c r="I175">
        <v>0</v>
      </c>
      <c r="J175">
        <f t="shared" si="16"/>
        <v>4.494909488679743E-4</v>
      </c>
      <c r="K175">
        <f t="shared" si="17"/>
        <v>7.7836370719582854E-2</v>
      </c>
      <c r="L175">
        <f t="shared" si="18"/>
        <v>6.3988092886677209E-3</v>
      </c>
    </row>
    <row r="176" spans="1:12" x14ac:dyDescent="0.25">
      <c r="A176">
        <f>Trajectory!A176*COS(RADIANS($P$2)) + Trajectory!B176*SIN(RADIANS($P$2))-$P$3</f>
        <v>-1.1661184965882856</v>
      </c>
      <c r="B176">
        <f>-1*Trajectory!A176*SIN(RADIANS($P$2)) + Trajectory!B176*COS(RADIANS($P$2))-$P$4</f>
        <v>5.5682999811524736</v>
      </c>
      <c r="C176">
        <f>Trajectory!C176-$P$5</f>
        <v>0.77723737217599997</v>
      </c>
      <c r="D176">
        <f>'Downsampled GT'!A176</f>
        <v>-1.20512924565</v>
      </c>
      <c r="E176">
        <f>'Downsampled GT'!B176</f>
        <v>5.8226356898600002</v>
      </c>
      <c r="F176">
        <f>'Downsampled GT'!C176</f>
        <v>0.69698652741599998</v>
      </c>
      <c r="G176">
        <f t="shared" si="14"/>
        <v>3.9010749061714423E-2</v>
      </c>
      <c r="H176">
        <f t="shared" si="15"/>
        <v>0.25433570870752664</v>
      </c>
      <c r="I176">
        <v>0</v>
      </c>
      <c r="J176">
        <f t="shared" si="16"/>
        <v>1.5218385423560526E-3</v>
      </c>
      <c r="K176">
        <f t="shared" si="17"/>
        <v>6.4686652723759841E-2</v>
      </c>
      <c r="L176">
        <f t="shared" si="18"/>
        <v>6.4401980846936187E-3</v>
      </c>
    </row>
    <row r="177" spans="1:12" x14ac:dyDescent="0.25">
      <c r="A177">
        <f>Trajectory!A177*COS(RADIANS($P$2)) + Trajectory!B177*SIN(RADIANS($P$2))-$P$3</f>
        <v>-1.1552871264489175</v>
      </c>
      <c r="B177">
        <f>-1*Trajectory!A177*SIN(RADIANS($P$2)) + Trajectory!B177*COS(RADIANS($P$2))-$P$4</f>
        <v>5.5800064247159131</v>
      </c>
      <c r="C177">
        <f>Trajectory!C177-$P$5</f>
        <v>0.77233007217600003</v>
      </c>
      <c r="D177">
        <f>'Downsampled GT'!A177</f>
        <v>-1.20144952291</v>
      </c>
      <c r="E177">
        <f>'Downsampled GT'!B177</f>
        <v>5.8214002376899998</v>
      </c>
      <c r="F177">
        <f>'Downsampled GT'!C177</f>
        <v>0.69077900301499995</v>
      </c>
      <c r="G177">
        <f t="shared" si="14"/>
        <v>4.6162396461082444E-2</v>
      </c>
      <c r="H177">
        <f t="shared" si="15"/>
        <v>0.24139381297408669</v>
      </c>
      <c r="I177">
        <v>0</v>
      </c>
      <c r="J177">
        <f t="shared" si="16"/>
        <v>2.1309668470301571E-3</v>
      </c>
      <c r="K177">
        <f t="shared" si="17"/>
        <v>5.8270972942168341E-2</v>
      </c>
      <c r="L177">
        <f t="shared" si="18"/>
        <v>6.6505768813022179E-3</v>
      </c>
    </row>
    <row r="178" spans="1:12" x14ac:dyDescent="0.25">
      <c r="A178">
        <f>Trajectory!A178*COS(RADIANS($P$2)) + Trajectory!B178*SIN(RADIANS($P$2))-$P$3</f>
        <v>-1.1582398742411417</v>
      </c>
      <c r="B178">
        <f>-1*Trajectory!A178*SIN(RADIANS($P$2)) + Trajectory!B178*COS(RADIANS($P$2))-$P$4</f>
        <v>5.5806404511156096</v>
      </c>
      <c r="C178">
        <f>Trajectory!C178-$P$5</f>
        <v>0.77158757217600005</v>
      </c>
      <c r="D178">
        <f>'Downsampled GT'!A178</f>
        <v>-1.1960090246799999</v>
      </c>
      <c r="E178">
        <f>'Downsampled GT'!B178</f>
        <v>5.8192117332900004</v>
      </c>
      <c r="F178">
        <f>'Downsampled GT'!C178</f>
        <v>0.68435450894000005</v>
      </c>
      <c r="G178">
        <f t="shared" si="14"/>
        <v>3.7769150438858201E-2</v>
      </c>
      <c r="H178">
        <f t="shared" si="15"/>
        <v>0.23857128217439083</v>
      </c>
      <c r="I178">
        <v>0</v>
      </c>
      <c r="J178">
        <f t="shared" si="16"/>
        <v>1.4265087248731027E-3</v>
      </c>
      <c r="K178">
        <f t="shared" si="17"/>
        <v>5.6916256678332812E-2</v>
      </c>
      <c r="L178">
        <f t="shared" si="18"/>
        <v>7.6096073215359741E-3</v>
      </c>
    </row>
    <row r="179" spans="1:12" x14ac:dyDescent="0.25">
      <c r="A179">
        <f>Trajectory!A179*COS(RADIANS($P$2)) + Trajectory!B179*SIN(RADIANS($P$2))-$P$3</f>
        <v>-1.1693062063212505</v>
      </c>
      <c r="B179">
        <f>-1*Trajectory!A179*SIN(RADIANS($P$2)) + Trajectory!B179*COS(RADIANS($P$2))-$P$4</f>
        <v>5.5740641924305558</v>
      </c>
      <c r="C179">
        <f>Trajectory!C179-$P$5</f>
        <v>0.770118772176</v>
      </c>
      <c r="D179">
        <f>'Downsampled GT'!A179</f>
        <v>-1.19091457075</v>
      </c>
      <c r="E179">
        <f>'Downsampled GT'!B179</f>
        <v>5.8179647931399998</v>
      </c>
      <c r="F179">
        <f>'Downsampled GT'!C179</f>
        <v>0.67459824159399995</v>
      </c>
      <c r="G179">
        <f t="shared" si="14"/>
        <v>2.1608364428749471E-2</v>
      </c>
      <c r="H179">
        <f t="shared" si="15"/>
        <v>0.24390060070944397</v>
      </c>
      <c r="I179">
        <v>0</v>
      </c>
      <c r="J179">
        <f t="shared" si="16"/>
        <v>4.6692141328564548E-4</v>
      </c>
      <c r="K179">
        <f t="shared" si="17"/>
        <v>5.9487503026427621E-2</v>
      </c>
      <c r="L179">
        <f t="shared" si="18"/>
        <v>9.1241717626668068E-3</v>
      </c>
    </row>
    <row r="180" spans="1:12" x14ac:dyDescent="0.25">
      <c r="A180">
        <f>Trajectory!A180*COS(RADIANS($P$2)) + Trajectory!B180*SIN(RADIANS($P$2))-$P$3</f>
        <v>-1.1962768469848761</v>
      </c>
      <c r="B180">
        <f>-1*Trajectory!A180*SIN(RADIANS($P$2)) + Trajectory!B180*COS(RADIANS($P$2))-$P$4</f>
        <v>5.5608468726495417</v>
      </c>
      <c r="C180">
        <f>Trajectory!C180-$P$5</f>
        <v>0.77039477217600005</v>
      </c>
      <c r="D180">
        <f>'Downsampled GT'!A180</f>
        <v>-1.1892012032999999</v>
      </c>
      <c r="E180">
        <f>'Downsampled GT'!B180</f>
        <v>5.81724741758</v>
      </c>
      <c r="F180">
        <f>'Downsampled GT'!C180</f>
        <v>0.66442466113499998</v>
      </c>
      <c r="G180">
        <f t="shared" si="14"/>
        <v>7.0756436848762316E-3</v>
      </c>
      <c r="H180">
        <f t="shared" si="15"/>
        <v>0.25640054493045827</v>
      </c>
      <c r="I180">
        <v>0</v>
      </c>
      <c r="J180">
        <f t="shared" si="16"/>
        <v>5.00647335553289E-5</v>
      </c>
      <c r="K180">
        <f t="shared" si="17"/>
        <v>6.5741239440635951E-2</v>
      </c>
      <c r="L180">
        <f t="shared" si="18"/>
        <v>1.1229664434041884E-2</v>
      </c>
    </row>
    <row r="181" spans="1:12" x14ac:dyDescent="0.25">
      <c r="A181">
        <f>Trajectory!A181*COS(RADIANS($P$2)) + Trajectory!B181*SIN(RADIANS($P$2))-$P$3</f>
        <v>-1.2094300487000393</v>
      </c>
      <c r="B181">
        <f>-1*Trajectory!A181*SIN(RADIANS($P$2)) + Trajectory!B181*COS(RADIANS($P$2))-$P$4</f>
        <v>5.5325813014782348</v>
      </c>
      <c r="C181">
        <f>Trajectory!C181-$P$5</f>
        <v>0.76328957217600002</v>
      </c>
      <c r="D181">
        <f>'Downsampled GT'!A181</f>
        <v>-1.13466839427</v>
      </c>
      <c r="E181">
        <f>'Downsampled GT'!B181</f>
        <v>5.8050833254300001</v>
      </c>
      <c r="F181">
        <f>'Downsampled GT'!C181</f>
        <v>0.65058067009099996</v>
      </c>
      <c r="G181">
        <f t="shared" si="14"/>
        <v>7.4761654430039348E-2</v>
      </c>
      <c r="H181">
        <f t="shared" si="15"/>
        <v>0.27250202395176526</v>
      </c>
      <c r="I181">
        <v>0</v>
      </c>
      <c r="J181">
        <f t="shared" si="16"/>
        <v>5.5893049731166218E-3</v>
      </c>
      <c r="K181">
        <f t="shared" si="17"/>
        <v>7.4257353057808451E-2</v>
      </c>
      <c r="L181">
        <f t="shared" si="18"/>
        <v>1.2703296609206131E-2</v>
      </c>
    </row>
    <row r="182" spans="1:12" x14ac:dyDescent="0.25">
      <c r="A182">
        <f>Trajectory!A182*COS(RADIANS($P$2)) + Trajectory!B182*SIN(RADIANS($P$2))-$P$3</f>
        <v>-1.0515796468809713</v>
      </c>
      <c r="B182">
        <f>-1*Trajectory!A182*SIN(RADIANS($P$2)) + Trajectory!B182*COS(RADIANS($P$2))-$P$4</f>
        <v>5.4415892693569612</v>
      </c>
      <c r="C182">
        <f>Trajectory!C182-$P$5</f>
        <v>0.73369287217599999</v>
      </c>
      <c r="D182">
        <f>'Downsampled GT'!A182</f>
        <v>-1.0870250746400001</v>
      </c>
      <c r="E182">
        <f>'Downsampled GT'!B182</f>
        <v>5.6216513916400004</v>
      </c>
      <c r="F182">
        <f>'Downsampled GT'!C182</f>
        <v>0.66080755799699997</v>
      </c>
      <c r="G182">
        <f t="shared" si="14"/>
        <v>3.5445427759028814E-2</v>
      </c>
      <c r="H182">
        <f t="shared" si="15"/>
        <v>0.18006212228303919</v>
      </c>
      <c r="I182">
        <v>0</v>
      </c>
      <c r="J182">
        <f t="shared" si="16"/>
        <v>1.2563783490205304E-3</v>
      </c>
      <c r="K182">
        <f t="shared" si="17"/>
        <v>3.242236788107216E-2</v>
      </c>
      <c r="L182">
        <f t="shared" si="18"/>
        <v>5.312269022971541E-3</v>
      </c>
    </row>
    <row r="183" spans="1:12" x14ac:dyDescent="0.25">
      <c r="A183">
        <f>Trajectory!A183*COS(RADIANS($P$2)) + Trajectory!B183*SIN(RADIANS($P$2))-$P$3</f>
        <v>-0.9655423771510071</v>
      </c>
      <c r="B183">
        <f>-1*Trajectory!A183*SIN(RADIANS($P$2)) + Trajectory!B183*COS(RADIANS($P$2))-$P$4</f>
        <v>5.2959830914440262</v>
      </c>
      <c r="C183">
        <f>Trajectory!C183-$P$5</f>
        <v>0.74461297217599998</v>
      </c>
      <c r="D183">
        <f>'Downsampled GT'!A183</f>
        <v>-1.1005225117299999</v>
      </c>
      <c r="E183">
        <f>'Downsampled GT'!B183</f>
        <v>5.52291793883</v>
      </c>
      <c r="F183">
        <f>'Downsampled GT'!C183</f>
        <v>0.68472857387099995</v>
      </c>
      <c r="G183">
        <f t="shared" si="14"/>
        <v>0.13498013457899283</v>
      </c>
      <c r="H183">
        <f t="shared" si="15"/>
        <v>0.2269348473859738</v>
      </c>
      <c r="I183">
        <v>0</v>
      </c>
      <c r="J183">
        <f t="shared" si="16"/>
        <v>1.8219636730963017E-2</v>
      </c>
      <c r="K183">
        <f t="shared" si="17"/>
        <v>5.1499424958095223E-2</v>
      </c>
      <c r="L183">
        <f t="shared" si="18"/>
        <v>3.5861411603518903E-3</v>
      </c>
    </row>
    <row r="184" spans="1:12" x14ac:dyDescent="0.25">
      <c r="A184">
        <f>Trajectory!A184*COS(RADIANS($P$2)) + Trajectory!B184*SIN(RADIANS($P$2))-$P$3</f>
        <v>-1.0534637650720011</v>
      </c>
      <c r="B184">
        <f>-1*Trajectory!A184*SIN(RADIANS($P$2)) + Trajectory!B184*COS(RADIANS($P$2))-$P$4</f>
        <v>5.3587918797625891</v>
      </c>
      <c r="C184">
        <f>Trajectory!C184-$P$5</f>
        <v>0.76023947217599996</v>
      </c>
      <c r="D184">
        <f>'Downsampled GT'!A184</f>
        <v>-1.1620146092500001</v>
      </c>
      <c r="E184">
        <f>'Downsampled GT'!B184</f>
        <v>5.6163806403100001</v>
      </c>
      <c r="F184">
        <f>'Downsampled GT'!C184</f>
        <v>0.66474640870500001</v>
      </c>
      <c r="G184">
        <f t="shared" si="14"/>
        <v>0.10855084417799898</v>
      </c>
      <c r="H184">
        <f t="shared" si="15"/>
        <v>0.25758876054741098</v>
      </c>
      <c r="I184">
        <v>0</v>
      </c>
      <c r="J184">
        <f t="shared" si="16"/>
        <v>1.1783285771756215E-2</v>
      </c>
      <c r="K184">
        <f t="shared" si="17"/>
        <v>6.6351969560351429E-2</v>
      </c>
      <c r="L184">
        <f t="shared" si="18"/>
        <v>9.1189251710764255E-3</v>
      </c>
    </row>
    <row r="185" spans="1:12" x14ac:dyDescent="0.25">
      <c r="A185">
        <f>Trajectory!A185*COS(RADIANS($P$2)) + Trajectory!B185*SIN(RADIANS($P$2))-$P$3</f>
        <v>-1.1735452039659524</v>
      </c>
      <c r="B185">
        <f>-1*Trajectory!A185*SIN(RADIANS($P$2)) + Trajectory!B185*COS(RADIANS($P$2))-$P$4</f>
        <v>5.4481644476017106</v>
      </c>
      <c r="C185">
        <f>Trajectory!C185-$P$5</f>
        <v>0.73943197217599999</v>
      </c>
      <c r="D185">
        <f>'Downsampled GT'!A185</f>
        <v>-1.27053351076</v>
      </c>
      <c r="E185">
        <f>'Downsampled GT'!B185</f>
        <v>5.7184521249199998</v>
      </c>
      <c r="F185">
        <f>'Downsampled GT'!C185</f>
        <v>0.64422434750099999</v>
      </c>
      <c r="G185">
        <f t="shared" si="14"/>
        <v>9.6988306794047574E-2</v>
      </c>
      <c r="H185">
        <f t="shared" si="15"/>
        <v>0.27028767731828918</v>
      </c>
      <c r="I185">
        <v>0</v>
      </c>
      <c r="J185">
        <f t="shared" si="16"/>
        <v>9.4067316547762955E-3</v>
      </c>
      <c r="K185">
        <f t="shared" si="17"/>
        <v>7.3055428510115608E-2</v>
      </c>
      <c r="L185">
        <f t="shared" si="18"/>
        <v>9.0644917962556665E-3</v>
      </c>
    </row>
    <row r="186" spans="1:12" x14ac:dyDescent="0.25">
      <c r="A186">
        <f>Trajectory!A186*COS(RADIANS($P$2)) + Trajectory!B186*SIN(RADIANS($P$2))-$P$3</f>
        <v>-1.2670990864214029</v>
      </c>
      <c r="B186">
        <f>-1*Trajectory!A186*SIN(RADIANS($P$2)) + Trajectory!B186*COS(RADIANS($P$2))-$P$4</f>
        <v>5.5212881332207466</v>
      </c>
      <c r="C186">
        <f>Trajectory!C186-$P$5</f>
        <v>0.73448667217600005</v>
      </c>
      <c r="D186">
        <f>'Downsampled GT'!A186</f>
        <v>-1.2842538587000001</v>
      </c>
      <c r="E186">
        <f>'Downsampled GT'!B186</f>
        <v>5.78882952877</v>
      </c>
      <c r="F186">
        <f>'Downsampled GT'!C186</f>
        <v>0.63927413222200002</v>
      </c>
      <c r="G186">
        <f t="shared" si="14"/>
        <v>1.7154772278597186E-2</v>
      </c>
      <c r="H186">
        <f t="shared" si="15"/>
        <v>0.26754139554925338</v>
      </c>
      <c r="I186">
        <v>0</v>
      </c>
      <c r="J186">
        <f t="shared" si="16"/>
        <v>2.9428621193052645E-4</v>
      </c>
      <c r="K186">
        <f t="shared" si="17"/>
        <v>7.1578398332442061E-2</v>
      </c>
      <c r="L186">
        <f t="shared" si="18"/>
        <v>9.0654277644920522E-3</v>
      </c>
    </row>
    <row r="187" spans="1:12" x14ac:dyDescent="0.25">
      <c r="A187">
        <f>Trajectory!A187*COS(RADIANS($P$2)) + Trajectory!B187*SIN(RADIANS($P$2))-$P$3</f>
        <v>-1.2366474966473047</v>
      </c>
      <c r="B187">
        <f>-1*Trajectory!A187*SIN(RADIANS($P$2)) + Trajectory!B187*COS(RADIANS($P$2))-$P$4</f>
        <v>5.557780914099026</v>
      </c>
      <c r="C187">
        <f>Trajectory!C187-$P$5</f>
        <v>0.730000372176</v>
      </c>
      <c r="D187">
        <f>'Downsampled GT'!A187</f>
        <v>-1.22299040759</v>
      </c>
      <c r="E187">
        <f>'Downsampled GT'!B187</f>
        <v>5.8253625789500001</v>
      </c>
      <c r="F187">
        <f>'Downsampled GT'!C187</f>
        <v>0.63943239858000001</v>
      </c>
      <c r="G187">
        <f t="shared" si="14"/>
        <v>1.3657089057304672E-2</v>
      </c>
      <c r="H187">
        <f t="shared" si="15"/>
        <v>0.26758166485097412</v>
      </c>
      <c r="I187">
        <v>0</v>
      </c>
      <c r="J187">
        <f t="shared" si="16"/>
        <v>1.8651608151915101E-4</v>
      </c>
      <c r="K187">
        <f t="shared" si="17"/>
        <v>7.1599947364419034E-2</v>
      </c>
      <c r="L187">
        <f t="shared" si="18"/>
        <v>8.2025578412857521E-3</v>
      </c>
    </row>
    <row r="188" spans="1:12" x14ac:dyDescent="0.25">
      <c r="A188">
        <f>Trajectory!A188*COS(RADIANS($P$2)) + Trajectory!B188*SIN(RADIANS($P$2))-$P$3</f>
        <v>-1.1820156477888333</v>
      </c>
      <c r="B188">
        <f>-1*Trajectory!A188*SIN(RADIANS($P$2)) + Trajectory!B188*COS(RADIANS($P$2))-$P$4</f>
        <v>5.5634321063896088</v>
      </c>
      <c r="C188">
        <f>Trajectory!C188-$P$5</f>
        <v>0.73062947217600005</v>
      </c>
      <c r="D188">
        <f>'Downsampled GT'!A188</f>
        <v>-1.1892302816</v>
      </c>
      <c r="E188">
        <f>'Downsampled GT'!B188</f>
        <v>5.8170340619700003</v>
      </c>
      <c r="F188">
        <f>'Downsampled GT'!C188</f>
        <v>0.64275991813</v>
      </c>
      <c r="G188">
        <f t="shared" si="14"/>
        <v>7.2146338111667152E-3</v>
      </c>
      <c r="H188">
        <f t="shared" si="15"/>
        <v>0.25360195558039145</v>
      </c>
      <c r="I188">
        <v>0</v>
      </c>
      <c r="J188">
        <f t="shared" si="16"/>
        <v>5.2050941029229961E-5</v>
      </c>
      <c r="K188">
        <f t="shared" si="17"/>
        <v>6.4313951874198833E-2</v>
      </c>
      <c r="L188">
        <f t="shared" si="18"/>
        <v>7.7210585282429245E-3</v>
      </c>
    </row>
    <row r="189" spans="1:12" x14ac:dyDescent="0.25">
      <c r="A189">
        <f>Trajectory!A189*COS(RADIANS($P$2)) + Trajectory!B189*SIN(RADIANS($P$2))-$P$3</f>
        <v>-1.1498994253826991</v>
      </c>
      <c r="B189">
        <f>-1*Trajectory!A189*SIN(RADIANS($P$2)) + Trajectory!B189*COS(RADIANS($P$2))-$P$4</f>
        <v>5.5708184152350153</v>
      </c>
      <c r="C189">
        <f>Trajectory!C189-$P$5</f>
        <v>0.73520817217599999</v>
      </c>
      <c r="D189">
        <f>'Downsampled GT'!A189</f>
        <v>-1.1664601081799999</v>
      </c>
      <c r="E189">
        <f>'Downsampled GT'!B189</f>
        <v>5.8123503553500004</v>
      </c>
      <c r="F189">
        <f>'Downsampled GT'!C189</f>
        <v>0.64857677476999998</v>
      </c>
      <c r="G189">
        <f t="shared" si="14"/>
        <v>1.656068279730083E-2</v>
      </c>
      <c r="H189">
        <f t="shared" si="15"/>
        <v>0.24153194011498513</v>
      </c>
      <c r="I189">
        <v>0</v>
      </c>
      <c r="J189">
        <f t="shared" si="16"/>
        <v>2.7425621471281563E-4</v>
      </c>
      <c r="K189">
        <f t="shared" si="17"/>
        <v>5.8337678095708764E-2</v>
      </c>
      <c r="L189">
        <f t="shared" si="18"/>
        <v>7.5049990165163057E-3</v>
      </c>
    </row>
    <row r="190" spans="1:12" x14ac:dyDescent="0.25">
      <c r="A190">
        <f>Trajectory!A190*COS(RADIANS($P$2)) + Trajectory!B190*SIN(RADIANS($P$2))-$P$3</f>
        <v>-1.114422664284819</v>
      </c>
      <c r="B190">
        <f>-1*Trajectory!A190*SIN(RADIANS($P$2)) + Trajectory!B190*COS(RADIANS($P$2))-$P$4</f>
        <v>5.5900639861022023</v>
      </c>
      <c r="C190">
        <f>Trajectory!C190-$P$5</f>
        <v>0.75693617217599996</v>
      </c>
      <c r="D190">
        <f>'Downsampled GT'!A190</f>
        <v>-1.1515697244</v>
      </c>
      <c r="E190">
        <f>'Downsampled GT'!B190</f>
        <v>5.8089350182699997</v>
      </c>
      <c r="F190">
        <f>'Downsampled GT'!C190</f>
        <v>0.65540923089400005</v>
      </c>
      <c r="G190">
        <f t="shared" si="14"/>
        <v>3.7147060115181096E-2</v>
      </c>
      <c r="H190">
        <f t="shared" si="15"/>
        <v>0.21887103216779735</v>
      </c>
      <c r="I190">
        <v>0</v>
      </c>
      <c r="J190">
        <f t="shared" si="16"/>
        <v>1.3799040752008782E-3</v>
      </c>
      <c r="K190">
        <f t="shared" si="17"/>
        <v>4.7904528722196985E-2</v>
      </c>
      <c r="L190">
        <f t="shared" si="18"/>
        <v>1.0307719806078657E-2</v>
      </c>
    </row>
    <row r="191" spans="1:12" x14ac:dyDescent="0.25">
      <c r="A191">
        <f>Trajectory!A191*COS(RADIANS($P$2)) + Trajectory!B191*SIN(RADIANS($P$2))-$P$3</f>
        <v>-1.0905094047582367</v>
      </c>
      <c r="B191">
        <f>-1*Trajectory!A191*SIN(RADIANS($P$2)) + Trajectory!B191*COS(RADIANS($P$2))-$P$4</f>
        <v>5.5932599827877931</v>
      </c>
      <c r="C191">
        <f>Trajectory!C191-$P$5</f>
        <v>0.77358827217600001</v>
      </c>
      <c r="D191">
        <f>'Downsampled GT'!A191</f>
        <v>-1.1412145441099999</v>
      </c>
      <c r="E191">
        <f>'Downsampled GT'!B191</f>
        <v>5.8093453973500004</v>
      </c>
      <c r="F191">
        <f>'Downsampled GT'!C191</f>
        <v>0.669400744544</v>
      </c>
      <c r="G191">
        <f t="shared" si="14"/>
        <v>5.070513935176324E-2</v>
      </c>
      <c r="H191">
        <f t="shared" si="15"/>
        <v>0.21608541456220731</v>
      </c>
      <c r="I191">
        <v>0</v>
      </c>
      <c r="J191">
        <f t="shared" si="16"/>
        <v>2.571011156681729E-3</v>
      </c>
      <c r="K191">
        <f t="shared" si="17"/>
        <v>4.6692906386520995E-2</v>
      </c>
      <c r="L191">
        <f t="shared" si="18"/>
        <v>1.0855040914068765E-2</v>
      </c>
    </row>
    <row r="192" spans="1:12" x14ac:dyDescent="0.25">
      <c r="A192">
        <f>Trajectory!A192*COS(RADIANS($P$2)) + Trajectory!B192*SIN(RADIANS($P$2))-$P$3</f>
        <v>-1.1017269505216976</v>
      </c>
      <c r="B192">
        <f>-1*Trajectory!A192*SIN(RADIANS($P$2)) + Trajectory!B192*COS(RADIANS($P$2))-$P$4</f>
        <v>5.5699220058608052</v>
      </c>
      <c r="C192">
        <f>Trajectory!C192-$P$5</f>
        <v>0.78052747217600005</v>
      </c>
      <c r="D192">
        <f>'Downsampled GT'!A192</f>
        <v>-1.13291960416</v>
      </c>
      <c r="E192">
        <f>'Downsampled GT'!B192</f>
        <v>5.8078919468399999</v>
      </c>
      <c r="F192">
        <f>'Downsampled GT'!C192</f>
        <v>0.686552673492</v>
      </c>
      <c r="G192">
        <f t="shared" si="14"/>
        <v>3.1192653638302481E-2</v>
      </c>
      <c r="H192">
        <f t="shared" si="15"/>
        <v>0.23796994097919466</v>
      </c>
      <c r="I192">
        <v>0</v>
      </c>
      <c r="J192">
        <f t="shared" si="16"/>
        <v>9.7298164099910496E-4</v>
      </c>
      <c r="K192">
        <f t="shared" si="17"/>
        <v>5.6629692809641391E-2</v>
      </c>
      <c r="L192">
        <f t="shared" si="18"/>
        <v>8.8312627876983366E-3</v>
      </c>
    </row>
    <row r="193" spans="1:12" x14ac:dyDescent="0.25">
      <c r="A193">
        <f>Trajectory!A193*COS(RADIANS($P$2)) + Trajectory!B193*SIN(RADIANS($P$2))-$P$3</f>
        <v>-1.1120174086458596</v>
      </c>
      <c r="B193">
        <f>-1*Trajectory!A193*SIN(RADIANS($P$2)) + Trajectory!B193*COS(RADIANS($P$2))-$P$4</f>
        <v>5.5425670762941817</v>
      </c>
      <c r="C193">
        <f>Trajectory!C193-$P$5</f>
        <v>0.78188837217600005</v>
      </c>
      <c r="D193">
        <f>'Downsampled GT'!A193</f>
        <v>-1.12142850645</v>
      </c>
      <c r="E193">
        <f>'Downsampled GT'!B193</f>
        <v>5.8068985244700002</v>
      </c>
      <c r="F193">
        <f>'Downsampled GT'!C193</f>
        <v>0.69931326976099994</v>
      </c>
      <c r="G193">
        <f t="shared" si="14"/>
        <v>9.4110978041404003E-3</v>
      </c>
      <c r="H193">
        <f t="shared" si="15"/>
        <v>0.26433144817581855</v>
      </c>
      <c r="I193">
        <v>0</v>
      </c>
      <c r="J193">
        <f t="shared" si="16"/>
        <v>8.8568761879096266E-5</v>
      </c>
      <c r="K193">
        <f t="shared" si="17"/>
        <v>6.9871114494725453E-2</v>
      </c>
      <c r="L193">
        <f t="shared" si="18"/>
        <v>6.8186475388477552E-3</v>
      </c>
    </row>
    <row r="194" spans="1:12" x14ac:dyDescent="0.25">
      <c r="A194">
        <f>Trajectory!A194*COS(RADIANS($P$2)) + Trajectory!B194*SIN(RADIANS($P$2))-$P$3</f>
        <v>-1.089362101103942</v>
      </c>
      <c r="B194">
        <f>-1*Trajectory!A194*SIN(RADIANS($P$2)) + Trajectory!B194*COS(RADIANS($P$2))-$P$4</f>
        <v>5.5277602264880565</v>
      </c>
      <c r="C194">
        <f>Trajectory!C194-$P$5</f>
        <v>0.78774616217600002</v>
      </c>
      <c r="D194">
        <f>'Downsampled GT'!A194</f>
        <v>-1.1129187137100001</v>
      </c>
      <c r="E194">
        <f>'Downsampled GT'!B194</f>
        <v>5.8037693805300004</v>
      </c>
      <c r="F194">
        <f>'Downsampled GT'!C194</f>
        <v>0.70598112566899995</v>
      </c>
      <c r="G194">
        <f t="shared" ref="G194:G257" si="19">SQRT(J194)</f>
        <v>2.3556612606058014E-2</v>
      </c>
      <c r="H194">
        <f t="shared" ref="H194:H257" si="20">SQRT(K194)</f>
        <v>0.27600915404194382</v>
      </c>
      <c r="I194">
        <v>0</v>
      </c>
      <c r="J194">
        <f t="shared" si="16"/>
        <v>5.549139974718913E-4</v>
      </c>
      <c r="K194">
        <f t="shared" si="17"/>
        <v>7.6181053114949465E-2</v>
      </c>
      <c r="L194">
        <f t="shared" si="18"/>
        <v>6.6855211949910535E-3</v>
      </c>
    </row>
    <row r="195" spans="1:12" x14ac:dyDescent="0.25">
      <c r="A195">
        <f>Trajectory!A195*COS(RADIANS($P$2)) + Trajectory!B195*SIN(RADIANS($P$2))-$P$3</f>
        <v>-1.1160573062416899</v>
      </c>
      <c r="B195">
        <f>-1*Trajectory!A195*SIN(RADIANS($P$2)) + Trajectory!B195*COS(RADIANS($P$2))-$P$4</f>
        <v>5.5307692998759235</v>
      </c>
      <c r="C195">
        <f>Trajectory!C195-$P$5</f>
        <v>0.79384376317600003</v>
      </c>
      <c r="D195">
        <f>'Downsampled GT'!A195</f>
        <v>-1.1806703066299999</v>
      </c>
      <c r="E195">
        <f>'Downsampled GT'!B195</f>
        <v>5.8245581295099997</v>
      </c>
      <c r="F195">
        <f>'Downsampled GT'!C195</f>
        <v>0.715805218395</v>
      </c>
      <c r="G195">
        <f t="shared" si="19"/>
        <v>6.4613000388310082E-2</v>
      </c>
      <c r="H195">
        <f t="shared" si="20"/>
        <v>0.29378882963407627</v>
      </c>
      <c r="I195">
        <v>0</v>
      </c>
      <c r="J195">
        <f t="shared" ref="J195:J258" si="21">IF(AND(A195&lt;&gt;0,D195&lt;&gt;0),POWER(D195-A195,2),0)</f>
        <v>4.1748398191797592E-3</v>
      </c>
      <c r="K195">
        <f t="shared" si="17"/>
        <v>8.6311876417760294E-2</v>
      </c>
      <c r="L195">
        <f t="shared" si="18"/>
        <v>6.0900144715361473E-3</v>
      </c>
    </row>
    <row r="196" spans="1:12" x14ac:dyDescent="0.25">
      <c r="A196">
        <f>Trajectory!A196*COS(RADIANS($P$2)) + Trajectory!B196*SIN(RADIANS($P$2))-$P$3</f>
        <v>-1.2335449543445001</v>
      </c>
      <c r="B196">
        <f>-1*Trajectory!A196*SIN(RADIANS($P$2)) + Trajectory!B196*COS(RADIANS($P$2))-$P$4</f>
        <v>5.5680843461611742</v>
      </c>
      <c r="C196">
        <f>Trajectory!C196-$P$5</f>
        <v>0.80368497217599999</v>
      </c>
      <c r="D196">
        <f>'Downsampled GT'!A196</f>
        <v>-1.3022309157600001</v>
      </c>
      <c r="E196">
        <f>'Downsampled GT'!B196</f>
        <v>5.85801292895</v>
      </c>
      <c r="F196">
        <f>'Downsampled GT'!C196</f>
        <v>0.72920863101599998</v>
      </c>
      <c r="G196">
        <f t="shared" si="19"/>
        <v>6.8685961415499985E-2</v>
      </c>
      <c r="H196">
        <f t="shared" si="20"/>
        <v>0.28992858278882583</v>
      </c>
      <c r="I196">
        <v>0</v>
      </c>
      <c r="J196">
        <f t="shared" si="21"/>
        <v>4.7177612955715525E-3</v>
      </c>
      <c r="K196">
        <f t="shared" si="17"/>
        <v>8.4058583117937027E-2</v>
      </c>
      <c r="L196">
        <f t="shared" si="18"/>
        <v>5.5467253925807125E-3</v>
      </c>
    </row>
    <row r="197" spans="1:12" x14ac:dyDescent="0.25">
      <c r="A197">
        <f>Trajectory!A197*COS(RADIANS($P$2)) + Trajectory!B197*SIN(RADIANS($P$2))-$P$3</f>
        <v>-1.3655165502290254</v>
      </c>
      <c r="B197">
        <f>-1*Trajectory!A197*SIN(RADIANS($P$2)) + Trajectory!B197*COS(RADIANS($P$2))-$P$4</f>
        <v>5.5830381108942282</v>
      </c>
      <c r="C197">
        <f>Trajectory!C197-$P$5</f>
        <v>0.82970617217599996</v>
      </c>
      <c r="D197">
        <f>'Downsampled GT'!A197</f>
        <v>-1.4310483491099999</v>
      </c>
      <c r="E197">
        <f>'Downsampled GT'!B197</f>
        <v>5.8910262922000003</v>
      </c>
      <c r="F197">
        <f>'Downsampled GT'!C197</f>
        <v>0.74419036506000003</v>
      </c>
      <c r="G197">
        <f t="shared" si="19"/>
        <v>6.553179888097449E-2</v>
      </c>
      <c r="H197">
        <f t="shared" si="20"/>
        <v>0.3079881813057721</v>
      </c>
      <c r="I197">
        <v>0</v>
      </c>
      <c r="J197">
        <f t="shared" si="21"/>
        <v>4.294416664576489E-3</v>
      </c>
      <c r="K197">
        <f t="shared" ref="K197:K260" si="22">IF(AND(B197&lt;&gt;0,E197&lt;&gt;0),POWER(B197-E197,2),0)</f>
        <v>9.485671982403715E-2</v>
      </c>
      <c r="L197">
        <f t="shared" ref="L197:L260" si="23">IF(AND(C197&lt;&gt;0,F197&lt;&gt;0),POWER(C197-F197,2),0)</f>
        <v>7.3129532667009041E-3</v>
      </c>
    </row>
    <row r="198" spans="1:12" x14ac:dyDescent="0.25">
      <c r="A198">
        <f>Trajectory!A198*COS(RADIANS($P$2)) + Trajectory!B198*SIN(RADIANS($P$2))-$P$3</f>
        <v>-1.4503565536943321</v>
      </c>
      <c r="B198">
        <f>-1*Trajectory!A198*SIN(RADIANS($P$2)) + Trajectory!B198*COS(RADIANS($P$2))-$P$4</f>
        <v>5.6622815100641688</v>
      </c>
      <c r="C198">
        <f>Trajectory!C198-$P$5</f>
        <v>0.84229337217599998</v>
      </c>
      <c r="D198">
        <f>'Downsampled GT'!A198</f>
        <v>-1.50592847035</v>
      </c>
      <c r="E198">
        <f>'Downsampled GT'!B198</f>
        <v>6.0490546901300002</v>
      </c>
      <c r="F198">
        <f>'Downsampled GT'!C198</f>
        <v>0.75138301152999998</v>
      </c>
      <c r="G198">
        <f t="shared" si="19"/>
        <v>5.5571916655667852E-2</v>
      </c>
      <c r="H198">
        <f t="shared" si="20"/>
        <v>0.38677318006583139</v>
      </c>
      <c r="I198">
        <v>0</v>
      </c>
      <c r="J198">
        <f t="shared" si="21"/>
        <v>3.088237920784494E-3</v>
      </c>
      <c r="K198">
        <f t="shared" si="22"/>
        <v>0.14959349281823603</v>
      </c>
      <c r="L198">
        <f t="shared" si="23"/>
        <v>8.2646936727857855E-3</v>
      </c>
    </row>
    <row r="199" spans="1:12" x14ac:dyDescent="0.25">
      <c r="A199">
        <f>Trajectory!A199*COS(RADIANS($P$2)) + Trajectory!B199*SIN(RADIANS($P$2))-$P$3</f>
        <v>-1.5190553097040882</v>
      </c>
      <c r="B199">
        <f>-1*Trajectory!A199*SIN(RADIANS($P$2)) + Trajectory!B199*COS(RADIANS($P$2))-$P$4</f>
        <v>5.8793293820917754</v>
      </c>
      <c r="C199">
        <f>Trajectory!C199-$P$5</f>
        <v>0.85088197217600003</v>
      </c>
      <c r="D199">
        <f>'Downsampled GT'!A199</f>
        <v>-1.5231594262799999</v>
      </c>
      <c r="E199">
        <f>'Downsampled GT'!B199</f>
        <v>6.2626554358400002</v>
      </c>
      <c r="F199">
        <f>'Downsampled GT'!C199</f>
        <v>0.75270439277900003</v>
      </c>
      <c r="G199">
        <f t="shared" si="19"/>
        <v>4.1041165759116982E-3</v>
      </c>
      <c r="H199">
        <f t="shared" si="20"/>
        <v>0.38332605374822482</v>
      </c>
      <c r="I199">
        <v>0</v>
      </c>
      <c r="J199">
        <f t="shared" si="21"/>
        <v>1.6843772868673161E-5</v>
      </c>
      <c r="K199">
        <f t="shared" si="22"/>
        <v>0.14693886348218693</v>
      </c>
      <c r="L199">
        <f t="shared" si="23"/>
        <v>9.6388370962542397E-3</v>
      </c>
    </row>
    <row r="200" spans="1:12" x14ac:dyDescent="0.25">
      <c r="A200">
        <f>Trajectory!A200*COS(RADIANS($P$2)) + Trajectory!B200*SIN(RADIANS($P$2))-$P$3</f>
        <v>-1.5516664072225712</v>
      </c>
      <c r="B200">
        <f>-1*Trajectory!A200*SIN(RADIANS($P$2)) + Trajectory!B200*COS(RADIANS($P$2))-$P$4</f>
        <v>6.0260460769245041</v>
      </c>
      <c r="C200">
        <f>Trajectory!C200-$P$5</f>
        <v>0.85822187217599999</v>
      </c>
      <c r="D200">
        <f>'Downsampled GT'!A200</f>
        <v>-1.6153415689699999</v>
      </c>
      <c r="E200">
        <f>'Downsampled GT'!B200</f>
        <v>6.3702579259499998</v>
      </c>
      <c r="F200">
        <f>'Downsampled GT'!C200</f>
        <v>0.75217983463399996</v>
      </c>
      <c r="G200">
        <f t="shared" si="19"/>
        <v>6.367516174742871E-2</v>
      </c>
      <c r="H200">
        <f t="shared" si="20"/>
        <v>0.34421184902549573</v>
      </c>
      <c r="I200">
        <v>0</v>
      </c>
      <c r="J200">
        <f t="shared" si="21"/>
        <v>4.0545262235612087E-3</v>
      </c>
      <c r="K200">
        <f t="shared" si="22"/>
        <v>0.11848179700955067</v>
      </c>
      <c r="L200">
        <f t="shared" si="23"/>
        <v>1.1244913726058944E-2</v>
      </c>
    </row>
    <row r="201" spans="1:12" x14ac:dyDescent="0.25">
      <c r="A201">
        <f>Trajectory!A201*COS(RADIANS($P$2)) + Trajectory!B201*SIN(RADIANS($P$2))-$P$3</f>
        <v>-1.6448602763981874</v>
      </c>
      <c r="B201">
        <f>-1*Trajectory!A201*SIN(RADIANS($P$2)) + Trajectory!B201*COS(RADIANS($P$2))-$P$4</f>
        <v>6.09114457055591</v>
      </c>
      <c r="C201">
        <f>Trajectory!C201-$P$5</f>
        <v>0.85717457217600002</v>
      </c>
      <c r="D201">
        <f>'Downsampled GT'!A201</f>
        <v>-1.6441573785800001</v>
      </c>
      <c r="E201">
        <f>'Downsampled GT'!B201</f>
        <v>6.4505684565400001</v>
      </c>
      <c r="F201">
        <f>'Downsampled GT'!C201</f>
        <v>0.754535619331</v>
      </c>
      <c r="G201">
        <f t="shared" si="19"/>
        <v>7.0289781818733132E-4</v>
      </c>
      <c r="H201">
        <f t="shared" si="20"/>
        <v>0.35942388598409014</v>
      </c>
      <c r="I201">
        <v>0</v>
      </c>
      <c r="J201">
        <f t="shared" si="21"/>
        <v>4.9406534281251066E-7</v>
      </c>
      <c r="K201">
        <f t="shared" si="22"/>
        <v>0.12918552981590423</v>
      </c>
      <c r="L201">
        <f t="shared" si="23"/>
        <v>1.0534754641118138E-2</v>
      </c>
    </row>
    <row r="202" spans="1:12" x14ac:dyDescent="0.25">
      <c r="A202">
        <f>Trajectory!A202*COS(RADIANS($P$2)) + Trajectory!B202*SIN(RADIANS($P$2))-$P$3</f>
        <v>-1.6092400229790709</v>
      </c>
      <c r="B202">
        <f>-1*Trajectory!A202*SIN(RADIANS($P$2)) + Trajectory!B202*COS(RADIANS($P$2))-$P$4</f>
        <v>6.2242709587979022</v>
      </c>
      <c r="C202">
        <f>Trajectory!C202-$P$5</f>
        <v>0.864974872176</v>
      </c>
      <c r="D202">
        <f>'Downsampled GT'!A202</f>
        <v>-1.5765214378800001</v>
      </c>
      <c r="E202">
        <f>'Downsampled GT'!B202</f>
        <v>6.6336084512299998</v>
      </c>
      <c r="F202">
        <f>'Downsampled GT'!C202</f>
        <v>0.75322817453599999</v>
      </c>
      <c r="G202">
        <f t="shared" si="19"/>
        <v>3.2718585099070774E-2</v>
      </c>
      <c r="H202">
        <f t="shared" si="20"/>
        <v>0.4093374924320976</v>
      </c>
      <c r="I202">
        <v>0</v>
      </c>
      <c r="J202">
        <f t="shared" si="21"/>
        <v>1.070505810885136E-3</v>
      </c>
      <c r="K202">
        <f t="shared" si="22"/>
        <v>0.16755718271059755</v>
      </c>
      <c r="L202">
        <f t="shared" si="23"/>
        <v>1.2487324433445583E-2</v>
      </c>
    </row>
    <row r="203" spans="1:12" x14ac:dyDescent="0.25">
      <c r="A203">
        <f>Trajectory!A203*COS(RADIANS($P$2)) + Trajectory!B203*SIN(RADIANS($P$2))-$P$3</f>
        <v>-1.4885215552839344</v>
      </c>
      <c r="B203">
        <f>-1*Trajectory!A203*SIN(RADIANS($P$2)) + Trajectory!B203*COS(RADIANS($P$2))-$P$4</f>
        <v>6.414724239647402</v>
      </c>
      <c r="C203">
        <f>Trajectory!C203-$P$5</f>
        <v>0.86593957217600004</v>
      </c>
      <c r="D203">
        <f>'Downsampled GT'!A203</f>
        <v>-1.4791717955999999</v>
      </c>
      <c r="E203">
        <f>'Downsampled GT'!B203</f>
        <v>6.8009752055500003</v>
      </c>
      <c r="F203">
        <f>'Downsampled GT'!C203</f>
        <v>0.749110102725</v>
      </c>
      <c r="G203">
        <f t="shared" si="19"/>
        <v>9.3497596839344776E-3</v>
      </c>
      <c r="H203">
        <f t="shared" si="20"/>
        <v>0.38625096590259833</v>
      </c>
      <c r="I203">
        <v>0</v>
      </c>
      <c r="J203">
        <f t="shared" si="21"/>
        <v>8.741800614732654E-5</v>
      </c>
      <c r="K203">
        <f t="shared" si="22"/>
        <v>0.14918980866069018</v>
      </c>
      <c r="L203">
        <f t="shared" si="23"/>
        <v>1.3649124932202151E-2</v>
      </c>
    </row>
    <row r="204" spans="1:12" x14ac:dyDescent="0.25">
      <c r="A204">
        <f>Trajectory!A204*COS(RADIANS($P$2)) + Trajectory!B204*SIN(RADIANS($P$2))-$P$3</f>
        <v>-1.4168130935350596</v>
      </c>
      <c r="B204">
        <f>-1*Trajectory!A204*SIN(RADIANS($P$2)) + Trajectory!B204*COS(RADIANS($P$2))-$P$4</f>
        <v>6.5045509742123979</v>
      </c>
      <c r="C204">
        <f>Trajectory!C204-$P$5</f>
        <v>0.86785397217600002</v>
      </c>
      <c r="D204">
        <f>'Downsampled GT'!A204</f>
        <v>-1.4544767095</v>
      </c>
      <c r="E204">
        <f>'Downsampled GT'!B204</f>
        <v>6.8596742909500001</v>
      </c>
      <c r="F204">
        <f>'Downsampled GT'!C204</f>
        <v>0.74922638183599999</v>
      </c>
      <c r="G204">
        <f t="shared" si="19"/>
        <v>3.7663615964940389E-2</v>
      </c>
      <c r="H204">
        <f t="shared" si="20"/>
        <v>0.35512331673760222</v>
      </c>
      <c r="I204">
        <v>0</v>
      </c>
      <c r="J204">
        <f t="shared" si="21"/>
        <v>1.4185479675545125E-3</v>
      </c>
      <c r="K204">
        <f t="shared" si="22"/>
        <v>0.12611257009071536</v>
      </c>
      <c r="L204">
        <f t="shared" si="23"/>
        <v>1.4072505189874868E-2</v>
      </c>
    </row>
    <row r="205" spans="1:12" x14ac:dyDescent="0.25">
      <c r="A205">
        <f>Trajectory!A205*COS(RADIANS($P$2)) + Trajectory!B205*SIN(RADIANS($P$2))-$P$3</f>
        <v>-1.3936579037334877</v>
      </c>
      <c r="B205">
        <f>-1*Trajectory!A205*SIN(RADIANS($P$2)) + Trajectory!B205*COS(RADIANS($P$2))-$P$4</f>
        <v>6.5273534562100481</v>
      </c>
      <c r="C205">
        <f>Trajectory!C205-$P$5</f>
        <v>0.87291347217600002</v>
      </c>
      <c r="D205">
        <f>'Downsampled GT'!A205</f>
        <v>-1.4518657033</v>
      </c>
      <c r="E205">
        <f>'Downsampled GT'!B205</f>
        <v>6.8858748408299997</v>
      </c>
      <c r="F205">
        <f>'Downsampled GT'!C205</f>
        <v>0.75692193378899997</v>
      </c>
      <c r="G205">
        <f t="shared" si="19"/>
        <v>5.8207799566512231E-2</v>
      </c>
      <c r="H205">
        <f t="shared" si="20"/>
        <v>0.35852138461995153</v>
      </c>
      <c r="I205">
        <v>0</v>
      </c>
      <c r="J205">
        <f t="shared" si="21"/>
        <v>3.3881479303752614E-3</v>
      </c>
      <c r="K205">
        <f t="shared" si="22"/>
        <v>0.12853758322980721</v>
      </c>
      <c r="L205">
        <f t="shared" si="23"/>
        <v>1.3454036977382906E-2</v>
      </c>
    </row>
    <row r="206" spans="1:12" x14ac:dyDescent="0.25">
      <c r="A206">
        <f>Trajectory!A206*COS(RADIANS($P$2)) + Trajectory!B206*SIN(RADIANS($P$2))-$P$3</f>
        <v>-1.3907992862473857</v>
      </c>
      <c r="B206">
        <f>-1*Trajectory!A206*SIN(RADIANS($P$2)) + Trajectory!B206*COS(RADIANS($P$2))-$P$4</f>
        <v>6.542750348950733</v>
      </c>
      <c r="C206">
        <f>Trajectory!C206-$P$5</f>
        <v>0.87534607217600002</v>
      </c>
      <c r="D206">
        <f>'Downsampled GT'!A206</f>
        <v>-1.45418752698</v>
      </c>
      <c r="E206">
        <f>'Downsampled GT'!B206</f>
        <v>6.9523754768500003</v>
      </c>
      <c r="F206">
        <f>'Downsampled GT'!C206</f>
        <v>0.76059786020499998</v>
      </c>
      <c r="G206">
        <f t="shared" si="19"/>
        <v>6.3388240732614287E-2</v>
      </c>
      <c r="H206">
        <f t="shared" si="20"/>
        <v>0.40962512789926731</v>
      </c>
      <c r="I206">
        <v>0</v>
      </c>
      <c r="J206">
        <f t="shared" si="21"/>
        <v>4.0180690631758612E-3</v>
      </c>
      <c r="K206">
        <f t="shared" si="22"/>
        <v>0.16779274540649111</v>
      </c>
      <c r="L206">
        <f t="shared" si="23"/>
        <v>1.3167152150541558E-2</v>
      </c>
    </row>
    <row r="207" spans="1:12" x14ac:dyDescent="0.25">
      <c r="A207">
        <f>Trajectory!A207*COS(RADIANS($P$2)) + Trajectory!B207*SIN(RADIANS($P$2))-$P$3</f>
        <v>-1.3948487369668321</v>
      </c>
      <c r="B207">
        <f>-1*Trajectory!A207*SIN(RADIANS($P$2)) + Trajectory!B207*COS(RADIANS($P$2))-$P$4</f>
        <v>6.6756214460669634</v>
      </c>
      <c r="C207">
        <f>Trajectory!C207-$P$5</f>
        <v>0.88384847217600004</v>
      </c>
      <c r="D207">
        <f>'Downsampled GT'!A207</f>
        <v>-1.49946191348</v>
      </c>
      <c r="E207">
        <f>'Downsampled GT'!B207</f>
        <v>7.1476316049199999</v>
      </c>
      <c r="F207">
        <f>'Downsampled GT'!C207</f>
        <v>0.75769776643099995</v>
      </c>
      <c r="G207">
        <f t="shared" si="19"/>
        <v>0.10461317651316793</v>
      </c>
      <c r="H207">
        <f t="shared" si="20"/>
        <v>0.47201015885303654</v>
      </c>
      <c r="I207">
        <v>0</v>
      </c>
      <c r="J207">
        <f t="shared" si="21"/>
        <v>1.094391670017523E-2</v>
      </c>
      <c r="K207">
        <f t="shared" si="22"/>
        <v>0.22279359006046878</v>
      </c>
      <c r="L207">
        <f t="shared" si="23"/>
        <v>1.5914000559961599E-2</v>
      </c>
    </row>
    <row r="208" spans="1:12" x14ac:dyDescent="0.25">
      <c r="A208">
        <f>Trajectory!A208*COS(RADIANS($P$2)) + Trajectory!B208*SIN(RADIANS($P$2))-$P$3</f>
        <v>-1.477466723019959</v>
      </c>
      <c r="B208">
        <f>-1*Trajectory!A208*SIN(RADIANS($P$2)) + Trajectory!B208*COS(RADIANS($P$2))-$P$4</f>
        <v>6.8965717947440481</v>
      </c>
      <c r="C208">
        <f>Trajectory!C208-$P$5</f>
        <v>0.89083167217600001</v>
      </c>
      <c r="D208">
        <f>'Downsampled GT'!A208</f>
        <v>-1.60465381216</v>
      </c>
      <c r="E208">
        <f>'Downsampled GT'!B208</f>
        <v>7.3408730710799999</v>
      </c>
      <c r="F208">
        <f>'Downsampled GT'!C208</f>
        <v>0.754963776877</v>
      </c>
      <c r="G208">
        <f t="shared" si="19"/>
        <v>0.12718708914004107</v>
      </c>
      <c r="H208">
        <f t="shared" si="20"/>
        <v>0.44430127633595173</v>
      </c>
      <c r="I208">
        <v>0</v>
      </c>
      <c r="J208">
        <f t="shared" si="21"/>
        <v>1.6176555643916752E-2</v>
      </c>
      <c r="K208">
        <f t="shared" si="22"/>
        <v>0.19740362415375573</v>
      </c>
      <c r="L208">
        <f t="shared" si="23"/>
        <v>1.8460084972980028E-2</v>
      </c>
    </row>
    <row r="209" spans="1:12" x14ac:dyDescent="0.25">
      <c r="A209">
        <f>Trajectory!A209*COS(RADIANS($P$2)) + Trajectory!B209*SIN(RADIANS($P$2))-$P$3</f>
        <v>-1.5946600874476133</v>
      </c>
      <c r="B209">
        <f>-1*Trajectory!A209*SIN(RADIANS($P$2)) + Trajectory!B209*COS(RADIANS($P$2))-$P$4</f>
        <v>7.0815958284102907</v>
      </c>
      <c r="C209">
        <f>Trajectory!C209-$P$5</f>
        <v>0.89936137217599998</v>
      </c>
      <c r="D209">
        <f>'Downsampled GT'!A209</f>
        <v>-1.7384742209699999</v>
      </c>
      <c r="E209">
        <f>'Downsampled GT'!B209</f>
        <v>7.5181496582899996</v>
      </c>
      <c r="F209">
        <f>'Downsampled GT'!C209</f>
        <v>0.75327546297400005</v>
      </c>
      <c r="G209">
        <f t="shared" si="19"/>
        <v>0.14381413352238659</v>
      </c>
      <c r="H209">
        <f t="shared" si="20"/>
        <v>0.43655382987970892</v>
      </c>
      <c r="I209">
        <v>0</v>
      </c>
      <c r="J209">
        <f t="shared" si="21"/>
        <v>2.0682505000794837E-2</v>
      </c>
      <c r="K209">
        <f t="shared" si="22"/>
        <v>0.19057924638264184</v>
      </c>
      <c r="L209">
        <f t="shared" si="23"/>
        <v>2.1341092867374969E-2</v>
      </c>
    </row>
    <row r="210" spans="1:12" x14ac:dyDescent="0.25">
      <c r="A210">
        <f>Trajectory!A210*COS(RADIANS($P$2)) + Trajectory!B210*SIN(RADIANS($P$2))-$P$3</f>
        <v>-1.7392898012027769</v>
      </c>
      <c r="B210">
        <f>-1*Trajectory!A210*SIN(RADIANS($P$2)) + Trajectory!B210*COS(RADIANS($P$2))-$P$4</f>
        <v>7.2589774517513233</v>
      </c>
      <c r="C210">
        <f>Trajectory!C210-$P$5</f>
        <v>0.90739537217599997</v>
      </c>
      <c r="D210">
        <f>'Downsampled GT'!A210</f>
        <v>-1.8965311500599999</v>
      </c>
      <c r="E210">
        <f>'Downsampled GT'!B210</f>
        <v>7.6789590859399999</v>
      </c>
      <c r="F210">
        <f>'Downsampled GT'!C210</f>
        <v>0.75454901665600005</v>
      </c>
      <c r="G210">
        <f t="shared" si="19"/>
        <v>0.15724134885722307</v>
      </c>
      <c r="H210">
        <f t="shared" si="20"/>
        <v>0.41998163418867662</v>
      </c>
      <c r="I210">
        <v>0</v>
      </c>
      <c r="J210">
        <f t="shared" si="21"/>
        <v>2.4724841790438927E-2</v>
      </c>
      <c r="K210">
        <f t="shared" si="22"/>
        <v>0.17638457305579139</v>
      </c>
      <c r="L210">
        <f t="shared" si="23"/>
        <v>2.336200839574621E-2</v>
      </c>
    </row>
    <row r="211" spans="1:12" x14ac:dyDescent="0.25">
      <c r="A211">
        <f>Trajectory!A211*COS(RADIANS($P$2)) + Trajectory!B211*SIN(RADIANS($P$2))-$P$3</f>
        <v>-1.9078311042334537</v>
      </c>
      <c r="B211">
        <f>-1*Trajectory!A211*SIN(RADIANS($P$2)) + Trajectory!B211*COS(RADIANS($P$2))-$P$4</f>
        <v>7.4088094376479301</v>
      </c>
      <c r="C211">
        <f>Trajectory!C211-$P$5</f>
        <v>0.91767737217599998</v>
      </c>
      <c r="D211">
        <f>'Downsampled GT'!A211</f>
        <v>-2.07907418966</v>
      </c>
      <c r="E211">
        <f>'Downsampled GT'!B211</f>
        <v>7.8099896709300003</v>
      </c>
      <c r="F211">
        <f>'Downsampled GT'!C211</f>
        <v>0.75633974161899997</v>
      </c>
      <c r="G211">
        <f t="shared" si="19"/>
        <v>0.17124308542654632</v>
      </c>
      <c r="H211">
        <f t="shared" si="20"/>
        <v>0.4011802332820702</v>
      </c>
      <c r="I211">
        <v>0</v>
      </c>
      <c r="J211">
        <f t="shared" si="21"/>
        <v>2.9324194306403439E-2</v>
      </c>
      <c r="K211">
        <f t="shared" si="22"/>
        <v>0.16094557957625627</v>
      </c>
      <c r="L211">
        <f t="shared" si="23"/>
        <v>2.6029831033747022E-2</v>
      </c>
    </row>
    <row r="212" spans="1:12" x14ac:dyDescent="0.25">
      <c r="A212">
        <f>Trajectory!A212*COS(RADIANS($P$2)) + Trajectory!B212*SIN(RADIANS($P$2))-$P$3</f>
        <v>-2.0971683864821995</v>
      </c>
      <c r="B212">
        <f>-1*Trajectory!A212*SIN(RADIANS($P$2)) + Trajectory!B212*COS(RADIANS($P$2))-$P$4</f>
        <v>7.5186636643606937</v>
      </c>
      <c r="C212">
        <f>Trajectory!C212-$P$5</f>
        <v>0.92447137217600006</v>
      </c>
      <c r="D212">
        <f>'Downsampled GT'!A212</f>
        <v>-2.2932229407000002</v>
      </c>
      <c r="E212">
        <f>'Downsampled GT'!B212</f>
        <v>7.8867278567200003</v>
      </c>
      <c r="F212">
        <f>'Downsampled GT'!C212</f>
        <v>0.75817713152800004</v>
      </c>
      <c r="G212">
        <f t="shared" si="19"/>
        <v>0.19605455421780071</v>
      </c>
      <c r="H212">
        <f t="shared" si="20"/>
        <v>0.36806419235930665</v>
      </c>
      <c r="I212">
        <v>0</v>
      </c>
      <c r="J212">
        <f t="shared" si="21"/>
        <v>3.8437388229540563E-2</v>
      </c>
      <c r="K212">
        <f t="shared" si="22"/>
        <v>0.13547124969710869</v>
      </c>
      <c r="L212">
        <f t="shared" si="23"/>
        <v>2.7653774472694945E-2</v>
      </c>
    </row>
    <row r="213" spans="1:12" x14ac:dyDescent="0.25">
      <c r="A213">
        <f>Trajectory!A213*COS(RADIANS($P$2)) + Trajectory!B213*SIN(RADIANS($P$2))-$P$3</f>
        <v>-2.3132431123504924</v>
      </c>
      <c r="B213">
        <f>-1*Trajectory!A213*SIN(RADIANS($P$2)) + Trajectory!B213*COS(RADIANS($P$2))-$P$4</f>
        <v>7.5650883372937576</v>
      </c>
      <c r="C213">
        <f>Trajectory!C213-$P$5</f>
        <v>0.92447937217600007</v>
      </c>
      <c r="D213">
        <f>'Downsampled GT'!A213</f>
        <v>-2.5225757685199999</v>
      </c>
      <c r="E213">
        <f>'Downsampled GT'!B213</f>
        <v>7.8921790501000002</v>
      </c>
      <c r="F213">
        <f>'Downsampled GT'!C213</f>
        <v>0.75698727212500005</v>
      </c>
      <c r="G213">
        <f t="shared" si="19"/>
        <v>0.20933265616950747</v>
      </c>
      <c r="H213">
        <f t="shared" si="20"/>
        <v>0.32709071280624258</v>
      </c>
      <c r="I213">
        <v>0</v>
      </c>
      <c r="J213">
        <f t="shared" si="21"/>
        <v>4.3820160938981237E-2</v>
      </c>
      <c r="K213">
        <f t="shared" si="22"/>
        <v>0.10698833440409586</v>
      </c>
      <c r="L213">
        <f t="shared" si="23"/>
        <v>2.8053603579494199E-2</v>
      </c>
    </row>
    <row r="214" spans="1:12" x14ac:dyDescent="0.25">
      <c r="A214">
        <f>Trajectory!A214*COS(RADIANS($P$2)) + Trajectory!B214*SIN(RADIANS($P$2))-$P$3</f>
        <v>-2.5530128800800305</v>
      </c>
      <c r="B214">
        <f>-1*Trajectory!A214*SIN(RADIANS($P$2)) + Trajectory!B214*COS(RADIANS($P$2))-$P$4</f>
        <v>7.5411626611502616</v>
      </c>
      <c r="C214">
        <f>Trajectory!C214-$P$5</f>
        <v>0.91696537217600005</v>
      </c>
      <c r="D214">
        <f>'Downsampled GT'!A214</f>
        <v>-2.7545323441899998</v>
      </c>
      <c r="E214">
        <f>'Downsampled GT'!B214</f>
        <v>7.8441284054700002</v>
      </c>
      <c r="F214">
        <f>'Downsampled GT'!C214</f>
        <v>0.76011022961600005</v>
      </c>
      <c r="G214">
        <f t="shared" si="19"/>
        <v>0.20151946410996935</v>
      </c>
      <c r="H214">
        <f t="shared" si="20"/>
        <v>0.30296574431973866</v>
      </c>
      <c r="I214">
        <v>0</v>
      </c>
      <c r="J214">
        <f t="shared" si="21"/>
        <v>4.0610094415169225E-2</v>
      </c>
      <c r="K214">
        <f t="shared" si="22"/>
        <v>9.1788242231213263E-2</v>
      </c>
      <c r="L214">
        <f t="shared" si="23"/>
        <v>2.4603535747517922E-2</v>
      </c>
    </row>
    <row r="215" spans="1:12" x14ac:dyDescent="0.25">
      <c r="A215">
        <f>Trajectory!A215*COS(RADIANS($P$2)) + Trajectory!B215*SIN(RADIANS($P$2))-$P$3</f>
        <v>-2.7823530506255785</v>
      </c>
      <c r="B215">
        <f>-1*Trajectory!A215*SIN(RADIANS($P$2)) + Trajectory!B215*COS(RADIANS($P$2))-$P$4</f>
        <v>7.480210768192463</v>
      </c>
      <c r="C215">
        <f>Trajectory!C215-$P$5</f>
        <v>0.91490337217600004</v>
      </c>
      <c r="D215">
        <f>'Downsampled GT'!A215</f>
        <v>-2.9875682370000001</v>
      </c>
      <c r="E215">
        <f>'Downsampled GT'!B215</f>
        <v>7.7751911356100001</v>
      </c>
      <c r="F215">
        <f>'Downsampled GT'!C215</f>
        <v>0.76759322352100001</v>
      </c>
      <c r="G215">
        <f t="shared" si="19"/>
        <v>0.2052151863744216</v>
      </c>
      <c r="H215">
        <f t="shared" si="20"/>
        <v>0.29498036741753708</v>
      </c>
      <c r="I215">
        <v>0</v>
      </c>
      <c r="J215">
        <f t="shared" si="21"/>
        <v>4.2113272718688595E-2</v>
      </c>
      <c r="K215">
        <f t="shared" si="22"/>
        <v>8.7013417161785178E-2</v>
      </c>
      <c r="L215">
        <f t="shared" si="23"/>
        <v>2.1700279896758205E-2</v>
      </c>
    </row>
    <row r="216" spans="1:12" x14ac:dyDescent="0.25">
      <c r="A216">
        <f>Trajectory!A216*COS(RADIANS($P$2)) + Trajectory!B216*SIN(RADIANS($P$2))-$P$3</f>
        <v>-3.0049634731527703</v>
      </c>
      <c r="B216">
        <f>-1*Trajectory!A216*SIN(RADIANS($P$2)) + Trajectory!B216*COS(RADIANS($P$2))-$P$4</f>
        <v>7.4090773900478455</v>
      </c>
      <c r="C216">
        <f>Trajectory!C216-$P$5</f>
        <v>0.91634937217599999</v>
      </c>
      <c r="D216">
        <f>'Downsampled GT'!A216</f>
        <v>-3.2183361007500002</v>
      </c>
      <c r="E216">
        <f>'Downsampled GT'!B216</f>
        <v>7.7004746477200001</v>
      </c>
      <c r="F216">
        <f>'Downsampled GT'!C216</f>
        <v>0.77877823619300002</v>
      </c>
      <c r="G216">
        <f t="shared" si="19"/>
        <v>0.21337262759722986</v>
      </c>
      <c r="H216">
        <f t="shared" si="20"/>
        <v>0.29139725767215463</v>
      </c>
      <c r="I216">
        <v>0</v>
      </c>
      <c r="J216">
        <f t="shared" si="21"/>
        <v>4.5527878207746134E-2</v>
      </c>
      <c r="K216">
        <f t="shared" si="22"/>
        <v>8.4912361778852086E-2</v>
      </c>
      <c r="L216">
        <f t="shared" si="23"/>
        <v>1.8925817455653068E-2</v>
      </c>
    </row>
    <row r="217" spans="1:12" x14ac:dyDescent="0.25">
      <c r="A217">
        <f>Trajectory!A217*COS(RADIANS($P$2)) + Trajectory!B217*SIN(RADIANS($P$2))-$P$3</f>
        <v>-3.244154895997295</v>
      </c>
      <c r="B217">
        <f>-1*Trajectory!A217*SIN(RADIANS($P$2)) + Trajectory!B217*COS(RADIANS($P$2))-$P$4</f>
        <v>7.3271044142411093</v>
      </c>
      <c r="C217">
        <f>Trajectory!C217-$P$5</f>
        <v>0.92168737217600005</v>
      </c>
      <c r="D217">
        <f>'Downsampled GT'!A217</f>
        <v>-3.4521019541600002</v>
      </c>
      <c r="E217">
        <f>'Downsampled GT'!B217</f>
        <v>7.6289164010099997</v>
      </c>
      <c r="F217">
        <f>'Downsampled GT'!C217</f>
        <v>0.78887200937900004</v>
      </c>
      <c r="G217">
        <f t="shared" si="19"/>
        <v>0.2079470581627052</v>
      </c>
      <c r="H217">
        <f t="shared" si="20"/>
        <v>0.30181198676889043</v>
      </c>
      <c r="I217">
        <v>0</v>
      </c>
      <c r="J217">
        <f t="shared" si="21"/>
        <v>4.32419789985235E-2</v>
      </c>
      <c r="K217">
        <f t="shared" si="22"/>
        <v>9.109047535738489E-2</v>
      </c>
      <c r="L217">
        <f t="shared" si="23"/>
        <v>1.7639920594898734E-2</v>
      </c>
    </row>
    <row r="218" spans="1:12" x14ac:dyDescent="0.25">
      <c r="A218">
        <f>Trajectory!A218*COS(RADIANS($P$2)) + Trajectory!B218*SIN(RADIANS($P$2))-$P$3</f>
        <v>-3.4706255906647532</v>
      </c>
      <c r="B218">
        <f>-1*Trajectory!A218*SIN(RADIANS($P$2)) + Trajectory!B218*COS(RADIANS($P$2))-$P$4</f>
        <v>7.2560853514632955</v>
      </c>
      <c r="C218">
        <f>Trajectory!C218-$P$5</f>
        <v>0.92922037217599995</v>
      </c>
      <c r="D218">
        <f>'Downsampled GT'!A218</f>
        <v>-3.68560667686</v>
      </c>
      <c r="E218">
        <f>'Downsampled GT'!B218</f>
        <v>7.5694865946699998</v>
      </c>
      <c r="F218">
        <f>'Downsampled GT'!C218</f>
        <v>0.79628683751200002</v>
      </c>
      <c r="G218">
        <f t="shared" si="19"/>
        <v>0.21498108619524681</v>
      </c>
      <c r="H218">
        <f t="shared" si="20"/>
        <v>0.31340124320670437</v>
      </c>
      <c r="I218">
        <v>0</v>
      </c>
      <c r="J218">
        <f t="shared" si="21"/>
        <v>4.6216867421688138E-2</v>
      </c>
      <c r="K218">
        <f t="shared" si="22"/>
        <v>9.8220339243507856E-2</v>
      </c>
      <c r="L218">
        <f t="shared" si="23"/>
        <v>1.767132463826487E-2</v>
      </c>
    </row>
    <row r="219" spans="1:12" x14ac:dyDescent="0.25">
      <c r="A219">
        <f>Trajectory!A219*COS(RADIANS($P$2)) + Trajectory!B219*SIN(RADIANS($P$2))-$P$3</f>
        <v>-3.6853248464485984</v>
      </c>
      <c r="B219">
        <f>-1*Trajectory!A219*SIN(RADIANS($P$2)) + Trajectory!B219*COS(RADIANS($P$2))-$P$4</f>
        <v>7.2012292563155098</v>
      </c>
      <c r="C219">
        <f>Trajectory!C219-$P$5</f>
        <v>0.93802937217600002</v>
      </c>
      <c r="D219">
        <f>'Downsampled GT'!A219</f>
        <v>-3.92154052799</v>
      </c>
      <c r="E219">
        <f>'Downsampled GT'!B219</f>
        <v>7.5212296891300001</v>
      </c>
      <c r="F219">
        <f>'Downsampled GT'!C219</f>
        <v>0.80182160246699996</v>
      </c>
      <c r="G219">
        <f t="shared" si="19"/>
        <v>0.2362156815414016</v>
      </c>
      <c r="H219">
        <f t="shared" si="20"/>
        <v>0.32000043281449031</v>
      </c>
      <c r="I219">
        <v>0</v>
      </c>
      <c r="J219">
        <f t="shared" si="21"/>
        <v>5.5797848206068854E-2</v>
      </c>
      <c r="K219">
        <f t="shared" si="22"/>
        <v>0.10240027700146112</v>
      </c>
      <c r="L219">
        <f t="shared" si="23"/>
        <v>1.8552556529099994E-2</v>
      </c>
    </row>
    <row r="220" spans="1:12" x14ac:dyDescent="0.25">
      <c r="A220">
        <f>Trajectory!A220*COS(RADIANS($P$2)) + Trajectory!B220*SIN(RADIANS($P$2))-$P$3</f>
        <v>-3.9107253663502628</v>
      </c>
      <c r="B220">
        <f>-1*Trajectory!A220*SIN(RADIANS($P$2)) + Trajectory!B220*COS(RADIANS($P$2))-$P$4</f>
        <v>7.1526428717097428</v>
      </c>
      <c r="C220">
        <f>Trajectory!C220-$P$5</f>
        <v>0.94973037217599998</v>
      </c>
      <c r="D220">
        <f>'Downsampled GT'!A220</f>
        <v>-4.1621988315299996</v>
      </c>
      <c r="E220">
        <f>'Downsampled GT'!B220</f>
        <v>7.4774473708400002</v>
      </c>
      <c r="F220">
        <f>'Downsampled GT'!C220</f>
        <v>0.80946195401900001</v>
      </c>
      <c r="G220">
        <f t="shared" si="19"/>
        <v>0.25147346517973679</v>
      </c>
      <c r="H220">
        <f t="shared" si="20"/>
        <v>0.32480449913025744</v>
      </c>
      <c r="I220">
        <v>0</v>
      </c>
      <c r="J220">
        <f t="shared" si="21"/>
        <v>6.3238903689504286E-2</v>
      </c>
      <c r="K220">
        <f t="shared" si="22"/>
        <v>0.1054979626552574</v>
      </c>
      <c r="L220">
        <f t="shared" si="23"/>
        <v>1.9675229132266998E-2</v>
      </c>
    </row>
    <row r="221" spans="1:12" x14ac:dyDescent="0.25">
      <c r="A221">
        <f>Trajectory!A221*COS(RADIANS($P$2)) + Trajectory!B221*SIN(RADIANS($P$2))-$P$3</f>
        <v>-4.1303543155422533</v>
      </c>
      <c r="B221">
        <f>-1*Trajectory!A221*SIN(RADIANS($P$2)) + Trajectory!B221*COS(RADIANS($P$2))-$P$4</f>
        <v>7.1070562291834278</v>
      </c>
      <c r="C221">
        <f>Trajectory!C221-$P$5</f>
        <v>0.96594837217600005</v>
      </c>
      <c r="D221">
        <f>'Downsampled GT'!A221</f>
        <v>-4.4033705101100002</v>
      </c>
      <c r="E221">
        <f>'Downsampled GT'!B221</f>
        <v>7.4386500878700001</v>
      </c>
      <c r="F221">
        <f>'Downsampled GT'!C221</f>
        <v>0.82133676422900004</v>
      </c>
      <c r="G221">
        <f t="shared" si="19"/>
        <v>0.27301619456774695</v>
      </c>
      <c r="H221">
        <f t="shared" si="20"/>
        <v>0.33159385868657232</v>
      </c>
      <c r="I221">
        <v>0</v>
      </c>
      <c r="J221">
        <f t="shared" si="21"/>
        <v>7.4537842496253864E-2</v>
      </c>
      <c r="K221">
        <f t="shared" si="22"/>
        <v>0.1099544871186505</v>
      </c>
      <c r="L221">
        <f t="shared" si="23"/>
        <v>2.0912517153016837E-2</v>
      </c>
    </row>
    <row r="222" spans="1:12" x14ac:dyDescent="0.25">
      <c r="A222">
        <f>Trajectory!A222*COS(RADIANS($P$2)) + Trajectory!B222*SIN(RADIANS($P$2))-$P$3</f>
        <v>-4.3394669181118086</v>
      </c>
      <c r="B222">
        <f>-1*Trajectory!A222*SIN(RADIANS($P$2)) + Trajectory!B222*COS(RADIANS($P$2))-$P$4</f>
        <v>7.0739660683106349</v>
      </c>
      <c r="C222">
        <f>Trajectory!C222-$P$5</f>
        <v>0.98658937217599996</v>
      </c>
      <c r="D222">
        <f>'Downsampled GT'!A222</f>
        <v>-4.6193393843099999</v>
      </c>
      <c r="E222">
        <f>'Downsampled GT'!B222</f>
        <v>7.42272972536</v>
      </c>
      <c r="F222">
        <f>'Downsampled GT'!C222</f>
        <v>0.83962986996699995</v>
      </c>
      <c r="G222">
        <f t="shared" si="19"/>
        <v>0.27987246619819128</v>
      </c>
      <c r="H222">
        <f t="shared" si="20"/>
        <v>0.34876365704936507</v>
      </c>
      <c r="I222">
        <v>0</v>
      </c>
      <c r="J222">
        <f t="shared" si="21"/>
        <v>7.8328597335857716E-2</v>
      </c>
      <c r="K222">
        <f t="shared" si="22"/>
        <v>0.12163608847844713</v>
      </c>
      <c r="L222">
        <f t="shared" si="23"/>
        <v>2.1597095289517077E-2</v>
      </c>
    </row>
    <row r="223" spans="1:12" x14ac:dyDescent="0.25">
      <c r="A223">
        <f>Trajectory!A223*COS(RADIANS($P$2)) + Trajectory!B223*SIN(RADIANS($P$2))-$P$3</f>
        <v>-4.4873912760702694</v>
      </c>
      <c r="B223">
        <f>-1*Trajectory!A223*SIN(RADIANS($P$2)) + Trajectory!B223*COS(RADIANS($P$2))-$P$4</f>
        <v>7.067998822498966</v>
      </c>
      <c r="C223">
        <f>Trajectory!C223-$P$5</f>
        <v>1.007326372176</v>
      </c>
      <c r="D223">
        <f>'Downsampled GT'!A223</f>
        <v>-4.7636558923200001</v>
      </c>
      <c r="E223">
        <f>'Downsampled GT'!B223</f>
        <v>7.4723365491899996</v>
      </c>
      <c r="F223">
        <f>'Downsampled GT'!C223</f>
        <v>0.84935502349900005</v>
      </c>
      <c r="G223">
        <f t="shared" si="19"/>
        <v>0.27626461624973064</v>
      </c>
      <c r="H223">
        <f t="shared" si="20"/>
        <v>0.40433772669103352</v>
      </c>
      <c r="I223">
        <v>0</v>
      </c>
      <c r="J223">
        <f t="shared" si="21"/>
        <v>7.6322138191610933E-2</v>
      </c>
      <c r="K223">
        <f t="shared" si="22"/>
        <v>0.16348899722567292</v>
      </c>
      <c r="L223">
        <f t="shared" si="23"/>
        <v>2.4954947002830283E-2</v>
      </c>
    </row>
    <row r="224" spans="1:12" x14ac:dyDescent="0.25">
      <c r="A224">
        <f>Trajectory!A224*COS(RADIANS($P$2)) + Trajectory!B224*SIN(RADIANS($P$2))-$P$3</f>
        <v>-4.5986858386879295</v>
      </c>
      <c r="B224">
        <f>-1*Trajectory!A224*SIN(RADIANS($P$2)) + Trajectory!B224*COS(RADIANS($P$2))-$P$4</f>
        <v>7.1609228174181689</v>
      </c>
      <c r="C224">
        <f>Trajectory!C224-$P$5</f>
        <v>1.019221372176</v>
      </c>
      <c r="D224">
        <f>'Downsampled GT'!A224</f>
        <v>-4.8365802768400004</v>
      </c>
      <c r="E224">
        <f>'Downsampled GT'!B224</f>
        <v>7.6322454852100003</v>
      </c>
      <c r="F224">
        <f>'Downsampled GT'!C224</f>
        <v>0.85158555656000001</v>
      </c>
      <c r="G224">
        <f t="shared" si="19"/>
        <v>0.2378944381520709</v>
      </c>
      <c r="H224">
        <f t="shared" si="20"/>
        <v>0.47132266779183141</v>
      </c>
      <c r="I224">
        <v>0</v>
      </c>
      <c r="J224">
        <f t="shared" si="21"/>
        <v>5.6593763703689487E-2</v>
      </c>
      <c r="K224">
        <f t="shared" si="22"/>
        <v>0.22214505717440908</v>
      </c>
      <c r="L224">
        <f t="shared" si="23"/>
        <v>2.810176667724153E-2</v>
      </c>
    </row>
    <row r="225" spans="1:12" x14ac:dyDescent="0.25">
      <c r="A225">
        <f>Trajectory!A225*COS(RADIANS($P$2)) + Trajectory!B225*SIN(RADIANS($P$2))-$P$3</f>
        <v>-4.5994964776252205</v>
      </c>
      <c r="B225">
        <f>-1*Trajectory!A225*SIN(RADIANS($P$2)) + Trajectory!B225*COS(RADIANS($P$2))-$P$4</f>
        <v>7.3251792391024173</v>
      </c>
      <c r="C225">
        <f>Trajectory!C225-$P$5</f>
        <v>1.0271743721760001</v>
      </c>
      <c r="D225">
        <f>'Downsampled GT'!A225</f>
        <v>-4.7669051532499997</v>
      </c>
      <c r="E225">
        <f>'Downsampled GT'!B225</f>
        <v>7.7637560526599998</v>
      </c>
      <c r="F225">
        <f>'Downsampled GT'!C225</f>
        <v>0.84833596110099996</v>
      </c>
      <c r="G225">
        <f t="shared" si="19"/>
        <v>0.16740867562477924</v>
      </c>
      <c r="H225">
        <f t="shared" si="20"/>
        <v>0.43857681355758249</v>
      </c>
      <c r="I225">
        <v>0</v>
      </c>
      <c r="J225">
        <f t="shared" si="21"/>
        <v>2.8025664674442553E-2</v>
      </c>
      <c r="K225">
        <f t="shared" si="22"/>
        <v>0.19234962139032247</v>
      </c>
      <c r="L225">
        <f t="shared" si="23"/>
        <v>3.1983177275830714E-2</v>
      </c>
    </row>
    <row r="226" spans="1:12" x14ac:dyDescent="0.25">
      <c r="A226">
        <f>Trajectory!A226*COS(RADIANS($P$2)) + Trajectory!B226*SIN(RADIANS($P$2))-$P$3</f>
        <v>-4.4826369001560114</v>
      </c>
      <c r="B226">
        <f>-1*Trajectory!A226*SIN(RADIANS($P$2)) + Trajectory!B226*COS(RADIANS($P$2))-$P$4</f>
        <v>7.4453175163237839</v>
      </c>
      <c r="C226">
        <f>Trajectory!C226-$P$5</f>
        <v>1.0222753721760001</v>
      </c>
      <c r="D226">
        <f>'Downsampled GT'!A226</f>
        <v>-4.6181062229599998</v>
      </c>
      <c r="E226">
        <f>'Downsampled GT'!B226</f>
        <v>7.8201825449799998</v>
      </c>
      <c r="F226">
        <f>'Downsampled GT'!C226</f>
        <v>0.84118194192200002</v>
      </c>
      <c r="G226">
        <f t="shared" si="19"/>
        <v>0.13546932280398849</v>
      </c>
      <c r="H226">
        <f t="shared" si="20"/>
        <v>0.37486502865621585</v>
      </c>
      <c r="I226">
        <v>0</v>
      </c>
      <c r="J226">
        <f t="shared" si="21"/>
        <v>1.8351937420971236E-2</v>
      </c>
      <c r="K226">
        <f t="shared" si="22"/>
        <v>0.14052378970942553</v>
      </c>
      <c r="L226">
        <f t="shared" si="23"/>
        <v>3.2794830481160379E-2</v>
      </c>
    </row>
    <row r="227" spans="1:12" x14ac:dyDescent="0.25">
      <c r="A227">
        <f>Trajectory!A227*COS(RADIANS($P$2)) + Trajectory!B227*SIN(RADIANS($P$2))-$P$3</f>
        <v>-4.3238488570588869</v>
      </c>
      <c r="B227">
        <f>-1*Trajectory!A227*SIN(RADIANS($P$2)) + Trajectory!B227*COS(RADIANS($P$2))-$P$4</f>
        <v>7.4886053884057597</v>
      </c>
      <c r="C227">
        <f>Trajectory!C227-$P$5</f>
        <v>1.0096323721760001</v>
      </c>
      <c r="D227">
        <f>'Downsampled GT'!A227</f>
        <v>-4.4428077482099999</v>
      </c>
      <c r="E227">
        <f>'Downsampled GT'!B227</f>
        <v>7.8375292240099999</v>
      </c>
      <c r="F227">
        <f>'Downsampled GT'!C227</f>
        <v>0.83215263760799996</v>
      </c>
      <c r="G227">
        <f t="shared" si="19"/>
        <v>0.11895889115111302</v>
      </c>
      <c r="H227">
        <f t="shared" si="20"/>
        <v>0.34892383560424012</v>
      </c>
      <c r="I227">
        <v>0</v>
      </c>
      <c r="J227">
        <f t="shared" si="21"/>
        <v>1.4151217783902357E-2</v>
      </c>
      <c r="K227">
        <f t="shared" si="22"/>
        <v>0.12174784305277478</v>
      </c>
      <c r="L227">
        <f t="shared" si="23"/>
        <v>3.1499056182327789E-2</v>
      </c>
    </row>
    <row r="228" spans="1:12" x14ac:dyDescent="0.25">
      <c r="A228">
        <f>Trajectory!A228*COS(RADIANS($P$2)) + Trajectory!B228*SIN(RADIANS($P$2))-$P$3</f>
        <v>-4.1529398038489322</v>
      </c>
      <c r="B228">
        <f>-1*Trajectory!A228*SIN(RADIANS($P$2)) + Trajectory!B228*COS(RADIANS($P$2))-$P$4</f>
        <v>7.5055763056136486</v>
      </c>
      <c r="C228">
        <f>Trajectory!C228-$P$5</f>
        <v>0.99380537217600007</v>
      </c>
      <c r="D228">
        <f>'Downsampled GT'!A228</f>
        <v>-4.2563425008199998</v>
      </c>
      <c r="E228">
        <f>'Downsampled GT'!B228</f>
        <v>7.8507923589399997</v>
      </c>
      <c r="F228">
        <f>'Downsampled GT'!C228</f>
        <v>0.821185175617</v>
      </c>
      <c r="G228">
        <f t="shared" si="19"/>
        <v>0.10340269697106752</v>
      </c>
      <c r="H228">
        <f t="shared" si="20"/>
        <v>0.34521605332635108</v>
      </c>
      <c r="I228">
        <v>0</v>
      </c>
      <c r="J228">
        <f t="shared" si="21"/>
        <v>1.0692117740890416E-2</v>
      </c>
      <c r="K228">
        <f t="shared" si="22"/>
        <v>0.11917412347422207</v>
      </c>
      <c r="L228">
        <f t="shared" si="23"/>
        <v>2.9797732260067822E-2</v>
      </c>
    </row>
    <row r="229" spans="1:12" x14ac:dyDescent="0.25">
      <c r="A229">
        <f>Trajectory!A229*COS(RADIANS($P$2)) + Trajectory!B229*SIN(RADIANS($P$2))-$P$3</f>
        <v>-3.9820355913144088</v>
      </c>
      <c r="B229">
        <f>-1*Trajectory!A229*SIN(RADIANS($P$2)) + Trajectory!B229*COS(RADIANS($P$2))-$P$4</f>
        <v>7.5201631922915615</v>
      </c>
      <c r="C229">
        <f>Trajectory!C229-$P$5</f>
        <v>0.97897237217599997</v>
      </c>
      <c r="D229">
        <f>'Downsampled GT'!A229</f>
        <v>-4.0593676755599999</v>
      </c>
      <c r="E229">
        <f>'Downsampled GT'!B229</f>
        <v>7.8670867513999996</v>
      </c>
      <c r="F229">
        <f>'Downsampled GT'!C229</f>
        <v>0.80651495895000003</v>
      </c>
      <c r="G229">
        <f t="shared" si="19"/>
        <v>7.7332084245591126E-2</v>
      </c>
      <c r="H229">
        <f t="shared" si="20"/>
        <v>0.34692355910843808</v>
      </c>
      <c r="I229">
        <v>0</v>
      </c>
      <c r="J229">
        <f t="shared" si="21"/>
        <v>5.9802512537672032E-3</v>
      </c>
      <c r="K229">
        <f t="shared" si="22"/>
        <v>0.12035595586446593</v>
      </c>
      <c r="L229">
        <f t="shared" si="23"/>
        <v>2.9741559376603301E-2</v>
      </c>
    </row>
    <row r="230" spans="1:12" x14ac:dyDescent="0.25">
      <c r="A230">
        <f>Trajectory!A230*COS(RADIANS($P$2)) + Trajectory!B230*SIN(RADIANS($P$2))-$P$3</f>
        <v>-3.8050469260294535</v>
      </c>
      <c r="B230">
        <f>-1*Trajectory!A230*SIN(RADIANS($P$2)) + Trajectory!B230*COS(RADIANS($P$2))-$P$4</f>
        <v>7.5357460381693286</v>
      </c>
      <c r="C230">
        <f>Trajectory!C230-$P$5</f>
        <v>0.96265537217600006</v>
      </c>
      <c r="D230">
        <f>'Downsampled GT'!A230</f>
        <v>-3.85221987163</v>
      </c>
      <c r="E230">
        <f>'Downsampled GT'!B230</f>
        <v>7.8871907221699997</v>
      </c>
      <c r="F230">
        <f>'Downsampled GT'!C230</f>
        <v>0.79017224164900002</v>
      </c>
      <c r="G230">
        <f t="shared" si="19"/>
        <v>4.7172945600546523E-2</v>
      </c>
      <c r="H230">
        <f t="shared" si="20"/>
        <v>0.35144468400067108</v>
      </c>
      <c r="I230">
        <v>0</v>
      </c>
      <c r="J230">
        <f t="shared" si="21"/>
        <v>2.2252867966321217E-3</v>
      </c>
      <c r="K230">
        <f t="shared" si="22"/>
        <v>0.12351336591233156</v>
      </c>
      <c r="L230">
        <f t="shared" si="23"/>
        <v>2.9750430316394134E-2</v>
      </c>
    </row>
    <row r="231" spans="1:12" x14ac:dyDescent="0.25">
      <c r="A231">
        <f>Trajectory!A231*COS(RADIANS($P$2)) + Trajectory!B231*SIN(RADIANS($P$2))-$P$3</f>
        <v>-3.6134362869619743</v>
      </c>
      <c r="B231">
        <f>-1*Trajectory!A231*SIN(RADIANS($P$2)) + Trajectory!B231*COS(RADIANS($P$2))-$P$4</f>
        <v>7.5531988516145043</v>
      </c>
      <c r="C231">
        <f>Trajectory!C231-$P$5</f>
        <v>0.94586937217599998</v>
      </c>
      <c r="D231">
        <f>'Downsampled GT'!A231</f>
        <v>-3.6404363178999999</v>
      </c>
      <c r="E231">
        <f>'Downsampled GT'!B231</f>
        <v>7.90323162432</v>
      </c>
      <c r="F231">
        <f>'Downsampled GT'!C231</f>
        <v>0.77567692830299995</v>
      </c>
      <c r="G231">
        <f t="shared" si="19"/>
        <v>2.700003093802561E-2</v>
      </c>
      <c r="H231">
        <f t="shared" si="20"/>
        <v>0.35003277270549571</v>
      </c>
      <c r="I231">
        <v>0</v>
      </c>
      <c r="J231">
        <f t="shared" si="21"/>
        <v>7.2900167065434007E-4</v>
      </c>
      <c r="K231">
        <f t="shared" si="22"/>
        <v>0.12252294196789722</v>
      </c>
      <c r="L231">
        <f t="shared" si="23"/>
        <v>2.8965467951464267E-2</v>
      </c>
    </row>
    <row r="232" spans="1:12" x14ac:dyDescent="0.25">
      <c r="A232">
        <f>Trajectory!A232*COS(RADIANS($P$2)) + Trajectory!B232*SIN(RADIANS($P$2))-$P$3</f>
        <v>-3.4169620230278221</v>
      </c>
      <c r="B232">
        <f>-1*Trajectory!A232*SIN(RADIANS($P$2)) + Trajectory!B232*COS(RADIANS($P$2))-$P$4</f>
        <v>7.5594301253633516</v>
      </c>
      <c r="C232">
        <f>Trajectory!C232-$P$5</f>
        <v>0.93064437217600005</v>
      </c>
      <c r="D232">
        <f>'Downsampled GT'!A232</f>
        <v>-3.4258461811699998</v>
      </c>
      <c r="E232">
        <f>'Downsampled GT'!B232</f>
        <v>7.8942549980600001</v>
      </c>
      <c r="F232">
        <f>'Downsampled GT'!C232</f>
        <v>0.75844532093299999</v>
      </c>
      <c r="G232">
        <f t="shared" si="19"/>
        <v>8.8841581421776894E-3</v>
      </c>
      <c r="H232">
        <f t="shared" si="20"/>
        <v>0.33482487269664851</v>
      </c>
      <c r="I232">
        <v>0</v>
      </c>
      <c r="J232">
        <f t="shared" si="21"/>
        <v>7.8928265895222128E-5</v>
      </c>
      <c r="K232">
        <f t="shared" si="22"/>
        <v>0.11210769537632688</v>
      </c>
      <c r="L232">
        <f t="shared" si="23"/>
        <v>2.9652513248989359E-2</v>
      </c>
    </row>
    <row r="233" spans="1:12" x14ac:dyDescent="0.25">
      <c r="A233">
        <f>Trajectory!A233*COS(RADIANS($P$2)) + Trajectory!B233*SIN(RADIANS($P$2))-$P$3</f>
        <v>-3.2329077031279807</v>
      </c>
      <c r="B233">
        <f>-1*Trajectory!A233*SIN(RADIANS($P$2)) + Trajectory!B233*COS(RADIANS($P$2))-$P$4</f>
        <v>7.5388003215056587</v>
      </c>
      <c r="C233">
        <f>Trajectory!C233-$P$5</f>
        <v>0.91046737217600004</v>
      </c>
      <c r="D233">
        <f>'Downsampled GT'!A233</f>
        <v>-3.2223931861900001</v>
      </c>
      <c r="E233">
        <f>'Downsampled GT'!B233</f>
        <v>7.85066312888</v>
      </c>
      <c r="F233">
        <f>'Downsampled GT'!C233</f>
        <v>0.73716729926799995</v>
      </c>
      <c r="G233">
        <f t="shared" si="19"/>
        <v>1.0514516937980556E-2</v>
      </c>
      <c r="H233">
        <f t="shared" si="20"/>
        <v>0.31186280737434124</v>
      </c>
      <c r="I233">
        <v>0</v>
      </c>
      <c r="J233">
        <f t="shared" si="21"/>
        <v>1.1055506643908E-4</v>
      </c>
      <c r="K233">
        <f t="shared" si="22"/>
        <v>9.725841062340547E-2</v>
      </c>
      <c r="L233">
        <f t="shared" si="23"/>
        <v>3.0032915269918147E-2</v>
      </c>
    </row>
    <row r="234" spans="1:12" x14ac:dyDescent="0.25">
      <c r="A234">
        <f>Trajectory!A234*COS(RADIANS($P$2)) + Trajectory!B234*SIN(RADIANS($P$2))-$P$3</f>
        <v>-3.0549462832045906</v>
      </c>
      <c r="B234">
        <f>-1*Trajectory!A234*SIN(RADIANS($P$2)) + Trajectory!B234*COS(RADIANS($P$2))-$P$4</f>
        <v>7.4865448566923902</v>
      </c>
      <c r="C234">
        <f>Trajectory!C234-$P$5</f>
        <v>0.88666417217600002</v>
      </c>
      <c r="D234">
        <f>'Downsampled GT'!A234</f>
        <v>-3.0245686685500002</v>
      </c>
      <c r="E234">
        <f>'Downsampled GT'!B234</f>
        <v>7.7845228709500001</v>
      </c>
      <c r="F234">
        <f>'Downsampled GT'!C234</f>
        <v>0.71348907819200003</v>
      </c>
      <c r="G234">
        <f t="shared" si="19"/>
        <v>3.0377614654590435E-2</v>
      </c>
      <c r="H234">
        <f t="shared" si="20"/>
        <v>0.29797801425760984</v>
      </c>
      <c r="I234">
        <v>0</v>
      </c>
      <c r="J234">
        <f t="shared" si="21"/>
        <v>9.227994721027875E-4</v>
      </c>
      <c r="K234">
        <f t="shared" si="22"/>
        <v>8.8790896980908335E-2</v>
      </c>
      <c r="L234">
        <f t="shared" si="23"/>
        <v>2.9989613176367232E-2</v>
      </c>
    </row>
    <row r="235" spans="1:12" x14ac:dyDescent="0.25">
      <c r="A235">
        <f>Trajectory!A235*COS(RADIANS($P$2)) + Trajectory!B235*SIN(RADIANS($P$2))-$P$3</f>
        <v>-2.870558023725819</v>
      </c>
      <c r="B235">
        <f>-1*Trajectory!A235*SIN(RADIANS($P$2)) + Trajectory!B235*COS(RADIANS($P$2))-$P$4</f>
        <v>7.4126113656984627</v>
      </c>
      <c r="C235">
        <f>Trajectory!C235-$P$5</f>
        <v>0.85872917217599998</v>
      </c>
      <c r="D235">
        <f>'Downsampled GT'!A235</f>
        <v>-2.8255212855999998</v>
      </c>
      <c r="E235">
        <f>'Downsampled GT'!B235</f>
        <v>7.7072364046299997</v>
      </c>
      <c r="F235">
        <f>'Downsampled GT'!C235</f>
        <v>0.68974767228400002</v>
      </c>
      <c r="G235">
        <f t="shared" si="19"/>
        <v>4.5036738125819209E-2</v>
      </c>
      <c r="H235">
        <f t="shared" si="20"/>
        <v>0.29462503893153702</v>
      </c>
      <c r="I235">
        <v>0</v>
      </c>
      <c r="J235">
        <f t="shared" si="21"/>
        <v>2.0283077810136175E-3</v>
      </c>
      <c r="K235">
        <f t="shared" si="22"/>
        <v>8.6803913565409702E-2</v>
      </c>
      <c r="L235">
        <f t="shared" si="23"/>
        <v>2.8554747305749979E-2</v>
      </c>
    </row>
    <row r="236" spans="1:12" x14ac:dyDescent="0.25">
      <c r="A236">
        <f>Trajectory!A236*COS(RADIANS($P$2)) + Trajectory!B236*SIN(RADIANS($P$2))-$P$3</f>
        <v>-2.6996452126719821</v>
      </c>
      <c r="B236">
        <f>-1*Trajectory!A236*SIN(RADIANS($P$2)) + Trajectory!B236*COS(RADIANS($P$2))-$P$4</f>
        <v>7.336799118257594</v>
      </c>
      <c r="C236">
        <f>Trajectory!C236-$P$5</f>
        <v>0.83375087217599997</v>
      </c>
      <c r="D236">
        <f>'Downsampled GT'!A236</f>
        <v>-2.6301755222500001</v>
      </c>
      <c r="E236">
        <f>'Downsampled GT'!B236</f>
        <v>7.6193505584899999</v>
      </c>
      <c r="F236">
        <f>'Downsampled GT'!C236</f>
        <v>0.66900931637299998</v>
      </c>
      <c r="G236">
        <f t="shared" si="19"/>
        <v>6.9469690421982033E-2</v>
      </c>
      <c r="H236">
        <f t="shared" si="20"/>
        <v>0.28255144023240586</v>
      </c>
      <c r="I236">
        <v>0</v>
      </c>
      <c r="J236">
        <f t="shared" si="21"/>
        <v>4.8260378873260226E-3</v>
      </c>
      <c r="K236">
        <f t="shared" si="22"/>
        <v>7.9835316377406818E-2</v>
      </c>
      <c r="L236">
        <f t="shared" si="23"/>
        <v>2.7139780208392958E-2</v>
      </c>
    </row>
    <row r="237" spans="1:12" x14ac:dyDescent="0.25">
      <c r="A237">
        <f>Trajectory!A237*COS(RADIANS($P$2)) + Trajectory!B237*SIN(RADIANS($P$2))-$P$3</f>
        <v>-2.5179354465780386</v>
      </c>
      <c r="B237">
        <f>-1*Trajectory!A237*SIN(RADIANS($P$2)) + Trajectory!B237*COS(RADIANS($P$2))-$P$4</f>
        <v>7.2493836236237224</v>
      </c>
      <c r="C237">
        <f>Trajectory!C237-$P$5</f>
        <v>0.81022997217600001</v>
      </c>
      <c r="D237">
        <f>'Downsampled GT'!A237</f>
        <v>-2.4396590114899999</v>
      </c>
      <c r="E237">
        <f>'Downsampled GT'!B237</f>
        <v>7.5162992718900004</v>
      </c>
      <c r="F237">
        <f>'Downsampled GT'!C237</f>
        <v>0.65081497297400004</v>
      </c>
      <c r="G237">
        <f t="shared" si="19"/>
        <v>7.8276435088038721E-2</v>
      </c>
      <c r="H237">
        <f t="shared" si="20"/>
        <v>0.266915648266278</v>
      </c>
      <c r="I237">
        <v>0</v>
      </c>
      <c r="J237">
        <f t="shared" si="21"/>
        <v>6.1272002900919394E-3</v>
      </c>
      <c r="K237">
        <f t="shared" si="22"/>
        <v>7.1243963289407436E-2</v>
      </c>
      <c r="L237">
        <f t="shared" si="23"/>
        <v>2.5413141970573653E-2</v>
      </c>
    </row>
    <row r="238" spans="1:12" x14ac:dyDescent="0.25">
      <c r="A238">
        <f>Trajectory!A238*COS(RADIANS($P$2)) + Trajectory!B238*SIN(RADIANS($P$2))-$P$3</f>
        <v>-2.3343757379725334</v>
      </c>
      <c r="B238">
        <f>-1*Trajectory!A238*SIN(RADIANS($P$2)) + Trajectory!B238*COS(RADIANS($P$2))-$P$4</f>
        <v>7.1465899912058433</v>
      </c>
      <c r="C238">
        <f>Trajectory!C238-$P$5</f>
        <v>0.78841498217600003</v>
      </c>
      <c r="D238">
        <f>'Downsampled GT'!A238</f>
        <v>-2.2615215961100001</v>
      </c>
      <c r="E238">
        <f>'Downsampled GT'!B238</f>
        <v>7.3998865179899997</v>
      </c>
      <c r="F238">
        <f>'Downsampled GT'!C238</f>
        <v>0.63686932288499998</v>
      </c>
      <c r="G238">
        <f t="shared" si="19"/>
        <v>7.285414186253325E-2</v>
      </c>
      <c r="H238">
        <f t="shared" si="20"/>
        <v>0.25329652678415648</v>
      </c>
      <c r="I238">
        <v>0</v>
      </c>
      <c r="J238">
        <f t="shared" si="21"/>
        <v>5.3077259865261196E-3</v>
      </c>
      <c r="K238">
        <f t="shared" si="22"/>
        <v>6.4159130480916898E-2</v>
      </c>
      <c r="L238">
        <f t="shared" si="23"/>
        <v>2.2966086849943872E-2</v>
      </c>
    </row>
    <row r="239" spans="1:12" x14ac:dyDescent="0.25">
      <c r="A239">
        <f>Trajectory!A239*COS(RADIANS($P$2)) + Trajectory!B239*SIN(RADIANS($P$2))-$P$3</f>
        <v>-2.1554905427469424</v>
      </c>
      <c r="B239">
        <f>-1*Trajectory!A239*SIN(RADIANS($P$2)) + Trajectory!B239*COS(RADIANS($P$2))-$P$4</f>
        <v>7.0232842191223668</v>
      </c>
      <c r="C239">
        <f>Trajectory!C239-$P$5</f>
        <v>0.76815037217600002</v>
      </c>
      <c r="D239">
        <f>'Downsampled GT'!A239</f>
        <v>-2.0935083561400001</v>
      </c>
      <c r="E239">
        <f>'Downsampled GT'!B239</f>
        <v>7.2710422582399996</v>
      </c>
      <c r="F239">
        <f>'Downsampled GT'!C239</f>
        <v>0.62539866852699999</v>
      </c>
      <c r="G239">
        <f t="shared" si="19"/>
        <v>6.1982186606942324E-2</v>
      </c>
      <c r="H239">
        <f t="shared" si="20"/>
        <v>0.24775803911763283</v>
      </c>
      <c r="I239">
        <v>0</v>
      </c>
      <c r="J239">
        <f t="shared" si="21"/>
        <v>3.8417914565778205E-3</v>
      </c>
      <c r="K239">
        <f t="shared" si="22"/>
        <v>6.1384045947414478E-2</v>
      </c>
      <c r="L239">
        <f t="shared" si="23"/>
        <v>2.0378048894691927E-2</v>
      </c>
    </row>
    <row r="240" spans="1:12" x14ac:dyDescent="0.25">
      <c r="A240">
        <f>Trajectory!A240*COS(RADIANS($P$2)) + Trajectory!B240*SIN(RADIANS($P$2))-$P$3</f>
        <v>-1.9965323862613902</v>
      </c>
      <c r="B240">
        <f>-1*Trajectory!A240*SIN(RADIANS($P$2)) + Trajectory!B240*COS(RADIANS($P$2))-$P$4</f>
        <v>6.8957293027658633</v>
      </c>
      <c r="C240">
        <f>Trajectory!C240-$P$5</f>
        <v>0.75422217217599996</v>
      </c>
      <c r="D240">
        <f>'Downsampled GT'!A240</f>
        <v>-1.9393926628</v>
      </c>
      <c r="E240">
        <f>'Downsampled GT'!B240</f>
        <v>7.1252583401800003</v>
      </c>
      <c r="F240">
        <f>'Downsampled GT'!C240</f>
        <v>0.61915657766800003</v>
      </c>
      <c r="G240">
        <f t="shared" si="19"/>
        <v>5.7139723461390179E-2</v>
      </c>
      <c r="H240">
        <f t="shared" si="20"/>
        <v>0.22952903741413699</v>
      </c>
      <c r="I240">
        <v>0</v>
      </c>
      <c r="J240">
        <f t="shared" si="21"/>
        <v>3.2649479972441434E-3</v>
      </c>
      <c r="K240">
        <f t="shared" si="22"/>
        <v>5.26835790162603E-2</v>
      </c>
      <c r="L240">
        <f t="shared" si="23"/>
        <v>1.8242714819799461E-2</v>
      </c>
    </row>
    <row r="241" spans="1:12" x14ac:dyDescent="0.25">
      <c r="A241">
        <f>Trajectory!A241*COS(RADIANS($P$2)) + Trajectory!B241*SIN(RADIANS($P$2))-$P$3</f>
        <v>-1.8452353581265495</v>
      </c>
      <c r="B241">
        <f>-1*Trajectory!A241*SIN(RADIANS($P$2)) + Trajectory!B241*COS(RADIANS($P$2))-$P$4</f>
        <v>6.7436377522393292</v>
      </c>
      <c r="C241">
        <f>Trajectory!C241-$P$5</f>
        <v>0.74357927217600006</v>
      </c>
      <c r="D241">
        <f>'Downsampled GT'!A241</f>
        <v>-1.8131572901099999</v>
      </c>
      <c r="E241">
        <f>'Downsampled GT'!B241</f>
        <v>6.96152606292</v>
      </c>
      <c r="F241">
        <f>'Downsampled GT'!C241</f>
        <v>0.61263979987299999</v>
      </c>
      <c r="G241">
        <f t="shared" si="19"/>
        <v>3.2078068016549555E-2</v>
      </c>
      <c r="H241">
        <f t="shared" si="20"/>
        <v>0.21788831068067083</v>
      </c>
      <c r="I241">
        <v>0</v>
      </c>
      <c r="J241">
        <f t="shared" si="21"/>
        <v>1.0290024476743796E-3</v>
      </c>
      <c r="K241">
        <f t="shared" si="22"/>
        <v>4.7475315931276532E-2</v>
      </c>
      <c r="L241">
        <f t="shared" si="23"/>
        <v>1.7145145406988124E-2</v>
      </c>
    </row>
    <row r="242" spans="1:12" x14ac:dyDescent="0.25">
      <c r="A242">
        <f>Trajectory!A242*COS(RADIANS($P$2)) + Trajectory!B242*SIN(RADIANS($P$2))-$P$3</f>
        <v>-1.7346351466781758</v>
      </c>
      <c r="B242">
        <f>-1*Trajectory!A242*SIN(RADIANS($P$2)) + Trajectory!B242*COS(RADIANS($P$2))-$P$4</f>
        <v>6.5816935573678395</v>
      </c>
      <c r="C242">
        <f>Trajectory!C242-$P$5</f>
        <v>0.73367207217600006</v>
      </c>
      <c r="D242">
        <f>'Downsampled GT'!A242</f>
        <v>-1.71050869058</v>
      </c>
      <c r="E242">
        <f>'Downsampled GT'!B242</f>
        <v>6.7806395297100002</v>
      </c>
      <c r="F242">
        <f>'Downsampled GT'!C242</f>
        <v>0.60843557018899996</v>
      </c>
      <c r="G242">
        <f t="shared" si="19"/>
        <v>2.4126456098175764E-2</v>
      </c>
      <c r="H242">
        <f t="shared" si="20"/>
        <v>0.19894597234216072</v>
      </c>
      <c r="I242">
        <v>0</v>
      </c>
      <c r="J242">
        <f t="shared" si="21"/>
        <v>5.8208588385720247E-4</v>
      </c>
      <c r="K242">
        <f t="shared" si="22"/>
        <v>3.9579499911167777E-2</v>
      </c>
      <c r="L242">
        <f t="shared" si="23"/>
        <v>1.5684181429939877E-2</v>
      </c>
    </row>
    <row r="243" spans="1:12" x14ac:dyDescent="0.25">
      <c r="A243">
        <f>Trajectory!A243*COS(RADIANS($P$2)) + Trajectory!B243*SIN(RADIANS($P$2))-$P$3</f>
        <v>-1.644215236269627</v>
      </c>
      <c r="B243">
        <f>-1*Trajectory!A243*SIN(RADIANS($P$2)) + Trajectory!B243*COS(RADIANS($P$2))-$P$4</f>
        <v>6.3917008421977322</v>
      </c>
      <c r="C243">
        <f>Trajectory!C243-$P$5</f>
        <v>0.72568087217599997</v>
      </c>
      <c r="D243">
        <f>'Downsampled GT'!A243</f>
        <v>-1.6331664121</v>
      </c>
      <c r="E243">
        <f>'Downsampled GT'!B243</f>
        <v>6.58832480431</v>
      </c>
      <c r="F243">
        <f>'Downsampled GT'!C243</f>
        <v>0.61353128417500002</v>
      </c>
      <c r="G243">
        <f t="shared" si="19"/>
        <v>1.1048824169626936E-2</v>
      </c>
      <c r="H243">
        <f t="shared" si="20"/>
        <v>0.19662396211226785</v>
      </c>
      <c r="I243">
        <v>0</v>
      </c>
      <c r="J243">
        <f t="shared" si="21"/>
        <v>1.2207651553133235E-4</v>
      </c>
      <c r="K243">
        <f t="shared" si="22"/>
        <v>3.8660982476726544E-2</v>
      </c>
      <c r="L243">
        <f t="shared" si="23"/>
        <v>1.2577530088794031E-2</v>
      </c>
    </row>
    <row r="244" spans="1:12" x14ac:dyDescent="0.25">
      <c r="A244">
        <f>Trajectory!A244*COS(RADIANS($P$2)) + Trajectory!B244*SIN(RADIANS($P$2))-$P$3</f>
        <v>-1.5817301819416922</v>
      </c>
      <c r="B244">
        <f>-1*Trajectory!A244*SIN(RADIANS($P$2)) + Trajectory!B244*COS(RADIANS($P$2))-$P$4</f>
        <v>6.1904700782309972</v>
      </c>
      <c r="C244">
        <f>Trajectory!C244-$P$5</f>
        <v>0.72762247217600007</v>
      </c>
      <c r="D244">
        <f>'Downsampled GT'!A244</f>
        <v>-1.61024035822</v>
      </c>
      <c r="E244">
        <f>'Downsampled GT'!B244</f>
        <v>6.3882947387</v>
      </c>
      <c r="F244">
        <f>'Downsampled GT'!C244</f>
        <v>0.61188283135300003</v>
      </c>
      <c r="G244">
        <f t="shared" si="19"/>
        <v>2.8510176278307764E-2</v>
      </c>
      <c r="H244">
        <f t="shared" si="20"/>
        <v>0.19782466046900282</v>
      </c>
      <c r="I244">
        <v>0</v>
      </c>
      <c r="J244">
        <f t="shared" si="21"/>
        <v>8.1283015142018277E-4</v>
      </c>
      <c r="K244">
        <f t="shared" si="22"/>
        <v>3.9134596289676249E-2</v>
      </c>
      <c r="L244">
        <f t="shared" si="23"/>
        <v>1.3395664457837056E-2</v>
      </c>
    </row>
    <row r="245" spans="1:12" x14ac:dyDescent="0.25">
      <c r="A245">
        <f>Trajectory!A245*COS(RADIANS($P$2)) + Trajectory!B245*SIN(RADIANS($P$2))-$P$3</f>
        <v>-1.5744891047284284</v>
      </c>
      <c r="B245">
        <f>-1*Trajectory!A245*SIN(RADIANS($P$2)) + Trajectory!B245*COS(RADIANS($P$2))-$P$4</f>
        <v>5.9787515136581399</v>
      </c>
      <c r="C245">
        <f>Trajectory!C245-$P$5</f>
        <v>0.720664772176</v>
      </c>
      <c r="D245">
        <f>'Downsampled GT'!A245</f>
        <v>-1.6398994300900001</v>
      </c>
      <c r="E245">
        <f>'Downsampled GT'!B245</f>
        <v>6.2129441013099997</v>
      </c>
      <c r="F245">
        <f>'Downsampled GT'!C245</f>
        <v>0.61571632883399996</v>
      </c>
      <c r="G245">
        <f t="shared" si="19"/>
        <v>6.5410325361571653E-2</v>
      </c>
      <c r="H245">
        <f t="shared" si="20"/>
        <v>0.2341925876518598</v>
      </c>
      <c r="I245">
        <v>0</v>
      </c>
      <c r="J245">
        <f t="shared" si="21"/>
        <v>4.2785106639066641E-3</v>
      </c>
      <c r="K245">
        <f t="shared" si="22"/>
        <v>5.4846168111074033E-2</v>
      </c>
      <c r="L245">
        <f t="shared" si="23"/>
        <v>1.1014175759908993E-2</v>
      </c>
    </row>
    <row r="246" spans="1:12" x14ac:dyDescent="0.25">
      <c r="A246">
        <f>Trajectory!A246*COS(RADIANS($P$2)) + Trajectory!B246*SIN(RADIANS($P$2))-$P$3</f>
        <v>-1.6167556214939638</v>
      </c>
      <c r="B246">
        <f>-1*Trajectory!A246*SIN(RADIANS($P$2)) + Trajectory!B246*COS(RADIANS($P$2))-$P$4</f>
        <v>5.797967576082069</v>
      </c>
      <c r="C246">
        <f>Trajectory!C246-$P$5</f>
        <v>0.71979757217600004</v>
      </c>
      <c r="D246">
        <f>'Downsampled GT'!A246</f>
        <v>-1.6517094512599999</v>
      </c>
      <c r="E246">
        <f>'Downsampled GT'!B246</f>
        <v>6.128305332</v>
      </c>
      <c r="F246">
        <f>'Downsampled GT'!C246</f>
        <v>0.62785422216499998</v>
      </c>
      <c r="G246">
        <f t="shared" si="19"/>
        <v>3.4953829766036115E-2</v>
      </c>
      <c r="H246">
        <f t="shared" si="20"/>
        <v>0.33033775591793102</v>
      </c>
      <c r="I246">
        <v>0</v>
      </c>
      <c r="J246">
        <f t="shared" si="21"/>
        <v>1.2217702153130324E-3</v>
      </c>
      <c r="K246">
        <f t="shared" si="22"/>
        <v>0.10912303298489456</v>
      </c>
      <c r="L246">
        <f t="shared" si="23"/>
        <v>8.4535796112452672E-3</v>
      </c>
    </row>
    <row r="247" spans="1:12" x14ac:dyDescent="0.25">
      <c r="A247">
        <f>Trajectory!A247*COS(RADIANS($P$2)) + Trajectory!B247*SIN(RADIANS($P$2))-$P$3</f>
        <v>-1.625840208369661</v>
      </c>
      <c r="B247">
        <f>-1*Trajectory!A247*SIN(RADIANS($P$2)) + Trajectory!B247*COS(RADIANS($P$2))-$P$4</f>
        <v>5.7182281947808704</v>
      </c>
      <c r="C247">
        <f>Trajectory!C247-$P$5</f>
        <v>0.730276472176</v>
      </c>
      <c r="D247">
        <f>'Downsampled GT'!A247</f>
        <v>-1.68491061274</v>
      </c>
      <c r="E247">
        <f>'Downsampled GT'!B247</f>
        <v>5.9977138068600002</v>
      </c>
      <c r="F247">
        <f>'Downsampled GT'!C247</f>
        <v>0.64171515189899997</v>
      </c>
      <c r="G247">
        <f t="shared" si="19"/>
        <v>5.9070404370338947E-2</v>
      </c>
      <c r="H247">
        <f t="shared" si="20"/>
        <v>0.27948561207912981</v>
      </c>
      <c r="I247">
        <v>0</v>
      </c>
      <c r="J247">
        <f t="shared" si="21"/>
        <v>3.4893126724753584E-3</v>
      </c>
      <c r="K247">
        <f t="shared" si="22"/>
        <v>7.811220735924583E-2</v>
      </c>
      <c r="L247">
        <f t="shared" si="23"/>
        <v>7.843107449205378E-3</v>
      </c>
    </row>
    <row r="248" spans="1:12" x14ac:dyDescent="0.25">
      <c r="A248">
        <f>Trajectory!A248*COS(RADIANS($P$2)) + Trajectory!B248*SIN(RADIANS($P$2))-$P$3</f>
        <v>-1.6616280751615622</v>
      </c>
      <c r="B248">
        <f>-1*Trajectory!A248*SIN(RADIANS($P$2)) + Trajectory!B248*COS(RADIANS($P$2))-$P$4</f>
        <v>5.5875301044524912</v>
      </c>
      <c r="C248">
        <f>Trajectory!C248-$P$5</f>
        <v>0.74388287217600002</v>
      </c>
      <c r="D248">
        <f>'Downsampled GT'!A248</f>
        <v>-1.6869116754</v>
      </c>
      <c r="E248">
        <f>'Downsampled GT'!B248</f>
        <v>5.96178384154</v>
      </c>
      <c r="F248">
        <f>'Downsampled GT'!C248</f>
        <v>0.66024056654800001</v>
      </c>
      <c r="G248">
        <f t="shared" si="19"/>
        <v>2.5283600238437787E-2</v>
      </c>
      <c r="H248">
        <f t="shared" si="20"/>
        <v>0.37425373708750875</v>
      </c>
      <c r="I248">
        <v>0</v>
      </c>
      <c r="J248">
        <f t="shared" si="21"/>
        <v>6.3926044101713134E-4</v>
      </c>
      <c r="K248">
        <f t="shared" si="22"/>
        <v>0.14006585972396612</v>
      </c>
      <c r="L248">
        <f t="shared" si="23"/>
        <v>6.9960352907677626E-3</v>
      </c>
    </row>
    <row r="249" spans="1:12" x14ac:dyDescent="0.25">
      <c r="A249">
        <f>Trajectory!A249*COS(RADIANS($P$2)) + Trajectory!B249*SIN(RADIANS($P$2))-$P$3</f>
        <v>-1.657664934952445</v>
      </c>
      <c r="B249">
        <f>-1*Trajectory!A249*SIN(RADIANS($P$2)) + Trajectory!B249*COS(RADIANS($P$2))-$P$4</f>
        <v>5.5669745542364817</v>
      </c>
      <c r="C249">
        <f>Trajectory!C249-$P$5</f>
        <v>0.76026647217599996</v>
      </c>
      <c r="D249">
        <f>'Downsampled GT'!A249</f>
        <v>-1.6865802685</v>
      </c>
      <c r="E249">
        <f>'Downsampled GT'!B249</f>
        <v>5.95020734606</v>
      </c>
      <c r="F249">
        <f>'Downsampled GT'!C249</f>
        <v>0.67892755241299996</v>
      </c>
      <c r="G249">
        <f t="shared" si="19"/>
        <v>2.8915333547554933E-2</v>
      </c>
      <c r="H249">
        <f t="shared" si="20"/>
        <v>0.38323279182351833</v>
      </c>
      <c r="I249">
        <v>0</v>
      </c>
      <c r="J249">
        <f t="shared" si="21"/>
        <v>8.360965141663558E-4</v>
      </c>
      <c r="K249">
        <f t="shared" si="22"/>
        <v>0.14686737272884814</v>
      </c>
      <c r="L249">
        <f t="shared" si="23"/>
        <v>6.6160198682117533E-3</v>
      </c>
    </row>
    <row r="250" spans="1:12" x14ac:dyDescent="0.25">
      <c r="A250">
        <f>Trajectory!A250*COS(RADIANS($P$2)) + Trajectory!B250*SIN(RADIANS($P$2))-$P$3</f>
        <v>-1.6530278634244302</v>
      </c>
      <c r="B250">
        <f>-1*Trajectory!A250*SIN(RADIANS($P$2)) + Trajectory!B250*COS(RADIANS($P$2))-$P$4</f>
        <v>5.5656069955927396</v>
      </c>
      <c r="C250">
        <f>Trajectory!C250-$P$5</f>
        <v>0.77928977217600004</v>
      </c>
      <c r="D250">
        <f>'Downsampled GT'!A250</f>
        <v>-1.6908840028600001</v>
      </c>
      <c r="E250">
        <f>'Downsampled GT'!B250</f>
        <v>5.9451843068599999</v>
      </c>
      <c r="F250">
        <f>'Downsampled GT'!C250</f>
        <v>0.69526370932199999</v>
      </c>
      <c r="G250">
        <f t="shared" si="19"/>
        <v>3.7856139435569869E-2</v>
      </c>
      <c r="H250">
        <f t="shared" si="20"/>
        <v>0.37957731126726024</v>
      </c>
      <c r="I250">
        <v>0</v>
      </c>
      <c r="J250">
        <f t="shared" si="21"/>
        <v>1.4330872929653083E-3</v>
      </c>
      <c r="K250">
        <f t="shared" si="22"/>
        <v>0.14407893522888257</v>
      </c>
      <c r="L250">
        <f t="shared" si="23"/>
        <v>7.0603792387443666E-3</v>
      </c>
    </row>
    <row r="251" spans="1:12" x14ac:dyDescent="0.25">
      <c r="A251">
        <f>Trajectory!A251*COS(RADIANS($P$2)) + Trajectory!B251*SIN(RADIANS($P$2))-$P$3</f>
        <v>-1.6514188537581891</v>
      </c>
      <c r="B251">
        <f>-1*Trajectory!A251*SIN(RADIANS($P$2)) + Trajectory!B251*COS(RADIANS($P$2))-$P$4</f>
        <v>5.5708496869715969</v>
      </c>
      <c r="C251">
        <f>Trajectory!C251-$P$5</f>
        <v>0.799353902176</v>
      </c>
      <c r="D251">
        <f>'Downsampled GT'!A251</f>
        <v>-1.7026971980800001</v>
      </c>
      <c r="E251">
        <f>'Downsampled GT'!B251</f>
        <v>5.9195062081499996</v>
      </c>
      <c r="F251">
        <f>'Downsampled GT'!C251</f>
        <v>0.71199045389500004</v>
      </c>
      <c r="G251">
        <f t="shared" si="19"/>
        <v>5.1278344321810998E-2</v>
      </c>
      <c r="H251">
        <f t="shared" si="20"/>
        <v>0.34865652117840273</v>
      </c>
      <c r="I251">
        <v>0</v>
      </c>
      <c r="J251">
        <f t="shared" si="21"/>
        <v>2.6294685963862063E-3</v>
      </c>
      <c r="K251">
        <f t="shared" si="22"/>
        <v>0.121561369760226</v>
      </c>
      <c r="L251">
        <f t="shared" si="23"/>
        <v>7.6323720955469541E-3</v>
      </c>
    </row>
    <row r="252" spans="1:12" x14ac:dyDescent="0.25">
      <c r="A252">
        <f>Trajectory!A252*COS(RADIANS($P$2)) + Trajectory!B252*SIN(RADIANS($P$2))-$P$3</f>
        <v>-1.6539253879120059</v>
      </c>
      <c r="B252">
        <f>-1*Trajectory!A252*SIN(RADIANS($P$2)) + Trajectory!B252*COS(RADIANS($P$2))-$P$4</f>
        <v>5.5579787667816598</v>
      </c>
      <c r="C252">
        <f>Trajectory!C252-$P$5</f>
        <v>0.82131237217600006</v>
      </c>
      <c r="D252">
        <f>'Downsampled GT'!A252</f>
        <v>-1.7533287574200001</v>
      </c>
      <c r="E252">
        <f>'Downsampled GT'!B252</f>
        <v>5.7815268236600001</v>
      </c>
      <c r="F252">
        <f>'Downsampled GT'!C252</f>
        <v>0.72311675420300003</v>
      </c>
      <c r="G252">
        <f t="shared" si="19"/>
        <v>9.940336950799411E-2</v>
      </c>
      <c r="H252">
        <f t="shared" si="20"/>
        <v>0.22354805687834034</v>
      </c>
      <c r="I252">
        <v>0</v>
      </c>
      <c r="J252">
        <f t="shared" si="21"/>
        <v>9.881029869542814E-3</v>
      </c>
      <c r="K252">
        <f t="shared" si="22"/>
        <v>4.9973733734081691E-2</v>
      </c>
      <c r="L252">
        <f t="shared" si="23"/>
        <v>9.6423793890993651E-3</v>
      </c>
    </row>
    <row r="253" spans="1:12" x14ac:dyDescent="0.25">
      <c r="A253">
        <f>Trajectory!A253*COS(RADIANS($P$2)) + Trajectory!B253*SIN(RADIANS($P$2))-$P$3</f>
        <v>-1.704327527556484</v>
      </c>
      <c r="B253">
        <f>-1*Trajectory!A253*SIN(RADIANS($P$2)) + Trajectory!B253*COS(RADIANS($P$2))-$P$4</f>
        <v>5.4225514492446925</v>
      </c>
      <c r="C253">
        <f>Trajectory!C253-$P$5</f>
        <v>0.83471857217599998</v>
      </c>
      <c r="D253">
        <f>'Downsampled GT'!A253</f>
        <v>-1.7830758576700001</v>
      </c>
      <c r="E253">
        <f>'Downsampled GT'!B253</f>
        <v>5.64755209557</v>
      </c>
      <c r="F253">
        <f>'Downsampled GT'!C253</f>
        <v>0.74044291143200003</v>
      </c>
      <c r="G253">
        <f t="shared" si="19"/>
        <v>7.8748330113516118E-2</v>
      </c>
      <c r="H253">
        <f t="shared" si="20"/>
        <v>0.22500064632530759</v>
      </c>
      <c r="I253">
        <v>0</v>
      </c>
      <c r="J253">
        <f t="shared" si="21"/>
        <v>6.2012994956673097E-3</v>
      </c>
      <c r="K253">
        <f t="shared" si="22"/>
        <v>5.0625290846806149E-2</v>
      </c>
      <c r="L253">
        <f t="shared" si="23"/>
        <v>8.8879002087177746E-3</v>
      </c>
    </row>
    <row r="254" spans="1:12" x14ac:dyDescent="0.25">
      <c r="A254">
        <f>Trajectory!A254*COS(RADIANS($P$2)) + Trajectory!B254*SIN(RADIANS($P$2))-$P$3</f>
        <v>-1.7550844387021534</v>
      </c>
      <c r="B254">
        <f>-1*Trajectory!A254*SIN(RADIANS($P$2)) + Trajectory!B254*COS(RADIANS($P$2))-$P$4</f>
        <v>5.2721848755956566</v>
      </c>
      <c r="C254">
        <f>Trajectory!C254-$P$5</f>
        <v>0.84548037217600003</v>
      </c>
      <c r="D254">
        <f>'Downsampled GT'!A254</f>
        <v>-1.78880409832</v>
      </c>
      <c r="E254">
        <f>'Downsampled GT'!B254</f>
        <v>5.5399088146800004</v>
      </c>
      <c r="F254">
        <f>'Downsampled GT'!C254</f>
        <v>0.76268029296399997</v>
      </c>
      <c r="G254">
        <f t="shared" si="19"/>
        <v>3.371965961784662E-2</v>
      </c>
      <c r="H254">
        <f t="shared" si="20"/>
        <v>0.26772393908434378</v>
      </c>
      <c r="I254">
        <v>0</v>
      </c>
      <c r="J254">
        <f t="shared" si="21"/>
        <v>1.137015444743436E-3</v>
      </c>
      <c r="K254">
        <f t="shared" si="22"/>
        <v>7.1676107558837424E-2</v>
      </c>
      <c r="L254">
        <f t="shared" si="23"/>
        <v>6.8558531175134836E-3</v>
      </c>
    </row>
    <row r="255" spans="1:12" x14ac:dyDescent="0.25">
      <c r="A255">
        <f>Trajectory!A255*COS(RADIANS($P$2)) + Trajectory!B255*SIN(RADIANS($P$2))-$P$3</f>
        <v>-1.7618268828216403</v>
      </c>
      <c r="B255">
        <f>-1*Trajectory!A255*SIN(RADIANS($P$2)) + Trajectory!B255*COS(RADIANS($P$2))-$P$4</f>
        <v>5.1792179675676095</v>
      </c>
      <c r="C255">
        <f>Trajectory!C255-$P$5</f>
        <v>0.84525777217599996</v>
      </c>
      <c r="D255">
        <f>'Downsampled GT'!A255</f>
        <v>-1.80119514885</v>
      </c>
      <c r="E255">
        <f>'Downsampled GT'!B255</f>
        <v>5.4508930018499999</v>
      </c>
      <c r="F255">
        <f>'Downsampled GT'!C255</f>
        <v>0.77151636559600001</v>
      </c>
      <c r="G255">
        <f t="shared" si="19"/>
        <v>3.9368266028359633E-2</v>
      </c>
      <c r="H255">
        <f t="shared" si="20"/>
        <v>0.27167503428239037</v>
      </c>
      <c r="I255">
        <v>0</v>
      </c>
      <c r="J255">
        <f t="shared" si="21"/>
        <v>1.5498603700796951E-3</v>
      </c>
      <c r="K255">
        <f t="shared" si="22"/>
        <v>7.3807324252337977E-2</v>
      </c>
      <c r="L255">
        <f t="shared" si="23"/>
        <v>5.4377950443968591E-3</v>
      </c>
    </row>
    <row r="256" spans="1:12" x14ac:dyDescent="0.25">
      <c r="A256">
        <f>Trajectory!A256*COS(RADIANS($P$2)) + Trajectory!B256*SIN(RADIANS($P$2))-$P$3</f>
        <v>-1.7799064633082571</v>
      </c>
      <c r="B256">
        <f>-1*Trajectory!A256*SIN(RADIANS($P$2)) + Trajectory!B256*COS(RADIANS($P$2))-$P$4</f>
        <v>5.0897387501512839</v>
      </c>
      <c r="C256">
        <f>Trajectory!C256-$P$5</f>
        <v>0.85879187217600006</v>
      </c>
      <c r="D256">
        <f>'Downsampled GT'!A256</f>
        <v>-1.80228314148</v>
      </c>
      <c r="E256">
        <f>'Downsampled GT'!B256</f>
        <v>5.4171144633699999</v>
      </c>
      <c r="F256">
        <f>'Downsampled GT'!C256</f>
        <v>0.770698145768</v>
      </c>
      <c r="G256">
        <f t="shared" si="19"/>
        <v>2.2376678171742936E-2</v>
      </c>
      <c r="H256">
        <f t="shared" si="20"/>
        <v>0.32737571321871606</v>
      </c>
      <c r="I256">
        <v>0</v>
      </c>
      <c r="J256">
        <f t="shared" si="21"/>
        <v>5.0071572600175675E-4</v>
      </c>
      <c r="K256">
        <f t="shared" si="22"/>
        <v>0.10717485760546303</v>
      </c>
      <c r="L256">
        <f t="shared" si="23"/>
        <v>7.7605046324475671E-3</v>
      </c>
    </row>
    <row r="257" spans="1:12" x14ac:dyDescent="0.25">
      <c r="A257">
        <f>Trajectory!A257*COS(RADIANS($P$2)) + Trajectory!B257*SIN(RADIANS($P$2))-$P$3</f>
        <v>-1.7779561286107812</v>
      </c>
      <c r="B257">
        <f>-1*Trajectory!A257*SIN(RADIANS($P$2)) + Trajectory!B257*COS(RADIANS($P$2))-$P$4</f>
        <v>5.0707226977697353</v>
      </c>
      <c r="C257">
        <f>Trajectory!C257-$P$5</f>
        <v>0.85960917217599997</v>
      </c>
      <c r="D257">
        <f>'Downsampled GT'!A257</f>
        <v>-1.8012499257400001</v>
      </c>
      <c r="E257">
        <f>'Downsampled GT'!B257</f>
        <v>5.4275779700599998</v>
      </c>
      <c r="F257">
        <f>'Downsampled GT'!C257</f>
        <v>0.77144759808899999</v>
      </c>
      <c r="G257">
        <f t="shared" si="19"/>
        <v>2.3293797129218863E-2</v>
      </c>
      <c r="H257">
        <f t="shared" si="20"/>
        <v>0.35685527229026448</v>
      </c>
      <c r="I257">
        <v>0</v>
      </c>
      <c r="J257">
        <f t="shared" si="21"/>
        <v>5.4260098469720492E-4</v>
      </c>
      <c r="K257">
        <f t="shared" si="22"/>
        <v>0.12734568536135882</v>
      </c>
      <c r="L257">
        <f t="shared" si="23"/>
        <v>7.7724631454975865E-3</v>
      </c>
    </row>
    <row r="258" spans="1:12" x14ac:dyDescent="0.25">
      <c r="A258">
        <f>Trajectory!A258*COS(RADIANS($P$2)) + Trajectory!B258*SIN(RADIANS($P$2))-$P$3</f>
        <v>-1.7762486248443579</v>
      </c>
      <c r="B258">
        <f>-1*Trajectory!A258*SIN(RADIANS($P$2)) + Trajectory!B258*COS(RADIANS($P$2))-$P$4</f>
        <v>5.0871206385833752</v>
      </c>
      <c r="C258">
        <f>Trajectory!C258-$P$5</f>
        <v>0.86268177217600006</v>
      </c>
      <c r="D258">
        <f>'Downsampled GT'!A258</f>
        <v>-1.79840842433</v>
      </c>
      <c r="E258">
        <f>'Downsampled GT'!B258</f>
        <v>5.4307179472999998</v>
      </c>
      <c r="F258">
        <f>'Downsampled GT'!C258</f>
        <v>0.77159083766900005</v>
      </c>
      <c r="G258">
        <f t="shared" ref="G258:G321" si="24">SQRT(J258)</f>
        <v>2.2159799485642173E-2</v>
      </c>
      <c r="H258">
        <f t="shared" ref="H258:H321" si="25">SQRT(K258)</f>
        <v>0.34359730871662464</v>
      </c>
      <c r="I258">
        <v>0</v>
      </c>
      <c r="J258">
        <f t="shared" si="21"/>
        <v>4.9105671324386709E-4</v>
      </c>
      <c r="K258">
        <f t="shared" si="22"/>
        <v>0.11805911055730746</v>
      </c>
      <c r="L258">
        <f t="shared" si="23"/>
        <v>8.2975583493585647E-3</v>
      </c>
    </row>
    <row r="259" spans="1:12" x14ac:dyDescent="0.25">
      <c r="A259">
        <f>Trajectory!A259*COS(RADIANS($P$2)) + Trajectory!B259*SIN(RADIANS($P$2))-$P$3</f>
        <v>-1.774010451123611</v>
      </c>
      <c r="B259">
        <f>-1*Trajectory!A259*SIN(RADIANS($P$2)) + Trajectory!B259*COS(RADIANS($P$2))-$P$4</f>
        <v>5.0878218799082831</v>
      </c>
      <c r="C259">
        <f>Trajectory!C259-$P$5</f>
        <v>0.86390517217600005</v>
      </c>
      <c r="D259">
        <f>'Downsampled GT'!A259</f>
        <v>-1.7988893428999999</v>
      </c>
      <c r="E259">
        <f>'Downsampled GT'!B259</f>
        <v>5.4367146000200002</v>
      </c>
      <c r="F259">
        <f>'Downsampled GT'!C259</f>
        <v>0.77373213883799996</v>
      </c>
      <c r="G259">
        <f t="shared" si="24"/>
        <v>2.4878891776388912E-2</v>
      </c>
      <c r="H259">
        <f t="shared" si="25"/>
        <v>0.34889272011171713</v>
      </c>
      <c r="I259">
        <v>0</v>
      </c>
      <c r="J259">
        <f t="shared" ref="J259:J322" si="26">IF(AND(A259&lt;&gt;0,D259&lt;&gt;0),POWER(D259-A259,2),0)</f>
        <v>6.1895925602127187E-4</v>
      </c>
      <c r="K259">
        <f t="shared" si="22"/>
        <v>0.12172613014695298</v>
      </c>
      <c r="L259">
        <f t="shared" si="23"/>
        <v>8.1311759413760752E-3</v>
      </c>
    </row>
    <row r="260" spans="1:12" x14ac:dyDescent="0.25">
      <c r="A260">
        <f>Trajectory!A260*COS(RADIANS($P$2)) + Trajectory!B260*SIN(RADIANS($P$2))-$P$3</f>
        <v>-1.7733688136536481</v>
      </c>
      <c r="B260">
        <f>-1*Trajectory!A260*SIN(RADIANS($P$2)) + Trajectory!B260*COS(RADIANS($P$2))-$P$4</f>
        <v>5.0924748085942984</v>
      </c>
      <c r="C260">
        <f>Trajectory!C260-$P$5</f>
        <v>0.86718337217600006</v>
      </c>
      <c r="D260">
        <f>'Downsampled GT'!A260</f>
        <v>-1.7984250820800001</v>
      </c>
      <c r="E260">
        <f>'Downsampled GT'!B260</f>
        <v>5.44015301646</v>
      </c>
      <c r="F260">
        <f>'Downsampled GT'!C260</f>
        <v>0.77781448319799995</v>
      </c>
      <c r="G260">
        <f t="shared" si="24"/>
        <v>2.5056268426352002E-2</v>
      </c>
      <c r="H260">
        <f t="shared" si="25"/>
        <v>0.34767820786570169</v>
      </c>
      <c r="I260">
        <v>0</v>
      </c>
      <c r="J260">
        <f t="shared" si="26"/>
        <v>6.2781658745340418E-4</v>
      </c>
      <c r="K260">
        <f t="shared" si="22"/>
        <v>0.12088013622470607</v>
      </c>
      <c r="L260">
        <f t="shared" si="23"/>
        <v>7.9867983171621089E-3</v>
      </c>
    </row>
    <row r="261" spans="1:12" x14ac:dyDescent="0.25">
      <c r="A261">
        <f>Trajectory!A261*COS(RADIANS($P$2)) + Trajectory!B261*SIN(RADIANS($P$2))-$P$3</f>
        <v>-1.7704667220436798</v>
      </c>
      <c r="B261">
        <f>-1*Trajectory!A261*SIN(RADIANS($P$2)) + Trajectory!B261*COS(RADIANS($P$2))-$P$4</f>
        <v>5.0925068287028861</v>
      </c>
      <c r="C261">
        <f>Trajectory!C261-$P$5</f>
        <v>0.87123947217599995</v>
      </c>
      <c r="D261">
        <f>'Downsampled GT'!A261</f>
        <v>-1.7991330160600001</v>
      </c>
      <c r="E261">
        <f>'Downsampled GT'!B261</f>
        <v>5.44411496736</v>
      </c>
      <c r="F261">
        <f>'Downsampled GT'!C261</f>
        <v>0.78030138438600005</v>
      </c>
      <c r="G261">
        <f t="shared" si="24"/>
        <v>2.866629401632026E-2</v>
      </c>
      <c r="H261">
        <f t="shared" si="25"/>
        <v>0.35160813865711393</v>
      </c>
      <c r="I261">
        <v>0</v>
      </c>
      <c r="J261">
        <f t="shared" si="26"/>
        <v>8.2175641263011875E-4</v>
      </c>
      <c r="K261">
        <f t="shared" ref="K261:K324" si="27">IF(AND(B261&lt;&gt;0,E261&lt;&gt;0),POWER(B261-E261,2),0)</f>
        <v>0.12362828316992026</v>
      </c>
      <c r="L261">
        <f t="shared" ref="L261:L324" si="28">IF(AND(C261&lt;&gt;0,F261&lt;&gt;0),POWER(C261-F261,2),0)</f>
        <v>8.269735810901728E-3</v>
      </c>
    </row>
    <row r="262" spans="1:12" x14ac:dyDescent="0.25">
      <c r="A262">
        <f>Trajectory!A262*COS(RADIANS($P$2)) + Trajectory!B262*SIN(RADIANS($P$2))-$P$3</f>
        <v>-1.7702091403271618</v>
      </c>
      <c r="B262">
        <f>-1*Trajectory!A262*SIN(RADIANS($P$2)) + Trajectory!B262*COS(RADIANS($P$2))-$P$4</f>
        <v>5.0924454067254219</v>
      </c>
      <c r="C262">
        <f>Trajectory!C262-$P$5</f>
        <v>0.87295517217600005</v>
      </c>
      <c r="D262">
        <f>'Downsampled GT'!A262</f>
        <v>-1.79942684084</v>
      </c>
      <c r="E262">
        <f>'Downsampled GT'!B262</f>
        <v>5.4520956942399996</v>
      </c>
      <c r="F262">
        <f>'Downsampled GT'!C262</f>
        <v>0.78289653694600003</v>
      </c>
      <c r="G262">
        <f t="shared" si="24"/>
        <v>2.9217700512838229E-2</v>
      </c>
      <c r="H262">
        <f t="shared" si="25"/>
        <v>0.35965028751457773</v>
      </c>
      <c r="I262">
        <v>0</v>
      </c>
      <c r="J262">
        <f t="shared" si="26"/>
        <v>8.5367402325790733E-4</v>
      </c>
      <c r="K262">
        <f t="shared" si="27"/>
        <v>0.12934832930931842</v>
      </c>
      <c r="L262">
        <f t="shared" si="28"/>
        <v>8.1105577794902007E-3</v>
      </c>
    </row>
    <row r="263" spans="1:12" x14ac:dyDescent="0.25">
      <c r="A263">
        <f>Trajectory!A263*COS(RADIANS($P$2)) + Trajectory!B263*SIN(RADIANS($P$2))-$P$3</f>
        <v>-1.769138078374197</v>
      </c>
      <c r="B263">
        <f>-1*Trajectory!A263*SIN(RADIANS($P$2)) + Trajectory!B263*COS(RADIANS($P$2))-$P$4</f>
        <v>5.0945121421446053</v>
      </c>
      <c r="C263">
        <f>Trajectory!C263-$P$5</f>
        <v>0.87431707217599997</v>
      </c>
      <c r="D263">
        <f>'Downsampled GT'!A263</f>
        <v>-1.79865514377</v>
      </c>
      <c r="E263">
        <f>'Downsampled GT'!B263</f>
        <v>5.4557637621600001</v>
      </c>
      <c r="F263">
        <f>'Downsampled GT'!C263</f>
        <v>0.78254778400199998</v>
      </c>
      <c r="G263">
        <f t="shared" si="24"/>
        <v>2.951706539580301E-2</v>
      </c>
      <c r="H263">
        <f t="shared" si="25"/>
        <v>0.36125162001539479</v>
      </c>
      <c r="I263">
        <v>0</v>
      </c>
      <c r="J263">
        <f t="shared" si="26"/>
        <v>8.7125714958011149E-4</v>
      </c>
      <c r="K263">
        <f t="shared" si="27"/>
        <v>0.13050273296374718</v>
      </c>
      <c r="L263">
        <f t="shared" si="28"/>
        <v>8.4216022519626541E-3</v>
      </c>
    </row>
    <row r="264" spans="1:12" x14ac:dyDescent="0.25">
      <c r="A264">
        <f>Trajectory!A264*COS(RADIANS($P$2)) + Trajectory!B264*SIN(RADIANS($P$2))-$P$3</f>
        <v>-1.767067682378975</v>
      </c>
      <c r="B264">
        <f>-1*Trajectory!A264*SIN(RADIANS($P$2)) + Trajectory!B264*COS(RADIANS($P$2))-$P$4</f>
        <v>5.0938174584590579</v>
      </c>
      <c r="C264">
        <f>Trajectory!C264-$P$5</f>
        <v>0.87366817217600001</v>
      </c>
      <c r="D264">
        <f>'Downsampled GT'!A264</f>
        <v>-1.79805271398</v>
      </c>
      <c r="E264">
        <f>'Downsampled GT'!B264</f>
        <v>5.4545540357400002</v>
      </c>
      <c r="F264">
        <f>'Downsampled GT'!C264</f>
        <v>0.77911355015100003</v>
      </c>
      <c r="G264">
        <f t="shared" si="24"/>
        <v>3.0985031601024948E-2</v>
      </c>
      <c r="H264">
        <f t="shared" si="25"/>
        <v>0.36073657728094233</v>
      </c>
      <c r="I264">
        <v>0</v>
      </c>
      <c r="J264">
        <f t="shared" si="26"/>
        <v>9.6007218331651471E-4</v>
      </c>
      <c r="K264">
        <f t="shared" si="27"/>
        <v>0.13013087818836927</v>
      </c>
      <c r="L264">
        <f t="shared" si="28"/>
        <v>8.9405765462906104E-3</v>
      </c>
    </row>
    <row r="265" spans="1:12" x14ac:dyDescent="0.25">
      <c r="A265">
        <f>Trajectory!A265*COS(RADIANS($P$2)) + Trajectory!B265*SIN(RADIANS($P$2))-$P$3</f>
        <v>-1.7666857964539082</v>
      </c>
      <c r="B265">
        <f>-1*Trajectory!A265*SIN(RADIANS($P$2)) + Trajectory!B265*COS(RADIANS($P$2))-$P$4</f>
        <v>5.0881400904825886</v>
      </c>
      <c r="C265">
        <f>Trajectory!C265-$P$5</f>
        <v>0.87092817217600005</v>
      </c>
      <c r="D265">
        <f>'Downsampled GT'!A265</f>
        <v>-1.8083026610199999</v>
      </c>
      <c r="E265">
        <f>'Downsampled GT'!B265</f>
        <v>5.4415278311000002</v>
      </c>
      <c r="F265">
        <f>'Downsampled GT'!C265</f>
        <v>0.77728835632500004</v>
      </c>
      <c r="G265">
        <f t="shared" si="24"/>
        <v>4.1616864566091705E-2</v>
      </c>
      <c r="H265">
        <f t="shared" si="25"/>
        <v>0.35338774061741152</v>
      </c>
      <c r="I265">
        <v>0</v>
      </c>
      <c r="J265">
        <f t="shared" si="26"/>
        <v>1.7319634163124192E-3</v>
      </c>
      <c r="K265">
        <f t="shared" si="27"/>
        <v>0.12488289521867892</v>
      </c>
      <c r="L265">
        <f t="shared" si="28"/>
        <v>8.7684151126091927E-3</v>
      </c>
    </row>
    <row r="266" spans="1:12" x14ac:dyDescent="0.25">
      <c r="A266">
        <f>Trajectory!A266*COS(RADIANS($P$2)) + Trajectory!B266*SIN(RADIANS($P$2))-$P$3</f>
        <v>-1.7738235461571958</v>
      </c>
      <c r="B266">
        <f>-1*Trajectory!A266*SIN(RADIANS($P$2)) + Trajectory!B266*COS(RADIANS($P$2))-$P$4</f>
        <v>5.0803760483540819</v>
      </c>
      <c r="C266">
        <f>Trajectory!C266-$P$5</f>
        <v>0.86880977217599997</v>
      </c>
      <c r="D266">
        <f>'Downsampled GT'!A266</f>
        <v>-1.89122388155</v>
      </c>
      <c r="E266">
        <f>'Downsampled GT'!B266</f>
        <v>5.3879455150300002</v>
      </c>
      <c r="F266">
        <f>'Downsampled GT'!C266</f>
        <v>0.77128404419200003</v>
      </c>
      <c r="G266">
        <f t="shared" si="24"/>
        <v>0.11740033539280414</v>
      </c>
      <c r="H266">
        <f t="shared" si="25"/>
        <v>0.30756946667591833</v>
      </c>
      <c r="I266">
        <v>0</v>
      </c>
      <c r="J266">
        <f t="shared" si="26"/>
        <v>1.3782838750342901E-2</v>
      </c>
      <c r="K266">
        <f t="shared" si="27"/>
        <v>9.4598976831308842E-2</v>
      </c>
      <c r="L266">
        <f t="shared" si="28"/>
        <v>9.5112676188091501E-3</v>
      </c>
    </row>
    <row r="267" spans="1:12" x14ac:dyDescent="0.25">
      <c r="A267">
        <f>Trajectory!A267*COS(RADIANS($P$2)) + Trajectory!B267*SIN(RADIANS($P$2))-$P$3</f>
        <v>-1.8721378193515372</v>
      </c>
      <c r="B267">
        <f>-1*Trajectory!A267*SIN(RADIANS($P$2)) + Trajectory!B267*COS(RADIANS($P$2))-$P$4</f>
        <v>5.0137674040785196</v>
      </c>
      <c r="C267">
        <f>Trajectory!C267-$P$5</f>
        <v>0.85578707217600003</v>
      </c>
      <c r="D267">
        <f>'Downsampled GT'!A267</f>
        <v>-1.92065174517</v>
      </c>
      <c r="E267">
        <f>'Downsampled GT'!B267</f>
        <v>5.3024800329200001</v>
      </c>
      <c r="F267">
        <f>'Downsampled GT'!C267</f>
        <v>0.76955559043900001</v>
      </c>
      <c r="G267">
        <f t="shared" si="24"/>
        <v>4.8513925818462811E-2</v>
      </c>
      <c r="H267">
        <f t="shared" si="25"/>
        <v>0.28871262884148052</v>
      </c>
      <c r="I267">
        <v>0</v>
      </c>
      <c r="J267">
        <f t="shared" si="26"/>
        <v>2.3536009983193126E-3</v>
      </c>
      <c r="K267">
        <f t="shared" si="27"/>
        <v>8.3354982052558493E-2</v>
      </c>
      <c r="L267">
        <f t="shared" si="28"/>
        <v>7.435868442558567E-3</v>
      </c>
    </row>
    <row r="268" spans="1:12" x14ac:dyDescent="0.25">
      <c r="A268">
        <f>Trajectory!A268*COS(RADIANS($P$2)) + Trajectory!B268*SIN(RADIANS($P$2))-$P$3</f>
        <v>-1.8967176420428138</v>
      </c>
      <c r="B268">
        <f>-1*Trajectory!A268*SIN(RADIANS($P$2)) + Trajectory!B268*COS(RADIANS($P$2))-$P$4</f>
        <v>4.9464037226839777</v>
      </c>
      <c r="C268">
        <f>Trajectory!C268-$P$5</f>
        <v>0.84877007217599998</v>
      </c>
      <c r="D268">
        <f>'Downsampled GT'!A268</f>
        <v>-1.90333752238</v>
      </c>
      <c r="E268">
        <f>'Downsampled GT'!B268</f>
        <v>5.2641055099500003</v>
      </c>
      <c r="F268">
        <f>'Downsampled GT'!C268</f>
        <v>0.74751347528900003</v>
      </c>
      <c r="G268">
        <f t="shared" si="24"/>
        <v>6.6198803371861903E-3</v>
      </c>
      <c r="H268">
        <f t="shared" si="25"/>
        <v>0.31770178726602261</v>
      </c>
      <c r="I268">
        <v>0</v>
      </c>
      <c r="J268">
        <f t="shared" si="26"/>
        <v>4.382281567866435E-5</v>
      </c>
      <c r="K268">
        <f t="shared" si="27"/>
        <v>0.10093442563202508</v>
      </c>
      <c r="L268">
        <f t="shared" si="28"/>
        <v>1.0252898413136409E-2</v>
      </c>
    </row>
    <row r="269" spans="1:12" x14ac:dyDescent="0.25">
      <c r="A269">
        <f>Trajectory!A269*COS(RADIANS($P$2)) + Trajectory!B269*SIN(RADIANS($P$2))-$P$3</f>
        <v>-1.8664621467628177</v>
      </c>
      <c r="B269">
        <f>-1*Trajectory!A269*SIN(RADIANS($P$2)) + Trajectory!B269*COS(RADIANS($P$2))-$P$4</f>
        <v>4.9634927525663954</v>
      </c>
      <c r="C269">
        <f>Trajectory!C269-$P$5</f>
        <v>0.840284672176</v>
      </c>
      <c r="D269">
        <f>'Downsampled GT'!A269</f>
        <v>-1.8442636829700001</v>
      </c>
      <c r="E269">
        <f>'Downsampled GT'!B269</f>
        <v>5.2455331513800001</v>
      </c>
      <c r="F269">
        <f>'Downsampled GT'!C269</f>
        <v>0.72581581625400005</v>
      </c>
      <c r="G269">
        <f t="shared" si="24"/>
        <v>2.2198463792817646E-2</v>
      </c>
      <c r="H269">
        <f t="shared" si="25"/>
        <v>0.28204039881360465</v>
      </c>
      <c r="I269">
        <v>0</v>
      </c>
      <c r="J269">
        <f t="shared" si="26"/>
        <v>4.9277179476103598E-4</v>
      </c>
      <c r="K269">
        <f t="shared" si="27"/>
        <v>7.9546786562937163E-2</v>
      </c>
      <c r="L269">
        <f t="shared" si="28"/>
        <v>1.3103118976091585E-2</v>
      </c>
    </row>
    <row r="270" spans="1:12" x14ac:dyDescent="0.25">
      <c r="A270">
        <f>Trajectory!A270*COS(RADIANS($P$2)) + Trajectory!B270*SIN(RADIANS($P$2))-$P$3</f>
        <v>-1.8326335869270194</v>
      </c>
      <c r="B270">
        <f>-1*Trajectory!A270*SIN(RADIANS($P$2)) + Trajectory!B270*COS(RADIANS($P$2))-$P$4</f>
        <v>4.9845694463376162</v>
      </c>
      <c r="C270">
        <f>Trajectory!C270-$P$5</f>
        <v>0.82239147217600006</v>
      </c>
      <c r="D270">
        <f>'Downsampled GT'!A270</f>
        <v>-1.68562999279</v>
      </c>
      <c r="E270">
        <f>'Downsampled GT'!B270</f>
        <v>5.2177859591200004</v>
      </c>
      <c r="F270">
        <f>'Downsampled GT'!C270</f>
        <v>0.70841898358699995</v>
      </c>
      <c r="G270">
        <f t="shared" si="24"/>
        <v>0.14700359413701936</v>
      </c>
      <c r="H270">
        <f t="shared" si="25"/>
        <v>0.2332165127823842</v>
      </c>
      <c r="I270">
        <v>0</v>
      </c>
      <c r="J270">
        <f t="shared" si="26"/>
        <v>2.1610056689201511E-2</v>
      </c>
      <c r="K270">
        <f t="shared" si="27"/>
        <v>5.4389941834375975E-2</v>
      </c>
      <c r="L270">
        <f t="shared" si="28"/>
        <v>1.298972815516976E-2</v>
      </c>
    </row>
    <row r="271" spans="1:12" x14ac:dyDescent="0.25">
      <c r="A271">
        <f>Trajectory!A271*COS(RADIANS($P$2)) + Trajectory!B271*SIN(RADIANS($P$2))-$P$3</f>
        <v>-1.683550980889047</v>
      </c>
      <c r="B271">
        <f>-1*Trajectory!A271*SIN(RADIANS($P$2)) + Trajectory!B271*COS(RADIANS($P$2))-$P$4</f>
        <v>4.9965533696274527</v>
      </c>
      <c r="C271">
        <f>Trajectory!C271-$P$5</f>
        <v>0.79978582217600003</v>
      </c>
      <c r="D271">
        <f>'Downsampled GT'!A271</f>
        <v>-1.547979585</v>
      </c>
      <c r="E271">
        <f>'Downsampled GT'!B271</f>
        <v>5.1549654803399996</v>
      </c>
      <c r="F271">
        <f>'Downsampled GT'!C271</f>
        <v>0.69117153243100005</v>
      </c>
      <c r="G271">
        <f t="shared" si="24"/>
        <v>0.13557139588904699</v>
      </c>
      <c r="H271">
        <f t="shared" si="25"/>
        <v>0.15841211071254691</v>
      </c>
      <c r="I271">
        <v>0</v>
      </c>
      <c r="J271">
        <f t="shared" si="26"/>
        <v>1.8379603383304705E-2</v>
      </c>
      <c r="K271">
        <f t="shared" si="27"/>
        <v>2.5094396820404218E-2</v>
      </c>
      <c r="L271">
        <f t="shared" si="28"/>
        <v>1.1797063936810808E-2</v>
      </c>
    </row>
    <row r="272" spans="1:12" x14ac:dyDescent="0.25">
      <c r="A272">
        <f>Trajectory!A272*COS(RADIANS($P$2)) + Trajectory!B272*SIN(RADIANS($P$2))-$P$3</f>
        <v>-1.5410584829734943</v>
      </c>
      <c r="B272">
        <f>-1*Trajectory!A272*SIN(RADIANS($P$2)) + Trajectory!B272*COS(RADIANS($P$2))-$P$4</f>
        <v>4.9690335165430639</v>
      </c>
      <c r="C272">
        <f>Trajectory!C272-$P$5</f>
        <v>0.775653472176</v>
      </c>
      <c r="D272">
        <f>'Downsampled GT'!A272</f>
        <v>-1.5376635911400001</v>
      </c>
      <c r="E272">
        <f>'Downsampled GT'!B272</f>
        <v>5.1154808644100003</v>
      </c>
      <c r="F272">
        <f>'Downsampled GT'!C272</f>
        <v>0.67232677369299998</v>
      </c>
      <c r="G272">
        <f t="shared" si="24"/>
        <v>3.3948918334942846E-3</v>
      </c>
      <c r="H272">
        <f t="shared" si="25"/>
        <v>0.14644734786693636</v>
      </c>
      <c r="I272">
        <v>0</v>
      </c>
      <c r="J272">
        <f t="shared" si="26"/>
        <v>1.1525290561126185E-5</v>
      </c>
      <c r="K272">
        <f t="shared" si="27"/>
        <v>2.1446825697259472E-2</v>
      </c>
      <c r="L272">
        <f t="shared" si="28"/>
        <v>1.0676406619396799E-2</v>
      </c>
    </row>
    <row r="273" spans="1:12" x14ac:dyDescent="0.25">
      <c r="A273">
        <f>Trajectory!A273*COS(RADIANS($P$2)) + Trajectory!B273*SIN(RADIANS($P$2))-$P$3</f>
        <v>-1.5287729383365418</v>
      </c>
      <c r="B273">
        <f>-1*Trajectory!A273*SIN(RADIANS($P$2)) + Trajectory!B273*COS(RADIANS($P$2))-$P$4</f>
        <v>4.9643572046444167</v>
      </c>
      <c r="C273">
        <f>Trajectory!C273-$P$5</f>
        <v>0.75432647217600002</v>
      </c>
      <c r="D273">
        <f>'Downsampled GT'!A273</f>
        <v>-1.57885710212</v>
      </c>
      <c r="E273">
        <f>'Downsampled GT'!B273</f>
        <v>5.0946216981000001</v>
      </c>
      <c r="F273">
        <f>'Downsampled GT'!C273</f>
        <v>0.65419643376400005</v>
      </c>
      <c r="G273">
        <f t="shared" si="24"/>
        <v>5.0084163783458147E-2</v>
      </c>
      <c r="H273">
        <f t="shared" si="25"/>
        <v>0.13026449345558344</v>
      </c>
      <c r="I273">
        <v>0</v>
      </c>
      <c r="J273">
        <f t="shared" si="26"/>
        <v>2.5084234618882608E-3</v>
      </c>
      <c r="K273">
        <f t="shared" si="27"/>
        <v>1.6968838255239743E-2</v>
      </c>
      <c r="L273">
        <f t="shared" si="28"/>
        <v>1.0026024592388589E-2</v>
      </c>
    </row>
    <row r="274" spans="1:12" x14ac:dyDescent="0.25">
      <c r="A274">
        <f>Trajectory!A274*COS(RADIANS($P$2)) + Trajectory!B274*SIN(RADIANS($P$2))-$P$3</f>
        <v>-1.5602711264743414</v>
      </c>
      <c r="B274">
        <f>-1*Trajectory!A274*SIN(RADIANS($P$2)) + Trajectory!B274*COS(RADIANS($P$2))-$P$4</f>
        <v>4.9662242665169254</v>
      </c>
      <c r="C274">
        <f>Trajectory!C274-$P$5</f>
        <v>0.73620307217600001</v>
      </c>
      <c r="D274">
        <f>'Downsampled GT'!A274</f>
        <v>-1.6285478713399999</v>
      </c>
      <c r="E274">
        <f>'Downsampled GT'!B274</f>
        <v>5.0873395816100002</v>
      </c>
      <c r="F274">
        <f>'Downsampled GT'!C274</f>
        <v>0.64013323546800005</v>
      </c>
      <c r="G274">
        <f t="shared" si="24"/>
        <v>6.827674486565849E-2</v>
      </c>
      <c r="H274">
        <f t="shared" si="25"/>
        <v>0.12111531509307483</v>
      </c>
      <c r="I274">
        <v>0</v>
      </c>
      <c r="J274">
        <f t="shared" si="26"/>
        <v>4.6617138894502232E-3</v>
      </c>
      <c r="K274">
        <f t="shared" si="27"/>
        <v>1.4668919550094799E-2</v>
      </c>
      <c r="L274">
        <f t="shared" si="28"/>
        <v>9.2294135251017751E-3</v>
      </c>
    </row>
    <row r="275" spans="1:12" x14ac:dyDescent="0.25">
      <c r="A275">
        <f>Trajectory!A275*COS(RADIANS($P$2)) + Trajectory!B275*SIN(RADIANS($P$2))-$P$3</f>
        <v>-1.6005345577601204</v>
      </c>
      <c r="B275">
        <f>-1*Trajectory!A275*SIN(RADIANS($P$2)) + Trajectory!B275*COS(RADIANS($P$2))-$P$4</f>
        <v>4.966242977352211</v>
      </c>
      <c r="C275">
        <f>Trajectory!C275-$P$5</f>
        <v>0.72117637217600006</v>
      </c>
      <c r="D275">
        <f>'Downsampled GT'!A275</f>
        <v>-1.66591020708</v>
      </c>
      <c r="E275">
        <f>'Downsampled GT'!B275</f>
        <v>5.1005496463300002</v>
      </c>
      <c r="F275">
        <f>'Downsampled GT'!C275</f>
        <v>0.63118958414899995</v>
      </c>
      <c r="G275">
        <f t="shared" si="24"/>
        <v>6.5375649319879603E-2</v>
      </c>
      <c r="H275">
        <f t="shared" si="25"/>
        <v>0.1343066689777892</v>
      </c>
      <c r="I275">
        <v>0</v>
      </c>
      <c r="J275">
        <f t="shared" si="26"/>
        <v>4.2739755239958746E-3</v>
      </c>
      <c r="K275">
        <f t="shared" si="27"/>
        <v>1.8038281331909444E-2</v>
      </c>
      <c r="L275">
        <f t="shared" si="28"/>
        <v>8.0976220194162504E-3</v>
      </c>
    </row>
    <row r="276" spans="1:12" x14ac:dyDescent="0.25">
      <c r="A276">
        <f>Trajectory!A276*COS(RADIANS($P$2)) + Trajectory!B276*SIN(RADIANS($P$2))-$P$3</f>
        <v>-1.6322049106232075</v>
      </c>
      <c r="B276">
        <f>-1*Trajectory!A276*SIN(RADIANS($P$2)) + Trajectory!B276*COS(RADIANS($P$2))-$P$4</f>
        <v>4.9778677764269288</v>
      </c>
      <c r="C276">
        <f>Trajectory!C276-$P$5</f>
        <v>0.71102767217600005</v>
      </c>
      <c r="D276">
        <f>'Downsampled GT'!A276</f>
        <v>-1.6936990758099999</v>
      </c>
      <c r="E276">
        <f>'Downsampled GT'!B276</f>
        <v>5.1170221964399998</v>
      </c>
      <c r="F276">
        <f>'Downsampled GT'!C276</f>
        <v>0.62397155181399999</v>
      </c>
      <c r="G276">
        <f t="shared" si="24"/>
        <v>6.1494165186792404E-2</v>
      </c>
      <c r="H276">
        <f t="shared" si="25"/>
        <v>0.13915442001307099</v>
      </c>
      <c r="I276">
        <v>0</v>
      </c>
      <c r="J276">
        <f t="shared" si="26"/>
        <v>3.781532352020511E-3</v>
      </c>
      <c r="K276">
        <f t="shared" si="27"/>
        <v>1.9363952609174173E-2</v>
      </c>
      <c r="L276">
        <f t="shared" si="28"/>
        <v>7.5787680924830408E-3</v>
      </c>
    </row>
    <row r="277" spans="1:12" x14ac:dyDescent="0.25">
      <c r="A277">
        <f>Trajectory!A277*COS(RADIANS($P$2)) + Trajectory!B277*SIN(RADIANS($P$2))-$P$3</f>
        <v>-1.6580719811744637</v>
      </c>
      <c r="B277">
        <f>-1*Trajectory!A277*SIN(RADIANS($P$2)) + Trajectory!B277*COS(RADIANS($P$2))-$P$4</f>
        <v>4.9885510138153011</v>
      </c>
      <c r="C277">
        <f>Trajectory!C277-$P$5</f>
        <v>0.701703772176</v>
      </c>
      <c r="D277">
        <f>'Downsampled GT'!A277</f>
        <v>-1.70120564527</v>
      </c>
      <c r="E277">
        <f>'Downsampled GT'!B277</f>
        <v>5.0885962018199997</v>
      </c>
      <c r="F277">
        <f>'Downsampled GT'!C277</f>
        <v>0.62664291429300001</v>
      </c>
      <c r="G277">
        <f t="shared" si="24"/>
        <v>4.3133664095536206E-2</v>
      </c>
      <c r="H277">
        <f t="shared" si="25"/>
        <v>0.10004518800469864</v>
      </c>
      <c r="I277">
        <v>0</v>
      </c>
      <c r="J277">
        <f t="shared" si="26"/>
        <v>1.8605129783065492E-3</v>
      </c>
      <c r="K277">
        <f t="shared" si="27"/>
        <v>1.0009039642895496E-2</v>
      </c>
      <c r="L277">
        <f t="shared" si="28"/>
        <v>5.6341323861319216E-3</v>
      </c>
    </row>
    <row r="278" spans="1:12" x14ac:dyDescent="0.25">
      <c r="A278">
        <f>Trajectory!A278*COS(RADIANS($P$2)) + Trajectory!B278*SIN(RADIANS($P$2))-$P$3</f>
        <v>-1.6764915332464625</v>
      </c>
      <c r="B278">
        <f>-1*Trajectory!A278*SIN(RADIANS($P$2)) + Trajectory!B278*COS(RADIANS($P$2))-$P$4</f>
        <v>4.9798302291334657</v>
      </c>
      <c r="C278">
        <f>Trajectory!C278-$P$5</f>
        <v>0.70073577217600003</v>
      </c>
      <c r="D278">
        <f>'Downsampled GT'!A278</f>
        <v>-1.6751810918400001</v>
      </c>
      <c r="E278">
        <f>'Downsampled GT'!B278</f>
        <v>4.9335964196599997</v>
      </c>
      <c r="F278">
        <f>'Downsampled GT'!C278</f>
        <v>0.62741671226899998</v>
      </c>
      <c r="G278">
        <f t="shared" si="24"/>
        <v>1.3104414064624148E-3</v>
      </c>
      <c r="H278">
        <f t="shared" si="25"/>
        <v>4.6233809473466003E-2</v>
      </c>
      <c r="I278">
        <v>0</v>
      </c>
      <c r="J278">
        <f t="shared" si="26"/>
        <v>1.7172566797711919E-6</v>
      </c>
      <c r="K278">
        <f t="shared" si="27"/>
        <v>2.1375651384287547E-3</v>
      </c>
      <c r="L278">
        <f t="shared" si="28"/>
        <v>5.375684545646262E-3</v>
      </c>
    </row>
    <row r="279" spans="1:12" x14ac:dyDescent="0.25">
      <c r="A279">
        <f>Trajectory!A279*COS(RADIANS($P$2)) + Trajectory!B279*SIN(RADIANS($P$2))-$P$3</f>
        <v>-1.6520467744632394</v>
      </c>
      <c r="B279">
        <f>-1*Trajectory!A279*SIN(RADIANS($P$2)) + Trajectory!B279*COS(RADIANS($P$2))-$P$4</f>
        <v>4.8139486751136475</v>
      </c>
      <c r="C279">
        <f>Trajectory!C279-$P$5</f>
        <v>0.69916707217600005</v>
      </c>
      <c r="D279">
        <f>'Downsampled GT'!A279</f>
        <v>-1.6860606658999999</v>
      </c>
      <c r="E279">
        <f>'Downsampled GT'!B279</f>
        <v>4.74338334766</v>
      </c>
      <c r="F279">
        <f>'Downsampled GT'!C279</f>
        <v>0.62974274789200002</v>
      </c>
      <c r="G279">
        <f t="shared" si="24"/>
        <v>3.4013891436760479E-2</v>
      </c>
      <c r="H279">
        <f t="shared" si="25"/>
        <v>7.0565327453647519E-2</v>
      </c>
      <c r="I279">
        <v>0</v>
      </c>
      <c r="J279">
        <f t="shared" si="26"/>
        <v>1.1569448106717279E-3</v>
      </c>
      <c r="K279">
        <f t="shared" si="27"/>
        <v>4.9794654386405004E-3</v>
      </c>
      <c r="L279">
        <f t="shared" si="28"/>
        <v>4.8197368022899955E-3</v>
      </c>
    </row>
    <row r="280" spans="1:12" x14ac:dyDescent="0.25">
      <c r="A280">
        <f>Trajectory!A280*COS(RADIANS($P$2)) + Trajectory!B280*SIN(RADIANS($P$2))-$P$3</f>
        <v>-1.6657750808298015</v>
      </c>
      <c r="B280">
        <f>-1*Trajectory!A280*SIN(RADIANS($P$2)) + Trajectory!B280*COS(RADIANS($P$2))-$P$4</f>
        <v>4.6165445077562541</v>
      </c>
      <c r="C280">
        <f>Trajectory!C280-$P$5</f>
        <v>0.70079317217600001</v>
      </c>
      <c r="D280">
        <f>'Downsampled GT'!A280</f>
        <v>-1.7313005085199999</v>
      </c>
      <c r="E280">
        <f>'Downsampled GT'!B280</f>
        <v>4.54311973086</v>
      </c>
      <c r="F280">
        <f>'Downsampled GT'!C280</f>
        <v>0.63717558069299995</v>
      </c>
      <c r="G280">
        <f t="shared" si="24"/>
        <v>6.5525427690198423E-2</v>
      </c>
      <c r="H280">
        <f t="shared" si="25"/>
        <v>7.3424776896254151E-2</v>
      </c>
      <c r="I280">
        <v>0</v>
      </c>
      <c r="J280">
        <f t="shared" si="26"/>
        <v>4.2935816739834223E-3</v>
      </c>
      <c r="K280">
        <f t="shared" si="27"/>
        <v>5.3911978622646975E-3</v>
      </c>
      <c r="L280">
        <f t="shared" si="28"/>
        <v>4.0471979460978812E-3</v>
      </c>
    </row>
    <row r="281" spans="1:12" x14ac:dyDescent="0.25">
      <c r="A281">
        <f>Trajectory!A281*COS(RADIANS($P$2)) + Trajectory!B281*SIN(RADIANS($P$2))-$P$3</f>
        <v>-1.7163087934880403</v>
      </c>
      <c r="B281">
        <f>-1*Trajectory!A281*SIN(RADIANS($P$2)) + Trajectory!B281*COS(RADIANS($P$2))-$P$4</f>
        <v>4.4277287560120353</v>
      </c>
      <c r="C281">
        <f>Trajectory!C281-$P$5</f>
        <v>0.70861537217600001</v>
      </c>
      <c r="D281">
        <f>'Downsampled GT'!A281</f>
        <v>-1.78490652243</v>
      </c>
      <c r="E281">
        <f>'Downsampled GT'!B281</f>
        <v>4.3407642513200004</v>
      </c>
      <c r="F281">
        <f>'Downsampled GT'!C281</f>
        <v>0.64657155063799998</v>
      </c>
      <c r="G281">
        <f t="shared" si="24"/>
        <v>6.8597728941959701E-2</v>
      </c>
      <c r="H281">
        <f t="shared" si="25"/>
        <v>8.6964504692034872E-2</v>
      </c>
      <c r="I281">
        <v>0</v>
      </c>
      <c r="J281">
        <f t="shared" si="26"/>
        <v>4.7056484159945754E-3</v>
      </c>
      <c r="K281">
        <f t="shared" si="27"/>
        <v>7.562825076330955E-3</v>
      </c>
      <c r="L281">
        <f t="shared" si="28"/>
        <v>3.8494357910391968E-3</v>
      </c>
    </row>
    <row r="282" spans="1:12" x14ac:dyDescent="0.25">
      <c r="A282">
        <f>Trajectory!A282*COS(RADIANS($P$2)) + Trajectory!B282*SIN(RADIANS($P$2))-$P$3</f>
        <v>-1.7768761462264464</v>
      </c>
      <c r="B282">
        <f>-1*Trajectory!A282*SIN(RADIANS($P$2)) + Trajectory!B282*COS(RADIANS($P$2))-$P$4</f>
        <v>4.2386914901561692</v>
      </c>
      <c r="C282">
        <f>Trajectory!C282-$P$5</f>
        <v>0.71863767217600005</v>
      </c>
      <c r="D282">
        <f>'Downsampled GT'!A282</f>
        <v>-1.77980980483</v>
      </c>
      <c r="E282">
        <f>'Downsampled GT'!B282</f>
        <v>4.1888157415</v>
      </c>
      <c r="F282">
        <f>'Downsampled GT'!C282</f>
        <v>0.66754838759500001</v>
      </c>
      <c r="G282">
        <f t="shared" si="24"/>
        <v>2.9336586035535461E-3</v>
      </c>
      <c r="H282">
        <f t="shared" si="25"/>
        <v>4.9875748656169172E-2</v>
      </c>
      <c r="I282">
        <v>0</v>
      </c>
      <c r="J282">
        <f t="shared" si="26"/>
        <v>8.6063528022037419E-6</v>
      </c>
      <c r="K282">
        <f t="shared" si="27"/>
        <v>2.487590304013361E-3</v>
      </c>
      <c r="L282">
        <f t="shared" si="28"/>
        <v>2.6101149989984085E-3</v>
      </c>
    </row>
    <row r="283" spans="1:12" x14ac:dyDescent="0.25">
      <c r="A283">
        <f>Trajectory!A283*COS(RADIANS($P$2)) + Trajectory!B283*SIN(RADIANS($P$2))-$P$3</f>
        <v>-1.7781584592297688</v>
      </c>
      <c r="B283">
        <f>-1*Trajectory!A283*SIN(RADIANS($P$2)) + Trajectory!B283*COS(RADIANS($P$2))-$P$4</f>
        <v>4.0893128839424229</v>
      </c>
      <c r="C283">
        <f>Trajectory!C283-$P$5</f>
        <v>0.73003617217600003</v>
      </c>
      <c r="D283">
        <f>'Downsampled GT'!A283</f>
        <v>-1.8189378143099999</v>
      </c>
      <c r="E283">
        <f>'Downsampled GT'!B283</f>
        <v>3.9782227474999998</v>
      </c>
      <c r="F283">
        <f>'Downsampled GT'!C283</f>
        <v>0.68000508217099997</v>
      </c>
      <c r="G283">
        <f t="shared" si="24"/>
        <v>4.0779355080231117E-2</v>
      </c>
      <c r="H283">
        <f t="shared" si="25"/>
        <v>0.11109013644242305</v>
      </c>
      <c r="I283">
        <v>0</v>
      </c>
      <c r="J283">
        <f t="shared" si="26"/>
        <v>1.6629558007595713E-3</v>
      </c>
      <c r="K283">
        <f t="shared" si="27"/>
        <v>1.234101841479617E-2</v>
      </c>
      <c r="L283">
        <f t="shared" si="28"/>
        <v>2.5031099670884166E-3</v>
      </c>
    </row>
    <row r="284" spans="1:12" x14ac:dyDescent="0.25">
      <c r="A284">
        <f>Trajectory!A284*COS(RADIANS($P$2)) + Trajectory!B284*SIN(RADIANS($P$2))-$P$3</f>
        <v>-1.8384396750494818</v>
      </c>
      <c r="B284">
        <f>-1*Trajectory!A284*SIN(RADIANS($P$2)) + Trajectory!B284*COS(RADIANS($P$2))-$P$4</f>
        <v>3.8797183938900899</v>
      </c>
      <c r="C284">
        <f>Trajectory!C284-$P$5</f>
        <v>0.750022772176</v>
      </c>
      <c r="D284">
        <f>'Downsampled GT'!A284</f>
        <v>-1.78781941049</v>
      </c>
      <c r="E284">
        <f>'Downsampled GT'!B284</f>
        <v>3.7367054772600001</v>
      </c>
      <c r="F284">
        <f>'Downsampled GT'!C284</f>
        <v>0.68680743680599998</v>
      </c>
      <c r="G284">
        <f t="shared" si="24"/>
        <v>5.0620264559481765E-2</v>
      </c>
      <c r="H284">
        <f t="shared" si="25"/>
        <v>0.14301291663008975</v>
      </c>
      <c r="I284">
        <v>0</v>
      </c>
      <c r="J284">
        <f t="shared" si="26"/>
        <v>2.5624111840719258E-3</v>
      </c>
      <c r="K284">
        <f t="shared" si="27"/>
        <v>2.0452694323045001E-2</v>
      </c>
      <c r="L284">
        <f t="shared" si="28"/>
        <v>3.996178625941575E-3</v>
      </c>
    </row>
    <row r="285" spans="1:12" x14ac:dyDescent="0.25">
      <c r="A285">
        <f>Trajectory!A285*COS(RADIANS($P$2)) + Trajectory!B285*SIN(RADIANS($P$2))-$P$3</f>
        <v>-1.8056427239882127</v>
      </c>
      <c r="B285">
        <f>-1*Trajectory!A285*SIN(RADIANS($P$2)) + Trajectory!B285*COS(RADIANS($P$2))-$P$4</f>
        <v>3.6059906055125044</v>
      </c>
      <c r="C285">
        <f>Trajectory!C285-$P$5</f>
        <v>0.74561617217599996</v>
      </c>
      <c r="D285">
        <f>'Downsampled GT'!A285</f>
        <v>-1.66279403314</v>
      </c>
      <c r="E285">
        <f>'Downsampled GT'!B285</f>
        <v>3.5777913525699998</v>
      </c>
      <c r="F285">
        <f>'Downsampled GT'!C285</f>
        <v>0.69336103546600003</v>
      </c>
      <c r="G285">
        <f t="shared" si="24"/>
        <v>0.14284869084821272</v>
      </c>
      <c r="H285">
        <f t="shared" si="25"/>
        <v>2.8199252942504582E-2</v>
      </c>
      <c r="I285">
        <v>0</v>
      </c>
      <c r="J285">
        <f t="shared" si="26"/>
        <v>2.0405748477048253E-2</v>
      </c>
      <c r="K285">
        <f t="shared" si="27"/>
        <v>7.9519786651535338E-4</v>
      </c>
      <c r="L285">
        <f t="shared" si="28"/>
        <v>2.7305993125807822E-3</v>
      </c>
    </row>
    <row r="286" spans="1:12" x14ac:dyDescent="0.25">
      <c r="A286">
        <f>Trajectory!A286*COS(RADIANS($P$2)) + Trajectory!B286*SIN(RADIANS($P$2))-$P$3</f>
        <v>-1.6902894096324044</v>
      </c>
      <c r="B286">
        <f>-1*Trajectory!A286*SIN(RADIANS($P$2)) + Trajectory!B286*COS(RADIANS($P$2))-$P$4</f>
        <v>3.4353766377632891</v>
      </c>
      <c r="C286">
        <f>Trajectory!C286-$P$5</f>
        <v>0.75370437217600006</v>
      </c>
      <c r="D286">
        <f>'Downsampled GT'!A286</f>
        <v>-1.4810533556900001</v>
      </c>
      <c r="E286">
        <f>'Downsampled GT'!B286</f>
        <v>3.47920439501</v>
      </c>
      <c r="F286">
        <f>'Downsampled GT'!C286</f>
        <v>0.69921035084799998</v>
      </c>
      <c r="G286">
        <f t="shared" si="24"/>
        <v>0.2092360539424043</v>
      </c>
      <c r="H286">
        <f t="shared" si="25"/>
        <v>4.3827757246710952E-2</v>
      </c>
      <c r="I286">
        <v>0</v>
      </c>
      <c r="J286">
        <f t="shared" si="26"/>
        <v>4.3779726269388725E-2</v>
      </c>
      <c r="K286">
        <f t="shared" si="27"/>
        <v>1.9208723052766244E-3</v>
      </c>
      <c r="L286">
        <f t="shared" si="28"/>
        <v>2.9695983604965271E-3</v>
      </c>
    </row>
    <row r="287" spans="1:12" x14ac:dyDescent="0.25">
      <c r="A287">
        <f>Trajectory!A287*COS(RADIANS($P$2)) + Trajectory!B287*SIN(RADIANS($P$2))-$P$3</f>
        <v>-1.5011325790383157</v>
      </c>
      <c r="B287">
        <f>-1*Trajectory!A287*SIN(RADIANS($P$2)) + Trajectory!B287*COS(RADIANS($P$2))-$P$4</f>
        <v>3.3262078001373476</v>
      </c>
      <c r="C287">
        <f>Trajectory!C287-$P$5</f>
        <v>0.76228277217600005</v>
      </c>
      <c r="D287">
        <f>'Downsampled GT'!A287</f>
        <v>-1.29462931318</v>
      </c>
      <c r="E287">
        <f>'Downsampled GT'!B287</f>
        <v>3.3780886479699999</v>
      </c>
      <c r="F287">
        <f>'Downsampled GT'!C287</f>
        <v>0.70386890862200002</v>
      </c>
      <c r="G287">
        <f t="shared" si="24"/>
        <v>0.20650326585831569</v>
      </c>
      <c r="H287">
        <f t="shared" si="25"/>
        <v>5.1880847832652233E-2</v>
      </c>
      <c r="I287">
        <v>0</v>
      </c>
      <c r="J287">
        <f t="shared" si="26"/>
        <v>4.2643598810150209E-2</v>
      </c>
      <c r="K287">
        <f t="shared" si="27"/>
        <v>2.6916223718348158E-3</v>
      </c>
      <c r="L287">
        <f t="shared" si="28"/>
        <v>3.4121794553053321E-3</v>
      </c>
    </row>
    <row r="288" spans="1:12" x14ac:dyDescent="0.25">
      <c r="A288">
        <f>Trajectory!A288*COS(RADIANS($P$2)) + Trajectory!B288*SIN(RADIANS($P$2))-$P$3</f>
        <v>-1.3052551602145877</v>
      </c>
      <c r="B288">
        <f>-1*Trajectory!A288*SIN(RADIANS($P$2)) + Trajectory!B288*COS(RADIANS($P$2))-$P$4</f>
        <v>3.2171458729768858</v>
      </c>
      <c r="C288">
        <f>Trajectory!C288-$P$5</f>
        <v>0.77098617217599996</v>
      </c>
      <c r="D288">
        <f>'Downsampled GT'!A288</f>
        <v>-1.1290632256599999</v>
      </c>
      <c r="E288">
        <f>'Downsampled GT'!B288</f>
        <v>3.2484324822800001</v>
      </c>
      <c r="F288">
        <f>'Downsampled GT'!C288</f>
        <v>0.70752319286599996</v>
      </c>
      <c r="G288">
        <f t="shared" si="24"/>
        <v>0.1761919345545877</v>
      </c>
      <c r="H288">
        <f t="shared" si="25"/>
        <v>3.1286609303114332E-2</v>
      </c>
      <c r="I288">
        <v>0</v>
      </c>
      <c r="J288">
        <f t="shared" si="26"/>
        <v>3.1043597802088117E-2</v>
      </c>
      <c r="K288">
        <f t="shared" si="27"/>
        <v>9.7885192168572035E-4</v>
      </c>
      <c r="L288">
        <f t="shared" si="28"/>
        <v>4.0275497429014878E-3</v>
      </c>
    </row>
    <row r="289" spans="1:12" x14ac:dyDescent="0.25">
      <c r="A289">
        <f>Trajectory!A289*COS(RADIANS($P$2)) + Trajectory!B289*SIN(RADIANS($P$2))-$P$3</f>
        <v>-1.1411375506245189</v>
      </c>
      <c r="B289">
        <f>-1*Trajectory!A289*SIN(RADIANS($P$2)) + Trajectory!B289*COS(RADIANS($P$2))-$P$4</f>
        <v>3.0904965573394065</v>
      </c>
      <c r="C289">
        <f>Trajectory!C289-$P$5</f>
        <v>0.77497237217600001</v>
      </c>
      <c r="D289">
        <f>'Downsampled GT'!A289</f>
        <v>-0.97937110809000005</v>
      </c>
      <c r="E289">
        <f>'Downsampled GT'!B289</f>
        <v>3.0950204729699999</v>
      </c>
      <c r="F289">
        <f>'Downsampled GT'!C289</f>
        <v>0.71071717582399996</v>
      </c>
      <c r="G289">
        <f t="shared" si="24"/>
        <v>0.16176644253451888</v>
      </c>
      <c r="H289">
        <f t="shared" si="25"/>
        <v>4.5239156305934003E-3</v>
      </c>
      <c r="I289">
        <v>0</v>
      </c>
      <c r="J289">
        <f t="shared" si="26"/>
        <v>2.61683819302738E-2</v>
      </c>
      <c r="K289">
        <f t="shared" si="27"/>
        <v>2.0465812632727282E-5</v>
      </c>
      <c r="L289">
        <f t="shared" si="28"/>
        <v>4.1287302582340814E-3</v>
      </c>
    </row>
    <row r="290" spans="1:12" x14ac:dyDescent="0.25">
      <c r="A290">
        <f>Trajectory!A290*COS(RADIANS($P$2)) + Trajectory!B290*SIN(RADIANS($P$2))-$P$3</f>
        <v>-0.9966186239692002</v>
      </c>
      <c r="B290">
        <f>-1*Trajectory!A290*SIN(RADIANS($P$2)) + Trajectory!B290*COS(RADIANS($P$2))-$P$4</f>
        <v>2.9370599749978918</v>
      </c>
      <c r="C290">
        <f>Trajectory!C290-$P$5</f>
        <v>0.77939757217600003</v>
      </c>
      <c r="D290">
        <f>'Downsampled GT'!A290</f>
        <v>-0.83042018432800002</v>
      </c>
      <c r="E290">
        <f>'Downsampled GT'!B290</f>
        <v>2.9328000318799998</v>
      </c>
      <c r="F290">
        <f>'Downsampled GT'!C290</f>
        <v>0.71496162381399997</v>
      </c>
      <c r="G290">
        <f t="shared" si="24"/>
        <v>0.16619843964120018</v>
      </c>
      <c r="H290">
        <f t="shared" si="25"/>
        <v>4.2599431178920177E-3</v>
      </c>
      <c r="I290">
        <v>0</v>
      </c>
      <c r="J290">
        <f t="shared" si="26"/>
        <v>2.7621921339169658E-2</v>
      </c>
      <c r="K290">
        <f t="shared" si="27"/>
        <v>1.8147115367675564E-5</v>
      </c>
      <c r="L290">
        <f t="shared" si="28"/>
        <v>4.1519914413103388E-3</v>
      </c>
    </row>
    <row r="291" spans="1:12" x14ac:dyDescent="0.25">
      <c r="A291">
        <f>Trajectory!A291*COS(RADIANS($P$2)) + Trajectory!B291*SIN(RADIANS($P$2))-$P$3</f>
        <v>-0.85449310486809249</v>
      </c>
      <c r="B291">
        <f>-1*Trajectory!A291*SIN(RADIANS($P$2)) + Trajectory!B291*COS(RADIANS($P$2))-$P$4</f>
        <v>2.7652845717221988</v>
      </c>
      <c r="C291">
        <f>Trajectory!C291-$P$5</f>
        <v>0.78289897217600002</v>
      </c>
      <c r="D291">
        <f>'Downsampled GT'!A291</f>
        <v>-0.66462257330399999</v>
      </c>
      <c r="E291">
        <f>'Downsampled GT'!B291</f>
        <v>2.7866846935199998</v>
      </c>
      <c r="F291">
        <f>'Downsampled GT'!C291</f>
        <v>0.72037571249900001</v>
      </c>
      <c r="G291">
        <f t="shared" si="24"/>
        <v>0.1898705315640925</v>
      </c>
      <c r="H291">
        <f t="shared" si="25"/>
        <v>2.1400121797801042E-2</v>
      </c>
      <c r="I291">
        <v>0</v>
      </c>
      <c r="J291">
        <f t="shared" si="26"/>
        <v>3.6050818756431048E-2</v>
      </c>
      <c r="K291">
        <f t="shared" si="27"/>
        <v>4.5796521296071927E-4</v>
      </c>
      <c r="L291">
        <f t="shared" si="28"/>
        <v>3.9091580006375753E-3</v>
      </c>
    </row>
    <row r="292" spans="1:12" x14ac:dyDescent="0.25">
      <c r="A292">
        <f>Trajectory!A292*COS(RADIANS($P$2)) + Trajectory!B292*SIN(RADIANS($P$2))-$P$3</f>
        <v>-0.69488510466986042</v>
      </c>
      <c r="B292">
        <f>-1*Trajectory!A292*SIN(RADIANS($P$2)) + Trajectory!B292*COS(RADIANS($P$2))-$P$4</f>
        <v>2.6051608224559706</v>
      </c>
      <c r="C292">
        <f>Trajectory!C292-$P$5</f>
        <v>0.793447077976</v>
      </c>
      <c r="D292">
        <f>'Downsampled GT'!A292</f>
        <v>-0.48669957447000001</v>
      </c>
      <c r="E292">
        <f>'Downsampled GT'!B292</f>
        <v>2.6744643604</v>
      </c>
      <c r="F292">
        <f>'Downsampled GT'!C292</f>
        <v>0.72326197819500004</v>
      </c>
      <c r="G292">
        <f t="shared" si="24"/>
        <v>0.20818553019986041</v>
      </c>
      <c r="H292">
        <f t="shared" si="25"/>
        <v>6.9303537944029436E-2</v>
      </c>
      <c r="I292">
        <v>0</v>
      </c>
      <c r="J292">
        <f t="shared" si="26"/>
        <v>4.334121498459699E-2</v>
      </c>
      <c r="K292">
        <f t="shared" si="27"/>
        <v>4.802980371559528E-3</v>
      </c>
      <c r="L292">
        <f t="shared" si="28"/>
        <v>4.925948231268921E-3</v>
      </c>
    </row>
    <row r="293" spans="1:12" x14ac:dyDescent="0.25">
      <c r="A293">
        <f>Trajectory!A293*COS(RADIANS($P$2)) + Trajectory!B293*SIN(RADIANS($P$2))-$P$3</f>
        <v>-0.50501504922815932</v>
      </c>
      <c r="B293">
        <f>-1*Trajectory!A293*SIN(RADIANS($P$2)) + Trajectory!B293*COS(RADIANS($P$2))-$P$4</f>
        <v>2.4670348298683145</v>
      </c>
      <c r="C293">
        <f>Trajectory!C293-$P$5</f>
        <v>0.79780967217599996</v>
      </c>
      <c r="D293">
        <f>'Downsampled GT'!A293</f>
        <v>-0.45858162981099998</v>
      </c>
      <c r="E293">
        <f>'Downsampled GT'!B293</f>
        <v>2.6736766029300001</v>
      </c>
      <c r="F293">
        <f>'Downsampled GT'!C293</f>
        <v>0.73047031815200003</v>
      </c>
      <c r="G293">
        <f t="shared" si="24"/>
        <v>4.6433419417159338E-2</v>
      </c>
      <c r="H293">
        <f t="shared" si="25"/>
        <v>0.20664177306168563</v>
      </c>
      <c r="I293">
        <v>0</v>
      </c>
      <c r="J293">
        <f t="shared" si="26"/>
        <v>2.1560624387698298E-3</v>
      </c>
      <c r="K293">
        <f t="shared" si="27"/>
        <v>4.2700822374077185E-2</v>
      </c>
      <c r="L293">
        <f t="shared" si="28"/>
        <v>4.534588600369596E-3</v>
      </c>
    </row>
    <row r="294" spans="1:12" x14ac:dyDescent="0.25">
      <c r="A294">
        <f>Trajectory!A294*COS(RADIANS($P$2)) + Trajectory!B294*SIN(RADIANS($P$2))-$P$3</f>
        <v>-0.48488266173269629</v>
      </c>
      <c r="B294">
        <f>-1*Trajectory!A294*SIN(RADIANS($P$2)) + Trajectory!B294*COS(RADIANS($P$2))-$P$4</f>
        <v>2.4771215277289884</v>
      </c>
      <c r="C294">
        <f>Trajectory!C294-$P$5</f>
        <v>0.792048462176</v>
      </c>
      <c r="D294">
        <f>'Downsampled GT'!A294</f>
        <v>-0.447215869308</v>
      </c>
      <c r="E294">
        <f>'Downsampled GT'!B294</f>
        <v>2.6703690130700002</v>
      </c>
      <c r="F294">
        <f>'Downsampled GT'!C294</f>
        <v>0.73044744827499997</v>
      </c>
      <c r="G294">
        <f t="shared" si="24"/>
        <v>3.7666792424696283E-2</v>
      </c>
      <c r="H294">
        <f t="shared" si="25"/>
        <v>0.19324748534101177</v>
      </c>
      <c r="I294">
        <v>0</v>
      </c>
      <c r="J294">
        <f t="shared" si="26"/>
        <v>1.4187872515651573E-3</v>
      </c>
      <c r="K294">
        <f t="shared" si="27"/>
        <v>3.734459059062456E-2</v>
      </c>
      <c r="L294">
        <f t="shared" si="28"/>
        <v>3.7946849136311993E-3</v>
      </c>
    </row>
    <row r="295" spans="1:12" x14ac:dyDescent="0.25">
      <c r="A295">
        <f>Trajectory!A295*COS(RADIANS($P$2)) + Trajectory!B295*SIN(RADIANS($P$2))-$P$3</f>
        <v>-0.46968807543901686</v>
      </c>
      <c r="B295">
        <f>-1*Trajectory!A295*SIN(RADIANS($P$2)) + Trajectory!B295*COS(RADIANS($P$2))-$P$4</f>
        <v>2.4734417963034723</v>
      </c>
      <c r="C295">
        <f>Trajectory!C295-$P$5</f>
        <v>0.79873552217599997</v>
      </c>
      <c r="D295">
        <f>'Downsampled GT'!A295</f>
        <v>-0.437189782734</v>
      </c>
      <c r="E295">
        <f>'Downsampled GT'!B295</f>
        <v>2.6639299477699998</v>
      </c>
      <c r="F295">
        <f>'Downsampled GT'!C295</f>
        <v>0.73076586232999996</v>
      </c>
      <c r="G295">
        <f t="shared" si="24"/>
        <v>3.2498292705016862E-2</v>
      </c>
      <c r="H295">
        <f t="shared" si="25"/>
        <v>0.19048815146652753</v>
      </c>
      <c r="I295">
        <v>0</v>
      </c>
      <c r="J295">
        <f t="shared" si="26"/>
        <v>1.0561390287409523E-3</v>
      </c>
      <c r="K295">
        <f t="shared" si="27"/>
        <v>3.6285735849134734E-2</v>
      </c>
      <c r="L295">
        <f t="shared" si="28"/>
        <v>4.6198746595809458E-3</v>
      </c>
    </row>
    <row r="296" spans="1:12" x14ac:dyDescent="0.25">
      <c r="A296">
        <f>Trajectory!A296*COS(RADIANS($P$2)) + Trajectory!B296*SIN(RADIANS($P$2))-$P$3</f>
        <v>-0.45838252344468333</v>
      </c>
      <c r="B296">
        <f>-1*Trajectory!A296*SIN(RADIANS($P$2)) + Trajectory!B296*COS(RADIANS($P$2))-$P$4</f>
        <v>2.4755780917192385</v>
      </c>
      <c r="C296">
        <f>Trajectory!C296-$P$5</f>
        <v>0.80466097217599997</v>
      </c>
      <c r="D296">
        <f>'Downsampled GT'!A296</f>
        <v>-0.408512484146</v>
      </c>
      <c r="E296">
        <f>'Downsampled GT'!B296</f>
        <v>2.6625752403199998</v>
      </c>
      <c r="F296">
        <f>'Downsampled GT'!C296</f>
        <v>0.73678377379799997</v>
      </c>
      <c r="G296">
        <f t="shared" si="24"/>
        <v>4.9870039298683333E-2</v>
      </c>
      <c r="H296">
        <f t="shared" si="25"/>
        <v>0.18699714860076133</v>
      </c>
      <c r="I296">
        <v>0</v>
      </c>
      <c r="J296">
        <f t="shared" si="26"/>
        <v>2.4870208196522202E-3</v>
      </c>
      <c r="K296">
        <f t="shared" si="27"/>
        <v>3.4967933584815217E-2</v>
      </c>
      <c r="L296">
        <f t="shared" si="28"/>
        <v>4.6073140596463646E-3</v>
      </c>
    </row>
    <row r="297" spans="1:12" x14ac:dyDescent="0.25">
      <c r="A297">
        <f>Trajectory!A297*COS(RADIANS($P$2)) + Trajectory!B297*SIN(RADIANS($P$2))-$P$3</f>
        <v>-0.43942719034203326</v>
      </c>
      <c r="B297">
        <f>-1*Trajectory!A297*SIN(RADIANS($P$2)) + Trajectory!B297*COS(RADIANS($P$2))-$P$4</f>
        <v>2.4929150984668746</v>
      </c>
      <c r="C297">
        <f>Trajectory!C297-$P$5</f>
        <v>0.81404977217600005</v>
      </c>
      <c r="D297">
        <f>'Downsampled GT'!A297</f>
        <v>-0.25295586626900002</v>
      </c>
      <c r="E297">
        <f>'Downsampled GT'!B297</f>
        <v>2.6010308913700002</v>
      </c>
      <c r="F297">
        <f>'Downsampled GT'!C297</f>
        <v>0.74476061008700001</v>
      </c>
      <c r="G297">
        <f t="shared" si="24"/>
        <v>0.18647132407303324</v>
      </c>
      <c r="H297">
        <f t="shared" si="25"/>
        <v>0.10811579290312556</v>
      </c>
      <c r="I297">
        <v>0</v>
      </c>
      <c r="J297">
        <f t="shared" si="26"/>
        <v>3.4771554701550189E-2</v>
      </c>
      <c r="K297">
        <f t="shared" si="27"/>
        <v>1.1689024675071536E-2</v>
      </c>
      <c r="L297">
        <f t="shared" si="28"/>
        <v>4.8009879829957209E-3</v>
      </c>
    </row>
    <row r="298" spans="1:12" x14ac:dyDescent="0.25">
      <c r="A298">
        <f>Trajectory!A298*COS(RADIANS($P$2)) + Trajectory!B298*SIN(RADIANS($P$2))-$P$3</f>
        <v>-0.26876224953557715</v>
      </c>
      <c r="B298">
        <f>-1*Trajectory!A298*SIN(RADIANS($P$2)) + Trajectory!B298*COS(RADIANS($P$2))-$P$4</f>
        <v>2.4450848474898113</v>
      </c>
      <c r="C298">
        <f>Trajectory!C298-$P$5</f>
        <v>0.83422907217600006</v>
      </c>
      <c r="D298">
        <f>'Downsampled GT'!A298</f>
        <v>-0.16592076551900001</v>
      </c>
      <c r="E298">
        <f>'Downsampled GT'!B298</f>
        <v>2.4733593594699999</v>
      </c>
      <c r="F298">
        <f>'Downsampled GT'!C298</f>
        <v>0.74081630302099999</v>
      </c>
      <c r="G298">
        <f t="shared" si="24"/>
        <v>0.10284148401657714</v>
      </c>
      <c r="H298">
        <f t="shared" si="25"/>
        <v>2.8274511980188599E-2</v>
      </c>
      <c r="I298">
        <v>0</v>
      </c>
      <c r="J298">
        <f t="shared" si="26"/>
        <v>1.0576370834731891E-2</v>
      </c>
      <c r="K298">
        <f t="shared" si="27"/>
        <v>7.994480277178286E-4</v>
      </c>
      <c r="L298">
        <f t="shared" si="28"/>
        <v>8.7259454412053333E-3</v>
      </c>
    </row>
    <row r="299" spans="1:12" x14ac:dyDescent="0.25">
      <c r="A299">
        <f>Trajectory!A299*COS(RADIANS($P$2)) + Trajectory!B299*SIN(RADIANS($P$2))-$P$3</f>
        <v>-0.17872494144329681</v>
      </c>
      <c r="B299">
        <f>-1*Trajectory!A299*SIN(RADIANS($P$2)) + Trajectory!B299*COS(RADIANS($P$2))-$P$4</f>
        <v>2.3110294495548693</v>
      </c>
      <c r="C299">
        <f>Trajectory!C299-$P$5</f>
        <v>0.82981327217599998</v>
      </c>
      <c r="D299">
        <f>'Downsampled GT'!A299</f>
        <v>-0.18798449136699999</v>
      </c>
      <c r="E299">
        <f>'Downsampled GT'!B299</f>
        <v>2.4757472672</v>
      </c>
      <c r="F299">
        <f>'Downsampled GT'!C299</f>
        <v>0.73818489857199998</v>
      </c>
      <c r="G299">
        <f t="shared" si="24"/>
        <v>9.2595499237031753E-3</v>
      </c>
      <c r="H299">
        <f t="shared" si="25"/>
        <v>0.16471781764513072</v>
      </c>
      <c r="I299">
        <v>0</v>
      </c>
      <c r="J299">
        <f t="shared" si="26"/>
        <v>8.5739264789551478E-5</v>
      </c>
      <c r="K299">
        <f t="shared" si="27"/>
        <v>2.7131959449774534E-2</v>
      </c>
      <c r="L299">
        <f t="shared" si="28"/>
        <v>8.3957588493142037E-3</v>
      </c>
    </row>
    <row r="300" spans="1:12" x14ac:dyDescent="0.25">
      <c r="A300">
        <f>Trajectory!A300*COS(RADIANS($P$2)) + Trajectory!B300*SIN(RADIANS($P$2))-$P$3</f>
        <v>-0.20082631579976057</v>
      </c>
      <c r="B300">
        <f>-1*Trajectory!A300*SIN(RADIANS($P$2)) + Trajectory!B300*COS(RADIANS($P$2))-$P$4</f>
        <v>2.291422429496853</v>
      </c>
      <c r="C300">
        <f>Trajectory!C300-$P$5</f>
        <v>0.82190737217599996</v>
      </c>
      <c r="D300">
        <f>'Downsampled GT'!A300</f>
        <v>-0.33075918542799998</v>
      </c>
      <c r="E300">
        <f>'Downsampled GT'!B300</f>
        <v>2.5291968812999999</v>
      </c>
      <c r="F300">
        <f>'Downsampled GT'!C300</f>
        <v>0.73087661212699995</v>
      </c>
      <c r="G300">
        <f t="shared" si="24"/>
        <v>0.12993286962823941</v>
      </c>
      <c r="H300">
        <f t="shared" si="25"/>
        <v>0.23777445180314682</v>
      </c>
      <c r="I300">
        <v>0</v>
      </c>
      <c r="J300">
        <f t="shared" si="26"/>
        <v>1.6882550609829058E-2</v>
      </c>
      <c r="K300">
        <f t="shared" si="27"/>
        <v>5.6536689930286994E-2</v>
      </c>
      <c r="L300">
        <f t="shared" si="28"/>
        <v>8.2865992750986179E-3</v>
      </c>
    </row>
    <row r="301" spans="1:12" x14ac:dyDescent="0.25">
      <c r="A301">
        <f>Trajectory!A301*COS(RADIANS($P$2)) + Trajectory!B301*SIN(RADIANS($P$2))-$P$3</f>
        <v>-0.352671195532688</v>
      </c>
      <c r="B301">
        <f>-1*Trajectory!A301*SIN(RADIANS($P$2)) + Trajectory!B301*COS(RADIANS($P$2))-$P$4</f>
        <v>2.3360217626184676</v>
      </c>
      <c r="C301">
        <f>Trajectory!C301-$P$5</f>
        <v>0.81564037217600005</v>
      </c>
      <c r="D301">
        <f>'Downsampled GT'!A301</f>
        <v>-0.44295063958699998</v>
      </c>
      <c r="E301">
        <f>'Downsampled GT'!B301</f>
        <v>2.5738649204900002</v>
      </c>
      <c r="F301">
        <f>'Downsampled GT'!C301</f>
        <v>0.73113917395200001</v>
      </c>
      <c r="G301">
        <f t="shared" si="24"/>
        <v>9.0279444054311986E-2</v>
      </c>
      <c r="H301">
        <f t="shared" si="25"/>
        <v>0.23784315787153254</v>
      </c>
      <c r="I301">
        <v>0</v>
      </c>
      <c r="J301">
        <f t="shared" si="26"/>
        <v>8.1503780187556479E-3</v>
      </c>
      <c r="K301">
        <f t="shared" si="27"/>
        <v>5.6569367746302751E-2</v>
      </c>
      <c r="L301">
        <f t="shared" si="28"/>
        <v>7.140452501291748E-3</v>
      </c>
    </row>
    <row r="302" spans="1:12" x14ac:dyDescent="0.25">
      <c r="A302">
        <f>Trajectory!A302*COS(RADIANS($P$2)) + Trajectory!B302*SIN(RADIANS($P$2))-$P$3</f>
        <v>-0.52029326695665656</v>
      </c>
      <c r="B302">
        <f>-1*Trajectory!A302*SIN(RADIANS($P$2)) + Trajectory!B302*COS(RADIANS($P$2))-$P$4</f>
        <v>2.4034491768321096</v>
      </c>
      <c r="C302">
        <f>Trajectory!C302-$P$5</f>
        <v>0.81113567217600002</v>
      </c>
      <c r="D302">
        <f>'Downsampled GT'!A302</f>
        <v>-0.42898063539499998</v>
      </c>
      <c r="E302">
        <f>'Downsampled GT'!B302</f>
        <v>2.5673386607099999</v>
      </c>
      <c r="F302">
        <f>'Downsampled GT'!C302</f>
        <v>0.73012603901999995</v>
      </c>
      <c r="G302">
        <f t="shared" si="24"/>
        <v>9.1312631561656588E-2</v>
      </c>
      <c r="H302">
        <f t="shared" si="25"/>
        <v>0.16388948387789037</v>
      </c>
      <c r="I302">
        <v>0</v>
      </c>
      <c r="J302">
        <f t="shared" si="26"/>
        <v>8.3379966827148433E-3</v>
      </c>
      <c r="K302">
        <f t="shared" si="27"/>
        <v>2.6859762925761289E-2</v>
      </c>
      <c r="L302">
        <f t="shared" si="28"/>
        <v>6.5625606640697057E-3</v>
      </c>
    </row>
    <row r="303" spans="1:12" x14ac:dyDescent="0.25">
      <c r="A303">
        <f>Trajectory!A303*COS(RADIANS($P$2)) + Trajectory!B303*SIN(RADIANS($P$2))-$P$3</f>
        <v>-0.52733282950090199</v>
      </c>
      <c r="B303">
        <f>-1*Trajectory!A303*SIN(RADIANS($P$2)) + Trajectory!B303*COS(RADIANS($P$2))-$P$4</f>
        <v>2.413996873651115</v>
      </c>
      <c r="C303">
        <f>Trajectory!C303-$P$5</f>
        <v>0.81010207217600005</v>
      </c>
      <c r="D303">
        <f>'Downsampled GT'!A303</f>
        <v>-0.30288646446700002</v>
      </c>
      <c r="E303">
        <f>'Downsampled GT'!B303</f>
        <v>2.5654626304199999</v>
      </c>
      <c r="F303">
        <f>'Downsampled GT'!C303</f>
        <v>0.73617366601900003</v>
      </c>
      <c r="G303">
        <f t="shared" si="24"/>
        <v>0.22444636503390197</v>
      </c>
      <c r="H303">
        <f t="shared" si="25"/>
        <v>0.15146575676888485</v>
      </c>
      <c r="I303">
        <v>0</v>
      </c>
      <c r="J303">
        <f t="shared" si="26"/>
        <v>5.0376170776931573E-2</v>
      </c>
      <c r="K303">
        <f t="shared" si="27"/>
        <v>2.2941875473570988E-2</v>
      </c>
      <c r="L303">
        <f t="shared" si="28"/>
        <v>5.4654092369143597E-3</v>
      </c>
    </row>
    <row r="304" spans="1:12" x14ac:dyDescent="0.25">
      <c r="A304">
        <f>Trajectory!A304*COS(RADIANS($P$2)) + Trajectory!B304*SIN(RADIANS($P$2))-$P$3</f>
        <v>-0.41747291898934585</v>
      </c>
      <c r="B304">
        <f>-1*Trajectory!A304*SIN(RADIANS($P$2)) + Trajectory!B304*COS(RADIANS($P$2))-$P$4</f>
        <v>2.3909258535957969</v>
      </c>
      <c r="C304">
        <f>Trajectory!C304-$P$5</f>
        <v>0.81417177217600001</v>
      </c>
      <c r="D304">
        <f>'Downsampled GT'!A304</f>
        <v>-7.1681044997899998E-2</v>
      </c>
      <c r="E304">
        <f>'Downsampled GT'!B304</f>
        <v>2.6340780741800001</v>
      </c>
      <c r="F304">
        <f>'Downsampled GT'!C304</f>
        <v>0.73701283838999998</v>
      </c>
      <c r="G304">
        <f t="shared" si="24"/>
        <v>0.34579187399144584</v>
      </c>
      <c r="H304">
        <f t="shared" si="25"/>
        <v>0.24315222058420316</v>
      </c>
      <c r="I304">
        <v>0</v>
      </c>
      <c r="J304">
        <f t="shared" si="26"/>
        <v>0.11957202011851596</v>
      </c>
      <c r="K304">
        <f t="shared" si="27"/>
        <v>5.9123002375028988E-2</v>
      </c>
      <c r="L304">
        <f t="shared" si="28"/>
        <v>5.953501062992337E-3</v>
      </c>
    </row>
    <row r="305" spans="1:12" x14ac:dyDescent="0.25">
      <c r="A305">
        <f>Trajectory!A305*COS(RADIANS($P$2)) + Trajectory!B305*SIN(RADIANS($P$2))-$P$3</f>
        <v>-0.16484775498178567</v>
      </c>
      <c r="B305">
        <f>-1*Trajectory!A305*SIN(RADIANS($P$2)) + Trajectory!B305*COS(RADIANS($P$2))-$P$4</f>
        <v>2.4363975315849951</v>
      </c>
      <c r="C305">
        <f>Trajectory!C305-$P$5</f>
        <v>0.81220107217600002</v>
      </c>
      <c r="D305">
        <f>'Downsampled GT'!A305</f>
        <v>0.104199977772</v>
      </c>
      <c r="E305">
        <f>'Downsampled GT'!B305</f>
        <v>2.6118121373799998</v>
      </c>
      <c r="F305">
        <f>'Downsampled GT'!C305</f>
        <v>0.74470637784500004</v>
      </c>
      <c r="G305">
        <f t="shared" si="24"/>
        <v>0.26904773275378568</v>
      </c>
      <c r="H305">
        <f t="shared" si="25"/>
        <v>0.17541460579500479</v>
      </c>
      <c r="I305">
        <v>0</v>
      </c>
      <c r="J305">
        <f t="shared" si="26"/>
        <v>7.2386682499952476E-2</v>
      </c>
      <c r="K305">
        <f t="shared" si="27"/>
        <v>3.0770283926216925E-2</v>
      </c>
      <c r="L305">
        <f t="shared" si="28"/>
        <v>4.5555337628351194E-3</v>
      </c>
    </row>
    <row r="306" spans="1:12" x14ac:dyDescent="0.25">
      <c r="A306">
        <f>Trajectory!A306*COS(RADIANS($P$2)) + Trajectory!B306*SIN(RADIANS($P$2))-$P$3</f>
        <v>4.79136093354805E-2</v>
      </c>
      <c r="B306">
        <f>-1*Trajectory!A306*SIN(RADIANS($P$2)) + Trajectory!B306*COS(RADIANS($P$2))-$P$4</f>
        <v>2.3932998541782551</v>
      </c>
      <c r="C306">
        <f>Trajectory!C306-$P$5</f>
        <v>0.81173867217600004</v>
      </c>
      <c r="D306">
        <f>'Downsampled GT'!A306</f>
        <v>9.6361223665899998E-2</v>
      </c>
      <c r="E306">
        <f>'Downsampled GT'!B306</f>
        <v>2.4969996014800002</v>
      </c>
      <c r="F306">
        <f>'Downsampled GT'!C306</f>
        <v>0.75501108932100003</v>
      </c>
      <c r="G306">
        <f t="shared" si="24"/>
        <v>4.8447614330419497E-2</v>
      </c>
      <c r="H306">
        <f t="shared" si="25"/>
        <v>0.10369974730174514</v>
      </c>
      <c r="I306">
        <v>0</v>
      </c>
      <c r="J306">
        <f t="shared" si="26"/>
        <v>2.3471713343090686E-3</v>
      </c>
      <c r="K306">
        <f t="shared" si="27"/>
        <v>1.0753637590445798E-2</v>
      </c>
      <c r="L306">
        <f t="shared" si="28"/>
        <v>3.2180186565708914E-3</v>
      </c>
    </row>
    <row r="307" spans="1:12" x14ac:dyDescent="0.25">
      <c r="A307">
        <f>Trajectory!A307*COS(RADIANS($P$2)) + Trajectory!B307*SIN(RADIANS($P$2))-$P$3</f>
        <v>6.2910925445256005E-2</v>
      </c>
      <c r="B307">
        <f>-1*Trajectory!A307*SIN(RADIANS($P$2)) + Trajectory!B307*COS(RADIANS($P$2))-$P$4</f>
        <v>2.2978957038204033</v>
      </c>
      <c r="C307">
        <f>Trajectory!C307-$P$5</f>
        <v>0.81507017217599997</v>
      </c>
      <c r="D307">
        <f>'Downsampled GT'!A307</f>
        <v>3.2657930199599998E-2</v>
      </c>
      <c r="E307">
        <f>'Downsampled GT'!B307</f>
        <v>2.3233350080399999</v>
      </c>
      <c r="F307">
        <f>'Downsampled GT'!C307</f>
        <v>0.76330687694999999</v>
      </c>
      <c r="G307">
        <f t="shared" si="24"/>
        <v>3.0252995245656007E-2</v>
      </c>
      <c r="H307">
        <f t="shared" si="25"/>
        <v>2.5439304219596615E-2</v>
      </c>
      <c r="I307">
        <v>0</v>
      </c>
      <c r="J307">
        <f t="shared" si="26"/>
        <v>9.15243721333685E-4</v>
      </c>
      <c r="K307">
        <f t="shared" si="27"/>
        <v>6.4715819917718614E-4</v>
      </c>
      <c r="L307">
        <f t="shared" si="28"/>
        <v>2.6794387326540326E-3</v>
      </c>
    </row>
    <row r="308" spans="1:12" x14ac:dyDescent="0.25">
      <c r="A308">
        <f>Trajectory!A308*COS(RADIANS($P$2)) + Trajectory!B308*SIN(RADIANS($P$2))-$P$3</f>
        <v>1.9940291972881385E-2</v>
      </c>
      <c r="B308">
        <f>-1*Trajectory!A308*SIN(RADIANS($P$2)) + Trajectory!B308*COS(RADIANS($P$2))-$P$4</f>
        <v>2.1155343570827165</v>
      </c>
      <c r="C308">
        <f>Trajectory!C308-$P$5</f>
        <v>0.80770467217600006</v>
      </c>
      <c r="D308">
        <f>'Downsampled GT'!A308</f>
        <v>-3.6121975626299999E-2</v>
      </c>
      <c r="E308">
        <f>'Downsampled GT'!B308</f>
        <v>2.3083784487500001</v>
      </c>
      <c r="F308">
        <f>'Downsampled GT'!C308</f>
        <v>0.78988207905700003</v>
      </c>
      <c r="G308">
        <f t="shared" si="24"/>
        <v>5.6062267599181384E-2</v>
      </c>
      <c r="H308">
        <f t="shared" si="25"/>
        <v>0.19284409166728356</v>
      </c>
      <c r="I308">
        <v>0</v>
      </c>
      <c r="J308">
        <f t="shared" si="26"/>
        <v>3.1429778483622228E-3</v>
      </c>
      <c r="K308">
        <f t="shared" si="27"/>
        <v>3.7188843690979662E-2</v>
      </c>
      <c r="L308">
        <f t="shared" si="28"/>
        <v>3.176448254854272E-4</v>
      </c>
    </row>
    <row r="309" spans="1:12" x14ac:dyDescent="0.25">
      <c r="A309">
        <f>Trajectory!A309*COS(RADIANS($P$2)) + Trajectory!B309*SIN(RADIANS($P$2))-$P$3</f>
        <v>2.6907508046983997E-2</v>
      </c>
      <c r="B309">
        <f>-1*Trajectory!A309*SIN(RADIANS($P$2)) + Trajectory!B309*COS(RADIANS($P$2))-$P$4</f>
        <v>2.102376240759444</v>
      </c>
      <c r="C309">
        <f>Trajectory!C309-$P$5</f>
        <v>0.85681397217599997</v>
      </c>
      <c r="D309">
        <f>'Downsampled GT'!A309</f>
        <v>-3.7404051549799998E-2</v>
      </c>
      <c r="E309">
        <f>'Downsampled GT'!B309</f>
        <v>2.3069347960600002</v>
      </c>
      <c r="F309">
        <f>'Downsampled GT'!C309</f>
        <v>0.78097845637899999</v>
      </c>
      <c r="G309">
        <f t="shared" si="24"/>
        <v>6.4311559596784001E-2</v>
      </c>
      <c r="H309">
        <f t="shared" si="25"/>
        <v>0.20455855530055622</v>
      </c>
      <c r="I309">
        <v>0</v>
      </c>
      <c r="J309">
        <f t="shared" si="26"/>
        <v>4.1359766977707001E-3</v>
      </c>
      <c r="K309">
        <f t="shared" si="27"/>
        <v>4.1844202546650715E-2</v>
      </c>
      <c r="L309">
        <f t="shared" si="28"/>
        <v>5.751025456197034E-3</v>
      </c>
    </row>
    <row r="310" spans="1:12" x14ac:dyDescent="0.25">
      <c r="A310">
        <f>Trajectory!A310*COS(RADIANS($P$2)) + Trajectory!B310*SIN(RADIANS($P$2))-$P$3</f>
        <v>-4.8816164036587839E-2</v>
      </c>
      <c r="B310">
        <f>-1*Trajectory!A310*SIN(RADIANS($P$2)) + Trajectory!B310*COS(RADIANS($P$2))-$P$4</f>
        <v>2.0987701140035346</v>
      </c>
      <c r="C310">
        <f>Trajectory!C310-$P$5</f>
        <v>0.86306287217599997</v>
      </c>
      <c r="D310">
        <f>'Downsampled GT'!A310</f>
        <v>-3.7934249114E-2</v>
      </c>
      <c r="E310">
        <f>'Downsampled GT'!B310</f>
        <v>2.2961802414900001</v>
      </c>
      <c r="F310">
        <f>'Downsampled GT'!C310</f>
        <v>0.76974175017099999</v>
      </c>
      <c r="G310">
        <f t="shared" si="24"/>
        <v>1.0881914922587839E-2</v>
      </c>
      <c r="H310">
        <f t="shared" si="25"/>
        <v>0.19741012748646547</v>
      </c>
      <c r="I310">
        <v>0</v>
      </c>
      <c r="J310">
        <f t="shared" si="26"/>
        <v>1.184160723824399E-4</v>
      </c>
      <c r="K310">
        <f t="shared" si="27"/>
        <v>3.8970758434222548E-2</v>
      </c>
      <c r="L310">
        <f t="shared" si="28"/>
        <v>8.7088318122720918E-3</v>
      </c>
    </row>
    <row r="311" spans="1:12" x14ac:dyDescent="0.25">
      <c r="A311">
        <f>Trajectory!A311*COS(RADIANS($P$2)) + Trajectory!B311*SIN(RADIANS($P$2))-$P$3</f>
        <v>-8.2601369761862109E-2</v>
      </c>
      <c r="B311">
        <f>-1*Trajectory!A311*SIN(RADIANS($P$2)) + Trajectory!B311*COS(RADIANS($P$2))-$P$4</f>
        <v>2.1109498377319644</v>
      </c>
      <c r="C311">
        <f>Trajectory!C311-$P$5</f>
        <v>0.85652057217599997</v>
      </c>
      <c r="D311">
        <f>'Downsampled GT'!A311</f>
        <v>-3.9295185039299997E-2</v>
      </c>
      <c r="E311">
        <f>'Downsampled GT'!B311</f>
        <v>2.2712830668000001</v>
      </c>
      <c r="F311">
        <f>'Downsampled GT'!C311</f>
        <v>0.76036445822400001</v>
      </c>
      <c r="G311">
        <f t="shared" si="24"/>
        <v>4.3306184722562112E-2</v>
      </c>
      <c r="H311">
        <f t="shared" si="25"/>
        <v>0.16033322906803571</v>
      </c>
      <c r="I311">
        <v>0</v>
      </c>
      <c r="J311">
        <f t="shared" si="26"/>
        <v>1.8754256352246721E-3</v>
      </c>
      <c r="K311">
        <f t="shared" si="27"/>
        <v>2.5706744343383211E-2</v>
      </c>
      <c r="L311">
        <f t="shared" si="28"/>
        <v>9.2459982503500029E-3</v>
      </c>
    </row>
    <row r="312" spans="1:12" x14ac:dyDescent="0.25">
      <c r="A312">
        <f>Trajectory!A312*COS(RADIANS($P$2)) + Trajectory!B312*SIN(RADIANS($P$2))-$P$3</f>
        <v>-8.6072283457823306E-2</v>
      </c>
      <c r="B312">
        <f>-1*Trajectory!A312*SIN(RADIANS($P$2)) + Trajectory!B312*COS(RADIANS($P$2))-$P$4</f>
        <v>2.0878426867367601</v>
      </c>
      <c r="C312">
        <f>Trajectory!C312-$P$5</f>
        <v>0.860787972176</v>
      </c>
      <c r="D312">
        <f>'Downsampled GT'!A312</f>
        <v>-3.82478674028E-2</v>
      </c>
      <c r="E312">
        <f>'Downsampled GT'!B312</f>
        <v>2.2650395338</v>
      </c>
      <c r="F312">
        <f>'Downsampled GT'!C312</f>
        <v>0.78029744514800004</v>
      </c>
      <c r="G312">
        <f t="shared" si="24"/>
        <v>4.7824416055023307E-2</v>
      </c>
      <c r="H312">
        <f t="shared" si="25"/>
        <v>0.1771968470632399</v>
      </c>
      <c r="I312">
        <v>0</v>
      </c>
      <c r="J312">
        <f t="shared" si="26"/>
        <v>2.2871747710039711E-3</v>
      </c>
      <c r="K312">
        <f t="shared" si="27"/>
        <v>3.1398722609153232E-2</v>
      </c>
      <c r="L312">
        <f t="shared" si="28"/>
        <v>6.4787249412451937E-3</v>
      </c>
    </row>
    <row r="313" spans="1:12" x14ac:dyDescent="0.25">
      <c r="A313">
        <f>Trajectory!A313*COS(RADIANS($P$2)) + Trajectory!B313*SIN(RADIANS($P$2))-$P$3</f>
        <v>-5.668773206197697E-2</v>
      </c>
      <c r="B313">
        <f>-1*Trajectory!A313*SIN(RADIANS($P$2)) + Trajectory!B313*COS(RADIANS($P$2))-$P$4</f>
        <v>2.0654217737476586</v>
      </c>
      <c r="C313">
        <f>Trajectory!C313-$P$5</f>
        <v>0.86423977217600001</v>
      </c>
      <c r="D313">
        <f>'Downsampled GT'!A313</f>
        <v>-5.3087119646199998E-2</v>
      </c>
      <c r="E313">
        <f>'Downsampled GT'!B313</f>
        <v>2.3696804043699999</v>
      </c>
      <c r="F313">
        <f>'Downsampled GT'!C313</f>
        <v>0.72802602885599998</v>
      </c>
      <c r="G313">
        <f t="shared" si="24"/>
        <v>3.6006124157769714E-3</v>
      </c>
      <c r="H313">
        <f t="shared" si="25"/>
        <v>0.30425863062234138</v>
      </c>
      <c r="I313">
        <v>0</v>
      </c>
      <c r="J313">
        <f t="shared" si="26"/>
        <v>1.2964409768647279E-5</v>
      </c>
      <c r="K313">
        <f t="shared" si="27"/>
        <v>9.2573314308182372E-2</v>
      </c>
      <c r="L313">
        <f t="shared" si="28"/>
        <v>1.855418386924685E-2</v>
      </c>
    </row>
    <row r="314" spans="1:12" x14ac:dyDescent="0.25">
      <c r="A314">
        <f>Trajectory!A314*COS(RADIANS($P$2)) + Trajectory!B314*SIN(RADIANS($P$2))-$P$3</f>
        <v>-9.7652816656528252E-3</v>
      </c>
      <c r="B314">
        <f>-1*Trajectory!A314*SIN(RADIANS($P$2)) + Trajectory!B314*COS(RADIANS($P$2))-$P$4</f>
        <v>2.1254783279095855</v>
      </c>
      <c r="C314">
        <f>Trajectory!C314-$P$5</f>
        <v>0.84570817217600003</v>
      </c>
      <c r="D314">
        <f>'Downsampled GT'!A314</f>
        <v>-6.5623884751499998E-3</v>
      </c>
      <c r="E314">
        <f>'Downsampled GT'!B314</f>
        <v>2.47285556891</v>
      </c>
      <c r="F314">
        <f>'Downsampled GT'!C314</f>
        <v>0.77662535595600002</v>
      </c>
      <c r="G314">
        <f t="shared" si="24"/>
        <v>3.2028931905028254E-3</v>
      </c>
      <c r="H314">
        <f t="shared" si="25"/>
        <v>0.34737724100041456</v>
      </c>
      <c r="I314">
        <v>0</v>
      </c>
      <c r="J314">
        <f t="shared" si="26"/>
        <v>1.0258524789769369E-5</v>
      </c>
      <c r="K314">
        <f t="shared" si="27"/>
        <v>0.1206709475650601</v>
      </c>
      <c r="L314">
        <f t="shared" si="28"/>
        <v>4.7724354968862962E-3</v>
      </c>
    </row>
    <row r="315" spans="1:12" x14ac:dyDescent="0.25">
      <c r="A315">
        <f>Trajectory!A315*COS(RADIANS($P$2)) + Trajectory!B315*SIN(RADIANS($P$2))-$P$3</f>
        <v>-8.0701980330300294E-2</v>
      </c>
      <c r="B315">
        <f>-1*Trajectory!A315*SIN(RADIANS($P$2)) + Trajectory!B315*COS(RADIANS($P$2))-$P$4</f>
        <v>2.2586115439248271</v>
      </c>
      <c r="C315">
        <f>Trajectory!C315-$P$5</f>
        <v>0.799469482176</v>
      </c>
      <c r="D315">
        <f>'Downsampled GT'!A315</f>
        <v>0.28357427565799997</v>
      </c>
      <c r="E315">
        <f>'Downsampled GT'!B315</f>
        <v>2.6381680741600002</v>
      </c>
      <c r="F315">
        <f>'Downsampled GT'!C315</f>
        <v>0.80967012432100005</v>
      </c>
      <c r="G315">
        <f t="shared" si="24"/>
        <v>0.36427625598830027</v>
      </c>
      <c r="H315">
        <f t="shared" si="25"/>
        <v>0.37955653023517311</v>
      </c>
      <c r="I315">
        <v>0</v>
      </c>
      <c r="J315">
        <f t="shared" si="26"/>
        <v>0.13269719067685368</v>
      </c>
      <c r="K315">
        <f t="shared" si="27"/>
        <v>0.14406315964416389</v>
      </c>
      <c r="L315">
        <f t="shared" si="28"/>
        <v>1.0405310017035121E-4</v>
      </c>
    </row>
    <row r="316" spans="1:12" x14ac:dyDescent="0.25">
      <c r="A316">
        <f>Trajectory!A316*COS(RADIANS($P$2)) + Trajectory!B316*SIN(RADIANS($P$2))-$P$3</f>
        <v>0.15267311966203723</v>
      </c>
      <c r="B316">
        <f>-1*Trajectory!A316*SIN(RADIANS($P$2)) + Trajectory!B316*COS(RADIANS($P$2))-$P$4</f>
        <v>2.415392003397832</v>
      </c>
      <c r="C316">
        <f>Trajectory!C316-$P$5</f>
        <v>0.82742707217599998</v>
      </c>
      <c r="D316">
        <f>'Downsampled GT'!A316</f>
        <v>0.441198842318</v>
      </c>
      <c r="E316">
        <f>'Downsampled GT'!B316</f>
        <v>2.6608764632900002</v>
      </c>
      <c r="F316">
        <f>'Downsampled GT'!C316</f>
        <v>0.84316402638999999</v>
      </c>
      <c r="G316">
        <f t="shared" si="24"/>
        <v>0.28852572265596277</v>
      </c>
      <c r="H316">
        <f t="shared" si="25"/>
        <v>0.24548445989216816</v>
      </c>
      <c r="I316">
        <v>0</v>
      </c>
      <c r="J316">
        <f t="shared" si="26"/>
        <v>8.324709263414555E-2</v>
      </c>
      <c r="K316">
        <f t="shared" si="27"/>
        <v>6.0262620048549521E-2</v>
      </c>
      <c r="L316">
        <f t="shared" si="28"/>
        <v>2.4765172793353267E-4</v>
      </c>
    </row>
    <row r="317" spans="1:12" x14ac:dyDescent="0.25">
      <c r="A317">
        <f>Trajectory!A317*COS(RADIANS($P$2)) + Trajectory!B317*SIN(RADIANS($P$2))-$P$3</f>
        <v>0.41810356848570129</v>
      </c>
      <c r="B317">
        <f>-1*Trajectory!A317*SIN(RADIANS($P$2)) + Trajectory!B317*COS(RADIANS($P$2))-$P$4</f>
        <v>2.5669996853478843</v>
      </c>
      <c r="C317">
        <f>Trajectory!C317-$P$5</f>
        <v>0.84535507217600003</v>
      </c>
      <c r="D317">
        <f>'Downsampled GT'!A317</f>
        <v>0.52692158946400003</v>
      </c>
      <c r="E317">
        <f>'Downsampled GT'!B317</f>
        <v>2.5596405178200001</v>
      </c>
      <c r="F317">
        <f>'Downsampled GT'!C317</f>
        <v>0.87976689705199995</v>
      </c>
      <c r="G317">
        <f t="shared" si="24"/>
        <v>0.10881802097829874</v>
      </c>
      <c r="H317">
        <f t="shared" si="25"/>
        <v>7.3591675278841251E-3</v>
      </c>
      <c r="I317">
        <v>0</v>
      </c>
      <c r="J317">
        <f t="shared" si="26"/>
        <v>1.1841361689633463E-2</v>
      </c>
      <c r="K317">
        <f t="shared" si="27"/>
        <v>5.4157346703464146E-5</v>
      </c>
      <c r="L317">
        <f t="shared" si="28"/>
        <v>1.1841736912964868E-3</v>
      </c>
    </row>
    <row r="318" spans="1:12" x14ac:dyDescent="0.25">
      <c r="A318">
        <f>Trajectory!A318*COS(RADIANS($P$2)) + Trajectory!B318*SIN(RADIANS($P$2))-$P$3</f>
        <v>0.34316898427368536</v>
      </c>
      <c r="B318">
        <f>-1*Trajectory!A318*SIN(RADIANS($P$2)) + Trajectory!B318*COS(RADIANS($P$2))-$P$4</f>
        <v>2.4035418117596956</v>
      </c>
      <c r="C318">
        <f>Trajectory!C318-$P$5</f>
        <v>0.93493737217600004</v>
      </c>
      <c r="D318">
        <f>'Downsampled GT'!A318</f>
        <v>0.54300410170799995</v>
      </c>
      <c r="E318">
        <f>'Downsampled GT'!B318</f>
        <v>2.5201958621</v>
      </c>
      <c r="F318">
        <f>'Downsampled GT'!C318</f>
        <v>0.89051616906599995</v>
      </c>
      <c r="G318">
        <f t="shared" si="24"/>
        <v>0.19983511743431459</v>
      </c>
      <c r="H318">
        <f t="shared" si="25"/>
        <v>0.1166540503403044</v>
      </c>
      <c r="I318">
        <v>0</v>
      </c>
      <c r="J318">
        <f t="shared" si="26"/>
        <v>3.9934074159986302E-2</v>
      </c>
      <c r="K318">
        <f t="shared" si="27"/>
        <v>1.3608167460798274E-2</v>
      </c>
      <c r="L318">
        <f t="shared" si="28"/>
        <v>1.9732432857398814E-3</v>
      </c>
    </row>
    <row r="319" spans="1:12" x14ac:dyDescent="0.25">
      <c r="A319">
        <f>Trajectory!A319*COS(RADIANS($P$2)) + Trajectory!B319*SIN(RADIANS($P$2))-$P$3</f>
        <v>0.4292560862222321</v>
      </c>
      <c r="B319">
        <f>-1*Trajectory!A319*SIN(RADIANS($P$2)) + Trajectory!B319*COS(RADIANS($P$2))-$P$4</f>
        <v>2.3192641684187683</v>
      </c>
      <c r="C319">
        <f>Trajectory!C319-$P$5</f>
        <v>0.94067937217600006</v>
      </c>
      <c r="D319">
        <f>'Downsampled GT'!A319</f>
        <v>0.57146099643500003</v>
      </c>
      <c r="E319">
        <f>'Downsampled GT'!B319</f>
        <v>2.4865668312600002</v>
      </c>
      <c r="F319">
        <f>'Downsampled GT'!C319</f>
        <v>0.88789374028900003</v>
      </c>
      <c r="G319">
        <f t="shared" si="24"/>
        <v>0.14220491021276793</v>
      </c>
      <c r="H319">
        <f t="shared" si="25"/>
        <v>0.16730266284123196</v>
      </c>
      <c r="I319">
        <v>0</v>
      </c>
      <c r="J319">
        <f t="shared" si="26"/>
        <v>2.0222236488621391E-2</v>
      </c>
      <c r="K319">
        <f t="shared" si="27"/>
        <v>2.799018099376694E-2</v>
      </c>
      <c r="L319">
        <f t="shared" si="28"/>
        <v>2.7863229337098741E-3</v>
      </c>
    </row>
    <row r="320" spans="1:12" x14ac:dyDescent="0.25">
      <c r="A320">
        <f>Trajectory!A320*COS(RADIANS($P$2)) + Trajectory!B320*SIN(RADIANS($P$2))-$P$3</f>
        <v>0.44622220194509904</v>
      </c>
      <c r="B320">
        <f>-1*Trajectory!A320*SIN(RADIANS($P$2)) + Trajectory!B320*COS(RADIANS($P$2))-$P$4</f>
        <v>2.2828101354830519</v>
      </c>
      <c r="C320">
        <f>Trajectory!C320-$P$5</f>
        <v>0.911481372176</v>
      </c>
      <c r="D320">
        <f>'Downsampled GT'!A320</f>
        <v>0.62539339981300002</v>
      </c>
      <c r="E320">
        <f>'Downsampled GT'!B320</f>
        <v>2.4208250929999999</v>
      </c>
      <c r="F320">
        <f>'Downsampled GT'!C320</f>
        <v>0.88437553150199999</v>
      </c>
      <c r="G320">
        <f t="shared" si="24"/>
        <v>0.17917119786790098</v>
      </c>
      <c r="H320">
        <f t="shared" si="25"/>
        <v>0.13801495751694803</v>
      </c>
      <c r="I320">
        <v>0</v>
      </c>
      <c r="J320">
        <f t="shared" si="26"/>
        <v>3.2102318145418522E-2</v>
      </c>
      <c r="K320">
        <f t="shared" si="27"/>
        <v>1.9048128498404971E-2</v>
      </c>
      <c r="L320">
        <f t="shared" si="28"/>
        <v>7.3472659864427358E-4</v>
      </c>
    </row>
    <row r="321" spans="1:12" x14ac:dyDescent="0.25">
      <c r="A321">
        <f>Trajectory!A321*COS(RADIANS($P$2)) + Trajectory!B321*SIN(RADIANS($P$2))-$P$3</f>
        <v>0.50966757263033058</v>
      </c>
      <c r="B321">
        <f>-1*Trajectory!A321*SIN(RADIANS($P$2)) + Trajectory!B321*COS(RADIANS($P$2))-$P$4</f>
        <v>2.1591188636057947</v>
      </c>
      <c r="C321">
        <f>Trajectory!C321-$P$5</f>
        <v>0.90641337217600004</v>
      </c>
      <c r="D321">
        <f>'Downsampled GT'!A321</f>
        <v>0.71371235019900003</v>
      </c>
      <c r="E321">
        <f>'Downsampled GT'!B321</f>
        <v>2.3546706038999998</v>
      </c>
      <c r="F321">
        <f>'Downsampled GT'!C321</f>
        <v>0.90203488170000001</v>
      </c>
      <c r="G321">
        <f t="shared" si="24"/>
        <v>0.20404477756866946</v>
      </c>
      <c r="H321">
        <f t="shared" si="25"/>
        <v>0.19555174029420508</v>
      </c>
      <c r="I321">
        <v>0</v>
      </c>
      <c r="J321">
        <f t="shared" si="26"/>
        <v>4.1634271253047792E-2</v>
      </c>
      <c r="K321">
        <f t="shared" si="27"/>
        <v>3.8240483132092232E-2</v>
      </c>
      <c r="L321">
        <f t="shared" si="28"/>
        <v>1.9171178848422969E-5</v>
      </c>
    </row>
    <row r="322" spans="1:12" x14ac:dyDescent="0.25">
      <c r="A322">
        <f>Trajectory!A322*COS(RADIANS($P$2)) + Trajectory!B322*SIN(RADIANS($P$2))-$P$3</f>
        <v>0.63098393656049812</v>
      </c>
      <c r="B322">
        <f>-1*Trajectory!A322*SIN(RADIANS($P$2)) + Trajectory!B322*COS(RADIANS($P$2))-$P$4</f>
        <v>2.1604514039478286</v>
      </c>
      <c r="C322">
        <f>Trajectory!C322-$P$5</f>
        <v>0.94470237217599995</v>
      </c>
      <c r="D322">
        <f>'Downsampled GT'!A322</f>
        <v>0.761283935834</v>
      </c>
      <c r="E322">
        <f>'Downsampled GT'!B322</f>
        <v>2.3573893055999999</v>
      </c>
      <c r="F322">
        <f>'Downsampled GT'!C322</f>
        <v>0.885830639759</v>
      </c>
      <c r="G322">
        <f t="shared" ref="G322:G385" si="29">SQRT(J322)</f>
        <v>0.13029999927350189</v>
      </c>
      <c r="H322">
        <f t="shared" ref="H322:H385" si="30">SQRT(K322)</f>
        <v>0.19693790165217129</v>
      </c>
      <c r="I322">
        <v>0</v>
      </c>
      <c r="J322">
        <f t="shared" si="26"/>
        <v>1.6978089810674592E-2</v>
      </c>
      <c r="K322">
        <f t="shared" si="27"/>
        <v>3.8784537107160288E-2</v>
      </c>
      <c r="L322">
        <f t="shared" si="28"/>
        <v>3.465880877778842E-3</v>
      </c>
    </row>
    <row r="323" spans="1:12" x14ac:dyDescent="0.25">
      <c r="A323">
        <f>Trajectory!A323*COS(RADIANS($P$2)) + Trajectory!B323*SIN(RADIANS($P$2))-$P$3</f>
        <v>0.70690638951165674</v>
      </c>
      <c r="B323">
        <f>-1*Trajectory!A323*SIN(RADIANS($P$2)) + Trajectory!B323*COS(RADIANS($P$2))-$P$4</f>
        <v>2.1302543259123778</v>
      </c>
      <c r="C323">
        <f>Trajectory!C323-$P$5</f>
        <v>0.97393537217600001</v>
      </c>
      <c r="D323">
        <f>'Downsampled GT'!A323</f>
        <v>0.84405132429700003</v>
      </c>
      <c r="E323">
        <f>'Downsampled GT'!B323</f>
        <v>2.3563156832100001</v>
      </c>
      <c r="F323">
        <f>'Downsampled GT'!C323</f>
        <v>0.87876845056999997</v>
      </c>
      <c r="G323">
        <f t="shared" si="29"/>
        <v>0.13714493478534329</v>
      </c>
      <c r="H323">
        <f t="shared" si="30"/>
        <v>0.22606135729762222</v>
      </c>
      <c r="I323">
        <v>0</v>
      </c>
      <c r="J323">
        <f t="shared" ref="J323:J386" si="31">IF(AND(A323&lt;&gt;0,D323&lt;&gt;0),POWER(D323-A323,2),0)</f>
        <v>1.8808733137276063E-2</v>
      </c>
      <c r="K323">
        <f t="shared" si="27"/>
        <v>5.1103737263243215E-2</v>
      </c>
      <c r="L323">
        <f t="shared" si="28"/>
        <v>9.0567429679625586E-3</v>
      </c>
    </row>
    <row r="324" spans="1:12" x14ac:dyDescent="0.25">
      <c r="A324">
        <f>Trajectory!A324*COS(RADIANS($P$2)) + Trajectory!B324*SIN(RADIANS($P$2))-$P$3</f>
        <v>0.78659842981554129</v>
      </c>
      <c r="B324">
        <f>-1*Trajectory!A324*SIN(RADIANS($P$2)) + Trajectory!B324*COS(RADIANS($P$2))-$P$4</f>
        <v>2.1234117024239758</v>
      </c>
      <c r="C324">
        <f>Trajectory!C324-$P$5</f>
        <v>0.95788637217600003</v>
      </c>
      <c r="D324">
        <f>'Downsampled GT'!A324</f>
        <v>1.0281877468</v>
      </c>
      <c r="E324">
        <f>'Downsampled GT'!B324</f>
        <v>2.3698352758799999</v>
      </c>
      <c r="F324">
        <f>'Downsampled GT'!C324</f>
        <v>0.87940676686399999</v>
      </c>
      <c r="G324">
        <f t="shared" si="29"/>
        <v>0.24158931698445874</v>
      </c>
      <c r="H324">
        <f t="shared" si="30"/>
        <v>0.24642357345602406</v>
      </c>
      <c r="I324">
        <v>0</v>
      </c>
      <c r="J324">
        <f t="shared" si="31"/>
        <v>5.8365398081017282E-2</v>
      </c>
      <c r="K324">
        <f t="shared" si="27"/>
        <v>6.0724577554836484E-2</v>
      </c>
      <c r="L324">
        <f t="shared" si="28"/>
        <v>6.1590484499273058E-3</v>
      </c>
    </row>
    <row r="325" spans="1:12" x14ac:dyDescent="0.25">
      <c r="A325">
        <f>Trajectory!A325*COS(RADIANS($P$2)) + Trajectory!B325*SIN(RADIANS($P$2))-$P$3</f>
        <v>0.92911638047733724</v>
      </c>
      <c r="B325">
        <f>-1*Trajectory!A325*SIN(RADIANS($P$2)) + Trajectory!B325*COS(RADIANS($P$2))-$P$4</f>
        <v>2.126247142982669</v>
      </c>
      <c r="C325">
        <f>Trajectory!C325-$P$5</f>
        <v>0.94871737217600005</v>
      </c>
      <c r="D325">
        <f>'Downsampled GT'!A325</f>
        <v>1.2976854497899999</v>
      </c>
      <c r="E325">
        <f>'Downsampled GT'!B325</f>
        <v>2.3891907593499999</v>
      </c>
      <c r="F325">
        <f>'Downsampled GT'!C325</f>
        <v>0.86228853275100004</v>
      </c>
      <c r="G325">
        <f t="shared" si="29"/>
        <v>0.36856906931266264</v>
      </c>
      <c r="H325">
        <f t="shared" si="30"/>
        <v>0.26294361636733088</v>
      </c>
      <c r="I325">
        <v>0</v>
      </c>
      <c r="J325">
        <f t="shared" si="31"/>
        <v>0.13584315885400233</v>
      </c>
      <c r="K325">
        <f t="shared" ref="K325:K388" si="32">IF(AND(B325&lt;&gt;0,E325&lt;&gt;0),POWER(B325-E325,2),0)</f>
        <v>6.9139345388330081E-2</v>
      </c>
      <c r="L325">
        <f t="shared" ref="L325:L388" si="33">IF(AND(C325&lt;&gt;0,F325&lt;&gt;0),POWER(C325-F325,2),0)</f>
        <v>7.4699442843524366E-3</v>
      </c>
    </row>
    <row r="326" spans="1:12" x14ac:dyDescent="0.25">
      <c r="A326">
        <f>Trajectory!A326*COS(RADIANS($P$2)) + Trajectory!B326*SIN(RADIANS($P$2))-$P$3</f>
        <v>1.141075546213727</v>
      </c>
      <c r="B326">
        <f>-1*Trajectory!A326*SIN(RADIANS($P$2)) + Trajectory!B326*COS(RADIANS($P$2))-$P$4</f>
        <v>2.1490491724829921</v>
      </c>
      <c r="C326">
        <f>Trajectory!C326-$P$5</f>
        <v>0.94117037217600008</v>
      </c>
      <c r="D326">
        <f>'Downsampled GT'!A326</f>
        <v>1.53139580986</v>
      </c>
      <c r="E326">
        <f>'Downsampled GT'!B326</f>
        <v>2.3941952868</v>
      </c>
      <c r="F326">
        <f>'Downsampled GT'!C326</f>
        <v>0.85077191011499997</v>
      </c>
      <c r="G326">
        <f t="shared" si="29"/>
        <v>0.39032026364627304</v>
      </c>
      <c r="H326">
        <f t="shared" si="30"/>
        <v>0.24514611431700795</v>
      </c>
      <c r="I326">
        <v>0</v>
      </c>
      <c r="J326">
        <f t="shared" si="31"/>
        <v>0.1523499082128961</v>
      </c>
      <c r="K326">
        <f t="shared" si="32"/>
        <v>6.0096617364727531E-2</v>
      </c>
      <c r="L326">
        <f t="shared" si="33"/>
        <v>8.1718819429940758E-3</v>
      </c>
    </row>
    <row r="327" spans="1:12" x14ac:dyDescent="0.25">
      <c r="A327">
        <f>Trajectory!A327*COS(RADIANS($P$2)) + Trajectory!B327*SIN(RADIANS($P$2))-$P$3</f>
        <v>1.4023214164884708</v>
      </c>
      <c r="B327">
        <f>-1*Trajectory!A327*SIN(RADIANS($P$2)) + Trajectory!B327*COS(RADIANS($P$2))-$P$4</f>
        <v>2.184387332995275</v>
      </c>
      <c r="C327">
        <f>Trajectory!C327-$P$5</f>
        <v>0.92263037217600008</v>
      </c>
      <c r="D327">
        <f>'Downsampled GT'!A327</f>
        <v>1.5149003506400001</v>
      </c>
      <c r="E327">
        <f>'Downsampled GT'!B327</f>
        <v>2.4441382759799999</v>
      </c>
      <c r="F327">
        <f>'Downsampled GT'!C327</f>
        <v>0.86436262372700001</v>
      </c>
      <c r="G327">
        <f t="shared" si="29"/>
        <v>0.11257893415152931</v>
      </c>
      <c r="H327">
        <f t="shared" si="30"/>
        <v>0.2597509429847249</v>
      </c>
      <c r="I327">
        <v>0</v>
      </c>
      <c r="J327">
        <f t="shared" si="31"/>
        <v>1.2674016414694372E-2</v>
      </c>
      <c r="K327">
        <f t="shared" si="32"/>
        <v>6.7470552381453802E-2</v>
      </c>
      <c r="L327">
        <f t="shared" si="33"/>
        <v>3.3951305093159498E-3</v>
      </c>
    </row>
    <row r="328" spans="1:12" x14ac:dyDescent="0.25">
      <c r="A328">
        <f>Trajectory!A328*COS(RADIANS($P$2)) + Trajectory!B328*SIN(RADIANS($P$2))-$P$3</f>
        <v>1.553847812992617</v>
      </c>
      <c r="B328">
        <f>-1*Trajectory!A328*SIN(RADIANS($P$2)) + Trajectory!B328*COS(RADIANS($P$2))-$P$4</f>
        <v>2.2346396927654206</v>
      </c>
      <c r="C328">
        <f>Trajectory!C328-$P$5</f>
        <v>0.90777137217600001</v>
      </c>
      <c r="D328">
        <f>'Downsampled GT'!A328</f>
        <v>1.4426972682500001</v>
      </c>
      <c r="E328">
        <f>'Downsampled GT'!B328</f>
        <v>2.4046205996499999</v>
      </c>
      <c r="F328">
        <f>'Downsampled GT'!C328</f>
        <v>0.85129224718499996</v>
      </c>
      <c r="G328">
        <f t="shared" si="29"/>
        <v>0.11115054474261687</v>
      </c>
      <c r="H328">
        <f t="shared" si="30"/>
        <v>0.16998090688457923</v>
      </c>
      <c r="I328">
        <v>0</v>
      </c>
      <c r="J328">
        <f t="shared" si="31"/>
        <v>1.2354443596580476E-2</v>
      </c>
      <c r="K328">
        <f t="shared" si="32"/>
        <v>2.8893508705303994E-2</v>
      </c>
      <c r="L328">
        <f t="shared" si="33"/>
        <v>3.1898915597490065E-3</v>
      </c>
    </row>
    <row r="329" spans="1:12" x14ac:dyDescent="0.25">
      <c r="A329">
        <f>Trajectory!A329*COS(RADIANS($P$2)) + Trajectory!B329*SIN(RADIANS($P$2))-$P$3</f>
        <v>1.4747955283281624</v>
      </c>
      <c r="B329">
        <f>-1*Trajectory!A329*SIN(RADIANS($P$2)) + Trajectory!B329*COS(RADIANS($P$2))-$P$4</f>
        <v>2.162494780447711</v>
      </c>
      <c r="C329">
        <f>Trajectory!C329-$P$5</f>
        <v>0.93223437217600003</v>
      </c>
      <c r="D329">
        <f>'Downsampled GT'!A329</f>
        <v>1.3217436447099999</v>
      </c>
      <c r="E329">
        <f>'Downsampled GT'!B329</f>
        <v>2.3594497326899999</v>
      </c>
      <c r="F329">
        <f>'Downsampled GT'!C329</f>
        <v>0.83756207843599995</v>
      </c>
      <c r="G329">
        <f t="shared" si="29"/>
        <v>0.15305188361816247</v>
      </c>
      <c r="H329">
        <f t="shared" si="30"/>
        <v>0.19695495224228887</v>
      </c>
      <c r="I329">
        <v>0</v>
      </c>
      <c r="J329">
        <f t="shared" si="31"/>
        <v>2.3424879079067547E-2</v>
      </c>
      <c r="K329">
        <f t="shared" si="32"/>
        <v>3.8791253212762292E-2</v>
      </c>
      <c r="L329">
        <f t="shared" si="33"/>
        <v>8.9628432019928581E-3</v>
      </c>
    </row>
    <row r="330" spans="1:12" x14ac:dyDescent="0.25">
      <c r="A330">
        <f>Trajectory!A330*COS(RADIANS($P$2)) + Trajectory!B330*SIN(RADIANS($P$2))-$P$3</f>
        <v>1.3390195135647807</v>
      </c>
      <c r="B330">
        <f>-1*Trajectory!A330*SIN(RADIANS($P$2)) + Trajectory!B330*COS(RADIANS($P$2))-$P$4</f>
        <v>2.1015819101822748</v>
      </c>
      <c r="C330">
        <f>Trajectory!C330-$P$5</f>
        <v>0.91162137217600003</v>
      </c>
      <c r="D330">
        <f>'Downsampled GT'!A330</f>
        <v>1.18248000618</v>
      </c>
      <c r="E330">
        <f>'Downsampled GT'!B330</f>
        <v>2.37881859736</v>
      </c>
      <c r="F330">
        <f>'Downsampled GT'!C330</f>
        <v>0.82394430057599999</v>
      </c>
      <c r="G330">
        <f t="shared" si="29"/>
        <v>0.15653950738478062</v>
      </c>
      <c r="H330">
        <f t="shared" si="30"/>
        <v>0.27723668717772521</v>
      </c>
      <c r="I330">
        <v>0</v>
      </c>
      <c r="J330">
        <f t="shared" si="31"/>
        <v>2.4504617372269787E-2</v>
      </c>
      <c r="K330">
        <f t="shared" si="32"/>
        <v>7.6860180717279861E-2</v>
      </c>
      <c r="L330">
        <f t="shared" si="33"/>
        <v>7.6872688843515344E-3</v>
      </c>
    </row>
    <row r="331" spans="1:12" x14ac:dyDescent="0.25">
      <c r="A331">
        <f>Trajectory!A331*COS(RADIANS($P$2)) + Trajectory!B331*SIN(RADIANS($P$2))-$P$3</f>
        <v>1.205193947006306</v>
      </c>
      <c r="B331">
        <f>-1*Trajectory!A331*SIN(RADIANS($P$2)) + Trajectory!B331*COS(RADIANS($P$2))-$P$4</f>
        <v>2.0547286620952603</v>
      </c>
      <c r="C331">
        <f>Trajectory!C331-$P$5</f>
        <v>0.89425237217600007</v>
      </c>
      <c r="D331">
        <f>'Downsampled GT'!A331</f>
        <v>0.92867517577699998</v>
      </c>
      <c r="E331">
        <f>'Downsampled GT'!B331</f>
        <v>2.3624283423999999</v>
      </c>
      <c r="F331">
        <f>'Downsampled GT'!C331</f>
        <v>0.82270894623099999</v>
      </c>
      <c r="G331">
        <f t="shared" si="29"/>
        <v>0.27651877122930602</v>
      </c>
      <c r="H331">
        <f t="shared" si="30"/>
        <v>0.3076996803047396</v>
      </c>
      <c r="I331">
        <v>0</v>
      </c>
      <c r="J331">
        <f t="shared" si="31"/>
        <v>7.6462630842165272E-2</v>
      </c>
      <c r="K331">
        <f t="shared" si="32"/>
        <v>9.4679093259638955E-2</v>
      </c>
      <c r="L331">
        <f t="shared" si="33"/>
        <v>5.1184617959477091E-3</v>
      </c>
    </row>
    <row r="332" spans="1:12" x14ac:dyDescent="0.25">
      <c r="A332">
        <f>Trajectory!A332*COS(RADIANS($P$2)) + Trajectory!B332*SIN(RADIANS($P$2))-$P$3</f>
        <v>1.0806011150679364</v>
      </c>
      <c r="B332">
        <f>-1*Trajectory!A332*SIN(RADIANS($P$2)) + Trajectory!B332*COS(RADIANS($P$2))-$P$4</f>
        <v>2.1533636252400656</v>
      </c>
      <c r="C332">
        <f>Trajectory!C332-$P$5</f>
        <v>0.88461807217599997</v>
      </c>
      <c r="D332">
        <f>'Downsampled GT'!A332</f>
        <v>0.79915843668999997</v>
      </c>
      <c r="E332">
        <f>'Downsampled GT'!B332</f>
        <v>2.3627531992400002</v>
      </c>
      <c r="F332">
        <f>'Downsampled GT'!C332</f>
        <v>0.81696323225</v>
      </c>
      <c r="G332">
        <f t="shared" si="29"/>
        <v>0.28144267837793646</v>
      </c>
      <c r="H332">
        <f t="shared" si="30"/>
        <v>0.20938957399993452</v>
      </c>
      <c r="I332">
        <v>0</v>
      </c>
      <c r="J332">
        <f t="shared" si="31"/>
        <v>7.920998121254659E-2</v>
      </c>
      <c r="K332">
        <f t="shared" si="32"/>
        <v>4.3843993699874052E-2</v>
      </c>
      <c r="L332">
        <f t="shared" si="33"/>
        <v>4.5771773654126793E-3</v>
      </c>
    </row>
    <row r="333" spans="1:12" x14ac:dyDescent="0.25">
      <c r="A333">
        <f>Trajectory!A333*COS(RADIANS($P$2)) + Trajectory!B333*SIN(RADIANS($P$2))-$P$3</f>
        <v>0.82901398925659797</v>
      </c>
      <c r="B333">
        <f>-1*Trajectory!A333*SIN(RADIANS($P$2)) + Trajectory!B333*COS(RADIANS($P$2))-$P$4</f>
        <v>2.1431421418844181</v>
      </c>
      <c r="C333">
        <f>Trajectory!C333-$P$5</f>
        <v>0.88167237217600003</v>
      </c>
      <c r="D333">
        <f>'Downsampled GT'!A333</f>
        <v>0.81596406358499995</v>
      </c>
      <c r="E333">
        <f>'Downsampled GT'!B333</f>
        <v>2.3643929202499998</v>
      </c>
      <c r="F333">
        <f>'Downsampled GT'!C333</f>
        <v>0.83739664537799996</v>
      </c>
      <c r="G333">
        <f t="shared" si="29"/>
        <v>1.3049925671598017E-2</v>
      </c>
      <c r="H333">
        <f t="shared" si="30"/>
        <v>0.22125077836558171</v>
      </c>
      <c r="I333">
        <v>0</v>
      </c>
      <c r="J333">
        <f t="shared" si="31"/>
        <v>1.7030056003423296E-4</v>
      </c>
      <c r="K333">
        <f t="shared" si="32"/>
        <v>4.8951906927375763E-2</v>
      </c>
      <c r="L333">
        <f t="shared" si="33"/>
        <v>1.9603399834911416E-3</v>
      </c>
    </row>
    <row r="334" spans="1:12" x14ac:dyDescent="0.25">
      <c r="A334">
        <f>Trajectory!A334*COS(RADIANS($P$2)) + Trajectory!B334*SIN(RADIANS($P$2))-$P$3</f>
        <v>0.76774120950734259</v>
      </c>
      <c r="B334">
        <f>-1*Trajectory!A334*SIN(RADIANS($P$2)) + Trajectory!B334*COS(RADIANS($P$2))-$P$4</f>
        <v>2.1376299816183106</v>
      </c>
      <c r="C334">
        <f>Trajectory!C334-$P$5</f>
        <v>0.90232937217599996</v>
      </c>
      <c r="D334">
        <f>'Downsampled GT'!A334</f>
        <v>0.81457216427800005</v>
      </c>
      <c r="E334">
        <f>'Downsampled GT'!B334</f>
        <v>2.3643693085700002</v>
      </c>
      <c r="F334">
        <f>'Downsampled GT'!C334</f>
        <v>0.83260175088599997</v>
      </c>
      <c r="G334">
        <f t="shared" si="29"/>
        <v>4.6830954770657462E-2</v>
      </c>
      <c r="H334">
        <f t="shared" si="30"/>
        <v>0.22673932695168952</v>
      </c>
      <c r="I334">
        <v>0</v>
      </c>
      <c r="J334">
        <f t="shared" si="31"/>
        <v>2.1931383247313649E-3</v>
      </c>
      <c r="K334">
        <f t="shared" si="32"/>
        <v>5.141072238650516E-2</v>
      </c>
      <c r="L334">
        <f t="shared" si="33"/>
        <v>4.861941170761659E-3</v>
      </c>
    </row>
    <row r="335" spans="1:12" x14ac:dyDescent="0.25">
      <c r="A335">
        <f>Trajectory!A335*COS(RADIANS($P$2)) + Trajectory!B335*SIN(RADIANS($P$2))-$P$3</f>
        <v>0.79116558435352613</v>
      </c>
      <c r="B335">
        <f>-1*Trajectory!A335*SIN(RADIANS($P$2)) + Trajectory!B335*COS(RADIANS($P$2))-$P$4</f>
        <v>2.1262658193497801</v>
      </c>
      <c r="C335">
        <f>Trajectory!C335-$P$5</f>
        <v>0.91512937217599999</v>
      </c>
      <c r="D335">
        <f>'Downsampled GT'!A335</f>
        <v>0.80776567796700005</v>
      </c>
      <c r="E335">
        <f>'Downsampled GT'!B335</f>
        <v>2.3634199423700002</v>
      </c>
      <c r="F335">
        <f>'Downsampled GT'!C335</f>
        <v>0.81436623477199999</v>
      </c>
      <c r="G335">
        <f t="shared" si="29"/>
        <v>1.6600093613473921E-2</v>
      </c>
      <c r="H335">
        <f t="shared" si="30"/>
        <v>0.2371541230202201</v>
      </c>
      <c r="I335">
        <v>0</v>
      </c>
      <c r="J335">
        <f t="shared" si="31"/>
        <v>2.7556310797609767E-4</v>
      </c>
      <c r="K335">
        <f t="shared" si="32"/>
        <v>5.6242078065489691E-2</v>
      </c>
      <c r="L335">
        <f t="shared" si="33"/>
        <v>1.0153209859497385E-2</v>
      </c>
    </row>
    <row r="336" spans="1:12" x14ac:dyDescent="0.25">
      <c r="A336">
        <f>Trajectory!A336*COS(RADIANS($P$2)) + Trajectory!B336*SIN(RADIANS($P$2))-$P$3</f>
        <v>0.76999615247626485</v>
      </c>
      <c r="B336">
        <f>-1*Trajectory!A336*SIN(RADIANS($P$2)) + Trajectory!B336*COS(RADIANS($P$2))-$P$4</f>
        <v>2.1232255622892682</v>
      </c>
      <c r="C336">
        <f>Trajectory!C336-$P$5</f>
        <v>0.87573157217599995</v>
      </c>
      <c r="D336">
        <f>'Downsampled GT'!A336</f>
        <v>0.80624399145600001</v>
      </c>
      <c r="E336">
        <f>'Downsampled GT'!B336</f>
        <v>2.3627583041600002</v>
      </c>
      <c r="F336">
        <f>'Downsampled GT'!C336</f>
        <v>0.81268009858000001</v>
      </c>
      <c r="G336">
        <f t="shared" si="29"/>
        <v>3.6247838979735159E-2</v>
      </c>
      <c r="H336">
        <f t="shared" si="30"/>
        <v>0.23953274187073204</v>
      </c>
      <c r="I336">
        <v>0</v>
      </c>
      <c r="J336">
        <f t="shared" si="31"/>
        <v>1.3139058307008076E-3</v>
      </c>
      <c r="K336">
        <f t="shared" si="32"/>
        <v>5.7375934428110745E-2</v>
      </c>
      <c r="L336">
        <f t="shared" si="33"/>
        <v>3.9754883226270779E-3</v>
      </c>
    </row>
    <row r="337" spans="1:12" x14ac:dyDescent="0.25">
      <c r="A337">
        <f>Trajectory!A337*COS(RADIANS($P$2)) + Trajectory!B337*SIN(RADIANS($P$2))-$P$3</f>
        <v>0.77059445756565603</v>
      </c>
      <c r="B337">
        <f>-1*Trajectory!A337*SIN(RADIANS($P$2)) + Trajectory!B337*COS(RADIANS($P$2))-$P$4</f>
        <v>2.1238768349050048</v>
      </c>
      <c r="C337">
        <f>Trajectory!C337-$P$5</f>
        <v>0.87541887217600001</v>
      </c>
      <c r="D337">
        <f>'Downsampled GT'!A337</f>
        <v>0.79566404741399999</v>
      </c>
      <c r="E337">
        <f>'Downsampled GT'!B337</f>
        <v>2.36091553821</v>
      </c>
      <c r="F337">
        <f>'Downsampled GT'!C337</f>
        <v>0.80656868525100001</v>
      </c>
      <c r="G337">
        <f t="shared" si="29"/>
        <v>2.5069589848343954E-2</v>
      </c>
      <c r="H337">
        <f t="shared" si="30"/>
        <v>0.23703870330499521</v>
      </c>
      <c r="I337">
        <v>0</v>
      </c>
      <c r="J337">
        <f t="shared" si="31"/>
        <v>6.2848433516419025E-4</v>
      </c>
      <c r="K337">
        <f t="shared" si="32"/>
        <v>5.618734686451355E-2</v>
      </c>
      <c r="L337">
        <f t="shared" si="33"/>
        <v>4.7403482396074408E-3</v>
      </c>
    </row>
    <row r="338" spans="1:12" x14ac:dyDescent="0.25">
      <c r="A338">
        <f>Trajectory!A338*COS(RADIANS($P$2)) + Trajectory!B338*SIN(RADIANS($P$2))-$P$3</f>
        <v>0.76508292736775685</v>
      </c>
      <c r="B338">
        <f>-1*Trajectory!A338*SIN(RADIANS($P$2)) + Trajectory!B338*COS(RADIANS($P$2))-$P$4</f>
        <v>2.1276849277186902</v>
      </c>
      <c r="C338">
        <f>Trajectory!C338-$P$5</f>
        <v>0.86904907217600003</v>
      </c>
      <c r="D338">
        <f>'Downsampled GT'!A338</f>
        <v>0.78850603189199997</v>
      </c>
      <c r="E338">
        <f>'Downsampled GT'!B338</f>
        <v>2.3603650548799999</v>
      </c>
      <c r="F338">
        <f>'Downsampled GT'!C338</f>
        <v>0.80459967030000001</v>
      </c>
      <c r="G338">
        <f t="shared" si="29"/>
        <v>2.3423104524243121E-2</v>
      </c>
      <c r="H338">
        <f t="shared" si="30"/>
        <v>0.2326801271613097</v>
      </c>
      <c r="I338">
        <v>0</v>
      </c>
      <c r="J338">
        <f t="shared" si="31"/>
        <v>5.4864182555361862E-4</v>
      </c>
      <c r="K338">
        <f t="shared" si="32"/>
        <v>5.4140041575803252E-2</v>
      </c>
      <c r="L338">
        <f t="shared" si="33"/>
        <v>4.1537254021741538E-3</v>
      </c>
    </row>
    <row r="339" spans="1:12" x14ac:dyDescent="0.25">
      <c r="A339">
        <f>Trajectory!A339*COS(RADIANS($P$2)) + Trajectory!B339*SIN(RADIANS($P$2))-$P$3</f>
        <v>0.74160923426072956</v>
      </c>
      <c r="B339">
        <f>-1*Trajectory!A339*SIN(RADIANS($P$2)) + Trajectory!B339*COS(RADIANS($P$2))-$P$4</f>
        <v>2.1358850192375147</v>
      </c>
      <c r="C339">
        <f>Trajectory!C339-$P$5</f>
        <v>0.87079047217600003</v>
      </c>
      <c r="D339">
        <f>'Downsampled GT'!A339</f>
        <v>0.78285827901899996</v>
      </c>
      <c r="E339">
        <f>'Downsampled GT'!B339</f>
        <v>2.35975417561</v>
      </c>
      <c r="F339">
        <f>'Downsampled GT'!C339</f>
        <v>0.803920204827</v>
      </c>
      <c r="G339">
        <f t="shared" si="29"/>
        <v>4.1249044758270403E-2</v>
      </c>
      <c r="H339">
        <f t="shared" si="30"/>
        <v>0.22386915637248528</v>
      </c>
      <c r="I339">
        <v>0</v>
      </c>
      <c r="J339">
        <f t="shared" si="31"/>
        <v>1.701483693469795E-3</v>
      </c>
      <c r="K339">
        <f t="shared" si="32"/>
        <v>5.0117399174928266E-2</v>
      </c>
      <c r="L339">
        <f t="shared" si="33"/>
        <v>4.4716326553267405E-3</v>
      </c>
    </row>
    <row r="340" spans="1:12" x14ac:dyDescent="0.25">
      <c r="A340">
        <f>Trajectory!A340*COS(RADIANS($P$2)) + Trajectory!B340*SIN(RADIANS($P$2))-$P$3</f>
        <v>0.72904583069333695</v>
      </c>
      <c r="B340">
        <f>-1*Trajectory!A340*SIN(RADIANS($P$2)) + Trajectory!B340*COS(RADIANS($P$2))-$P$4</f>
        <v>2.143947393069261</v>
      </c>
      <c r="C340">
        <f>Trajectory!C340-$P$5</f>
        <v>0.85081827217600003</v>
      </c>
      <c r="D340">
        <f>'Downsampled GT'!A340</f>
        <v>0.70375384656600004</v>
      </c>
      <c r="E340">
        <f>'Downsampled GT'!B340</f>
        <v>2.3594145211100002</v>
      </c>
      <c r="F340">
        <f>'Downsampled GT'!C340</f>
        <v>0.760282230309</v>
      </c>
      <c r="G340">
        <f t="shared" si="29"/>
        <v>2.5291984127336908E-2</v>
      </c>
      <c r="H340">
        <f t="shared" si="30"/>
        <v>0.2154671280407392</v>
      </c>
      <c r="I340">
        <v>0</v>
      </c>
      <c r="J340">
        <f t="shared" si="31"/>
        <v>6.3968446109746214E-4</v>
      </c>
      <c r="K340">
        <f t="shared" si="32"/>
        <v>4.6426083266124303E-2</v>
      </c>
      <c r="L340">
        <f t="shared" si="33"/>
        <v>8.1967748769431834E-3</v>
      </c>
    </row>
    <row r="341" spans="1:12" x14ac:dyDescent="0.25">
      <c r="A341">
        <f>Trajectory!A341*COS(RADIANS($P$2)) + Trajectory!B341*SIN(RADIANS($P$2))-$P$3</f>
        <v>0.74861046259515196</v>
      </c>
      <c r="B341">
        <f>-1*Trajectory!A341*SIN(RADIANS($P$2)) + Trajectory!B341*COS(RADIANS($P$2))-$P$4</f>
        <v>2.1562916955423241</v>
      </c>
      <c r="C341">
        <f>Trajectory!C341-$P$5</f>
        <v>0.87100307217600004</v>
      </c>
      <c r="D341">
        <f>'Downsampled GT'!A341</f>
        <v>0.65605875684899995</v>
      </c>
      <c r="E341">
        <f>'Downsampled GT'!B341</f>
        <v>2.38045144681</v>
      </c>
      <c r="F341">
        <f>'Downsampled GT'!C341</f>
        <v>0.72132649546299998</v>
      </c>
      <c r="G341">
        <f t="shared" si="29"/>
        <v>9.2551705746152013E-2</v>
      </c>
      <c r="H341">
        <f t="shared" si="30"/>
        <v>0.22415975126767584</v>
      </c>
      <c r="I341">
        <v>0</v>
      </c>
      <c r="J341">
        <f t="shared" si="31"/>
        <v>8.565818236522308E-3</v>
      </c>
      <c r="K341">
        <f t="shared" si="32"/>
        <v>5.0247594088386305E-2</v>
      </c>
      <c r="L341">
        <f t="shared" si="33"/>
        <v>2.240307761652259E-2</v>
      </c>
    </row>
    <row r="342" spans="1:12" x14ac:dyDescent="0.25">
      <c r="A342">
        <f>Trajectory!A342*COS(RADIANS($P$2)) + Trajectory!B342*SIN(RADIANS($P$2))-$P$3</f>
        <v>0.61772496825407774</v>
      </c>
      <c r="B342">
        <f>-1*Trajectory!A342*SIN(RADIANS($P$2)) + Trajectory!B342*COS(RADIANS($P$2))-$P$4</f>
        <v>2.1452003838032825</v>
      </c>
      <c r="C342">
        <f>Trajectory!C342-$P$5</f>
        <v>0.82795917217600001</v>
      </c>
      <c r="D342">
        <f>'Downsampled GT'!A342</f>
        <v>0.52168506056700004</v>
      </c>
      <c r="E342">
        <f>'Downsampled GT'!B342</f>
        <v>2.3443856594499999</v>
      </c>
      <c r="F342">
        <f>'Downsampled GT'!C342</f>
        <v>0.70224877074600001</v>
      </c>
      <c r="G342">
        <f t="shared" si="29"/>
        <v>9.6039907687077708E-2</v>
      </c>
      <c r="H342">
        <f t="shared" si="30"/>
        <v>0.1991852756467174</v>
      </c>
      <c r="I342">
        <v>0</v>
      </c>
      <c r="J342">
        <f t="shared" si="31"/>
        <v>9.2236638685424081E-3</v>
      </c>
      <c r="K342">
        <f t="shared" si="32"/>
        <v>3.9674774034458793E-2</v>
      </c>
      <c r="L342">
        <f t="shared" si="33"/>
        <v>1.580310502769175E-2</v>
      </c>
    </row>
    <row r="343" spans="1:12" x14ac:dyDescent="0.25">
      <c r="A343">
        <f>Trajectory!A343*COS(RADIANS($P$2)) + Trajectory!B343*SIN(RADIANS($P$2))-$P$3</f>
        <v>0.60896439137301006</v>
      </c>
      <c r="B343">
        <f>-1*Trajectory!A343*SIN(RADIANS($P$2)) + Trajectory!B343*COS(RADIANS($P$2))-$P$4</f>
        <v>2.1304033279572403</v>
      </c>
      <c r="C343">
        <f>Trajectory!C343-$P$5</f>
        <v>0.79624753217599997</v>
      </c>
      <c r="D343">
        <f>'Downsampled GT'!A343</f>
        <v>0.29934400493899999</v>
      </c>
      <c r="E343">
        <f>'Downsampled GT'!B343</f>
        <v>2.17078313238</v>
      </c>
      <c r="F343">
        <f>'Downsampled GT'!C343</f>
        <v>0.68345931037499996</v>
      </c>
      <c r="G343">
        <f t="shared" si="29"/>
        <v>0.30962038643401008</v>
      </c>
      <c r="H343">
        <f t="shared" si="30"/>
        <v>4.037980442275968E-2</v>
      </c>
      <c r="I343">
        <v>0</v>
      </c>
      <c r="J343">
        <f t="shared" si="31"/>
        <v>9.5864783695545727E-2</v>
      </c>
      <c r="K343">
        <f t="shared" si="32"/>
        <v>1.6305286052203222E-3</v>
      </c>
      <c r="L343">
        <f t="shared" si="33"/>
        <v>1.2721182977031575E-2</v>
      </c>
    </row>
    <row r="344" spans="1:12" x14ac:dyDescent="0.25">
      <c r="A344">
        <f>Trajectory!A344*COS(RADIANS($P$2)) + Trajectory!B344*SIN(RADIANS($P$2))-$P$3</f>
        <v>0.43117186265998164</v>
      </c>
      <c r="B344">
        <f>-1*Trajectory!A344*SIN(RADIANS($P$2)) + Trajectory!B344*COS(RADIANS($P$2))-$P$4</f>
        <v>2.0717366278810729</v>
      </c>
      <c r="C344">
        <f>Trajectory!C344-$P$5</f>
        <v>0.77945927217599997</v>
      </c>
      <c r="D344">
        <f>'Downsampled GT'!A344</f>
        <v>0.14877936470700001</v>
      </c>
      <c r="E344">
        <f>'Downsampled GT'!B344</f>
        <v>1.9188403787399999</v>
      </c>
      <c r="F344">
        <f>'Downsampled GT'!C344</f>
        <v>0.674161326713</v>
      </c>
      <c r="G344">
        <f t="shared" si="29"/>
        <v>0.2823924979529816</v>
      </c>
      <c r="H344">
        <f t="shared" si="30"/>
        <v>0.15289624914107303</v>
      </c>
      <c r="I344">
        <v>0</v>
      </c>
      <c r="J344">
        <f t="shared" si="31"/>
        <v>7.9745522900124724E-2</v>
      </c>
      <c r="K344">
        <f t="shared" si="32"/>
        <v>2.3377263001409073E-2</v>
      </c>
      <c r="L344">
        <f t="shared" si="33"/>
        <v>1.1087657318728917E-2</v>
      </c>
    </row>
    <row r="345" spans="1:12" x14ac:dyDescent="0.25">
      <c r="A345">
        <f>Trajectory!A345*COS(RADIANS($P$2)) + Trajectory!B345*SIN(RADIANS($P$2))-$P$3</f>
        <v>0.19103717725498109</v>
      </c>
      <c r="B345">
        <f>-1*Trajectory!A345*SIN(RADIANS($P$2)) + Trajectory!B345*COS(RADIANS($P$2))-$P$4</f>
        <v>1.8192261405534342</v>
      </c>
      <c r="C345">
        <f>Trajectory!C345-$P$5</f>
        <v>0.76866687217600005</v>
      </c>
      <c r="D345">
        <f>'Downsampled GT'!A345</f>
        <v>0.11783248713</v>
      </c>
      <c r="E345">
        <f>'Downsampled GT'!B345</f>
        <v>1.6558039444199999</v>
      </c>
      <c r="F345">
        <f>'Downsampled GT'!C345</f>
        <v>0.674557246291</v>
      </c>
      <c r="G345">
        <f t="shared" si="29"/>
        <v>7.3204690124981098E-2</v>
      </c>
      <c r="H345">
        <f t="shared" si="30"/>
        <v>0.16342219613343434</v>
      </c>
      <c r="I345">
        <v>0</v>
      </c>
      <c r="J345">
        <f t="shared" si="31"/>
        <v>5.3589266562945048E-3</v>
      </c>
      <c r="K345">
        <f t="shared" si="32"/>
        <v>2.6706814189074682E-2</v>
      </c>
      <c r="L345">
        <f t="shared" si="33"/>
        <v>8.8566216842146713E-3</v>
      </c>
    </row>
    <row r="346" spans="1:12" x14ac:dyDescent="0.25">
      <c r="A346">
        <f>Trajectory!A346*COS(RADIANS($P$2)) + Trajectory!B346*SIN(RADIANS($P$2))-$P$3</f>
        <v>6.9250301633757061E-2</v>
      </c>
      <c r="B346">
        <f>-1*Trajectory!A346*SIN(RADIANS($P$2)) + Trajectory!B346*COS(RADIANS($P$2))-$P$4</f>
        <v>1.5270521140445394</v>
      </c>
      <c r="C346">
        <f>Trajectory!C346-$P$5</f>
        <v>0.77740237217600006</v>
      </c>
      <c r="D346">
        <f>'Downsampled GT'!A346</f>
        <v>0.116805803784</v>
      </c>
      <c r="E346">
        <f>'Downsampled GT'!B346</f>
        <v>1.3953883249000001</v>
      </c>
      <c r="F346">
        <f>'Downsampled GT'!C346</f>
        <v>0.68341518493700004</v>
      </c>
      <c r="G346">
        <f t="shared" si="29"/>
        <v>4.7555502150242943E-2</v>
      </c>
      <c r="H346">
        <f t="shared" si="30"/>
        <v>0.13166378914453936</v>
      </c>
      <c r="I346">
        <v>0</v>
      </c>
      <c r="J346">
        <f t="shared" si="31"/>
        <v>2.2615257847617611E-3</v>
      </c>
      <c r="K346">
        <f t="shared" si="32"/>
        <v>1.7335353371897719E-2</v>
      </c>
      <c r="L346">
        <f t="shared" si="33"/>
        <v>8.833591365098847E-3</v>
      </c>
    </row>
    <row r="347" spans="1:12" x14ac:dyDescent="0.25">
      <c r="A347">
        <f>Trajectory!A347*COS(RADIANS($P$2)) + Trajectory!B347*SIN(RADIANS($P$2))-$P$3</f>
        <v>3.9924888527996749E-2</v>
      </c>
      <c r="B347">
        <f>-1*Trajectory!A347*SIN(RADIANS($P$2)) + Trajectory!B347*COS(RADIANS($P$2))-$P$4</f>
        <v>1.2555868676663398</v>
      </c>
      <c r="C347">
        <f>Trajectory!C347-$P$5</f>
        <v>0.79285921617599997</v>
      </c>
      <c r="D347">
        <f>'Downsampled GT'!A347</f>
        <v>0.111591668087</v>
      </c>
      <c r="E347">
        <f>'Downsampled GT'!B347</f>
        <v>1.13087963127</v>
      </c>
      <c r="F347">
        <f>'Downsampled GT'!C347</f>
        <v>0.69523127820700004</v>
      </c>
      <c r="G347">
        <f t="shared" si="29"/>
        <v>7.1666779559003246E-2</v>
      </c>
      <c r="H347">
        <f t="shared" si="30"/>
        <v>0.12470723639633974</v>
      </c>
      <c r="I347">
        <v>0</v>
      </c>
      <c r="J347">
        <f t="shared" si="31"/>
        <v>5.1361272923587655E-3</v>
      </c>
      <c r="K347">
        <f t="shared" si="32"/>
        <v>1.5551894809612563E-2</v>
      </c>
      <c r="L347">
        <f t="shared" si="33"/>
        <v>9.531214272078899E-3</v>
      </c>
    </row>
    <row r="348" spans="1:12" x14ac:dyDescent="0.25">
      <c r="A348">
        <f>Trajectory!A348*COS(RADIANS($P$2)) + Trajectory!B348*SIN(RADIANS($P$2))-$P$3</f>
        <v>3.0546953231049598E-2</v>
      </c>
      <c r="B348">
        <f>-1*Trajectory!A348*SIN(RADIANS($P$2)) + Trajectory!B348*COS(RADIANS($P$2))-$P$4</f>
        <v>0.98869662173261097</v>
      </c>
      <c r="C348">
        <f>Trajectory!C348-$P$5</f>
        <v>0.81663117217600001</v>
      </c>
      <c r="D348">
        <f>'Downsampled GT'!A348</f>
        <v>0.107192762809</v>
      </c>
      <c r="E348">
        <f>'Downsampled GT'!B348</f>
        <v>0.86728133679499997</v>
      </c>
      <c r="F348">
        <f>'Downsampled GT'!C348</f>
        <v>0.71172024730799999</v>
      </c>
      <c r="G348">
        <f t="shared" si="29"/>
        <v>7.6645809577950405E-2</v>
      </c>
      <c r="H348">
        <f t="shared" si="30"/>
        <v>0.121415284937611</v>
      </c>
      <c r="I348">
        <v>0</v>
      </c>
      <c r="J348">
        <f t="shared" si="31"/>
        <v>5.8745801258594339E-3</v>
      </c>
      <c r="K348">
        <f t="shared" si="32"/>
        <v>1.4741671416481269E-2</v>
      </c>
      <c r="L348">
        <f t="shared" si="33"/>
        <v>1.1006302156659145E-2</v>
      </c>
    </row>
    <row r="349" spans="1:12" x14ac:dyDescent="0.25">
      <c r="A349">
        <f>Trajectory!A349*COS(RADIANS($P$2)) + Trajectory!B349*SIN(RADIANS($P$2))-$P$3</f>
        <v>1.605778110475552E-2</v>
      </c>
      <c r="B349">
        <f>-1*Trajectory!A349*SIN(RADIANS($P$2)) + Trajectory!B349*COS(RADIANS($P$2))-$P$4</f>
        <v>0.76409010579562842</v>
      </c>
      <c r="C349">
        <f>Trajectory!C349-$P$5</f>
        <v>0.84281597217600002</v>
      </c>
      <c r="D349">
        <f>'Downsampled GT'!A349</f>
        <v>0.105069781298</v>
      </c>
      <c r="E349">
        <f>'Downsampled GT'!B349</f>
        <v>0.60209924935699999</v>
      </c>
      <c r="F349">
        <f>'Downsampled GT'!C349</f>
        <v>0.72852650856500001</v>
      </c>
      <c r="G349">
        <f t="shared" si="29"/>
        <v>8.9012000193244484E-2</v>
      </c>
      <c r="H349">
        <f t="shared" si="30"/>
        <v>0.16199085643862843</v>
      </c>
      <c r="I349">
        <v>0</v>
      </c>
      <c r="J349">
        <f t="shared" si="31"/>
        <v>7.9231361784021567E-3</v>
      </c>
      <c r="K349">
        <f t="shared" si="32"/>
        <v>2.6241037569720325E-2</v>
      </c>
      <c r="L349">
        <f t="shared" si="33"/>
        <v>1.3062081492490095E-2</v>
      </c>
    </row>
    <row r="350" spans="1:12" x14ac:dyDescent="0.25">
      <c r="A350">
        <f>Trajectory!A350*COS(RADIANS($P$2)) + Trajectory!B350*SIN(RADIANS($P$2))-$P$3</f>
        <v>2.2046807289528847E-3</v>
      </c>
      <c r="B350">
        <f>-1*Trajectory!A350*SIN(RADIANS($P$2)) + Trajectory!B350*COS(RADIANS($P$2))-$P$4</f>
        <v>0.60312213717816476</v>
      </c>
      <c r="C350">
        <f>Trajectory!C350-$P$5</f>
        <v>0.86931517217599996</v>
      </c>
      <c r="D350">
        <f>'Downsampled GT'!A350</f>
        <v>0.103962425517</v>
      </c>
      <c r="E350">
        <f>'Downsampled GT'!B350</f>
        <v>0.33317143501800001</v>
      </c>
      <c r="F350">
        <f>'Downsampled GT'!C350</f>
        <v>0.742539729245</v>
      </c>
      <c r="G350">
        <f t="shared" si="29"/>
        <v>0.10175774478804711</v>
      </c>
      <c r="H350">
        <f t="shared" si="30"/>
        <v>0.26995070216016476</v>
      </c>
      <c r="I350">
        <v>0</v>
      </c>
      <c r="J350">
        <f t="shared" si="31"/>
        <v>1.0354638624349329E-2</v>
      </c>
      <c r="K350">
        <f t="shared" si="32"/>
        <v>7.2873381596765985E-2</v>
      </c>
      <c r="L350">
        <f t="shared" si="33"/>
        <v>1.6072012930351227E-2</v>
      </c>
    </row>
    <row r="351" spans="1:12" x14ac:dyDescent="0.25">
      <c r="A351">
        <f>Trajectory!A351*COS(RADIANS($P$2)) + Trajectory!B351*SIN(RADIANS($P$2))-$P$3</f>
        <v>-1.3220673205607963E-2</v>
      </c>
      <c r="B351">
        <f>-1*Trajectory!A351*SIN(RADIANS($P$2)) + Trajectory!B351*COS(RADIANS($P$2))-$P$4</f>
        <v>0.52168066865380958</v>
      </c>
      <c r="C351">
        <f>Trajectory!C351-$P$5</f>
        <v>0.89147197217600005</v>
      </c>
      <c r="D351">
        <f>'Downsampled GT'!A351</f>
        <v>9.8820952269199999E-2</v>
      </c>
      <c r="E351">
        <f>'Downsampled GT'!B351</f>
        <v>0.11130663001</v>
      </c>
      <c r="F351">
        <f>'Downsampled GT'!C351</f>
        <v>0.75621251414900004</v>
      </c>
      <c r="G351">
        <f t="shared" si="29"/>
        <v>0.11204162547480796</v>
      </c>
      <c r="H351">
        <f t="shared" si="30"/>
        <v>0.41037403864380956</v>
      </c>
      <c r="I351">
        <v>0</v>
      </c>
      <c r="J351">
        <f t="shared" si="31"/>
        <v>1.2553325839037137E-2</v>
      </c>
      <c r="K351">
        <f t="shared" si="32"/>
        <v>0.16840685159283089</v>
      </c>
      <c r="L351">
        <f t="shared" si="33"/>
        <v>1.8295120985757779E-2</v>
      </c>
    </row>
    <row r="352" spans="1:12" x14ac:dyDescent="0.25">
      <c r="A352">
        <f>Trajectory!A352*COS(RADIANS($P$2)) + Trajectory!B352*SIN(RADIANS($P$2))-$P$3</f>
        <v>-3.5560895314457733E-2</v>
      </c>
      <c r="B352">
        <f>-1*Trajectory!A352*SIN(RADIANS($P$2)) + Trajectory!B352*COS(RADIANS($P$2))-$P$4</f>
        <v>0.55962030098106419</v>
      </c>
      <c r="C352">
        <f>Trajectory!C352-$P$5</f>
        <v>0.90802437217599996</v>
      </c>
      <c r="D352">
        <f>'Downsampled GT'!A352</f>
        <v>8.1228058614600002E-2</v>
      </c>
      <c r="E352">
        <f>'Downsampled GT'!B352</f>
        <v>2.4841803538100001E-2</v>
      </c>
      <c r="F352">
        <f>'Downsampled GT'!C352</f>
        <v>0.768625512836</v>
      </c>
      <c r="G352">
        <f t="shared" si="29"/>
        <v>0.11678895392905773</v>
      </c>
      <c r="H352">
        <f t="shared" si="30"/>
        <v>0.53477849744296424</v>
      </c>
      <c r="I352">
        <v>0</v>
      </c>
      <c r="J352">
        <f t="shared" si="31"/>
        <v>1.363965975984357E-2</v>
      </c>
      <c r="K352">
        <f t="shared" si="32"/>
        <v>0.2859880413273545</v>
      </c>
      <c r="L352">
        <f t="shared" si="33"/>
        <v>1.9432041985293094E-2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2020-05-21T14:46:43Z</dcterms:modified>
</cp:coreProperties>
</file>