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csr\GitHub\electricity-market-model\config\"/>
    </mc:Choice>
  </mc:AlternateContent>
  <xr:revisionPtr revIDLastSave="0" documentId="13_ncr:1_{E534F2CA-6A70-43C1-8481-64098E1A1D1E}" xr6:coauthVersionLast="47" xr6:coauthVersionMax="47" xr10:uidLastSave="{00000000-0000-0000-0000-000000000000}"/>
  <bookViews>
    <workbookView xWindow="-105" yWindow="-16320" windowWidth="29040" windowHeight="15720" tabRatio="770" activeTab="1" xr2:uid="{B1ABFE2E-6CDF-400C-9622-036A3867AEC5}"/>
  </bookViews>
  <sheets>
    <sheet name="Introduction" sheetId="1" r:id="rId1"/>
    <sheet name="Project setup" sheetId="29" r:id="rId2"/>
    <sheet name="Python" sheetId="16" r:id="rId3"/>
  </sheets>
  <calcPr calcId="191028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" i="16" l="1"/>
  <c r="B19" i="16"/>
  <c r="C19" i="16"/>
  <c r="D19" i="16"/>
  <c r="E19" i="16"/>
  <c r="F19" i="16"/>
  <c r="G19" i="16"/>
  <c r="H19" i="16"/>
  <c r="I19" i="16"/>
  <c r="J19" i="16"/>
  <c r="K19" i="16"/>
  <c r="L19" i="16"/>
  <c r="M19" i="16"/>
  <c r="N19" i="16"/>
  <c r="A15" i="16"/>
  <c r="B15" i="16"/>
  <c r="C15" i="16"/>
  <c r="D15" i="16"/>
  <c r="E15" i="16"/>
  <c r="F15" i="16"/>
  <c r="G15" i="16"/>
  <c r="H15" i="16"/>
  <c r="I15" i="16"/>
  <c r="J15" i="16"/>
  <c r="K15" i="16"/>
  <c r="L15" i="16"/>
  <c r="M15" i="16"/>
  <c r="N15" i="16"/>
  <c r="A14" i="16"/>
  <c r="B14" i="16"/>
  <c r="C14" i="16"/>
  <c r="D14" i="16"/>
  <c r="E14" i="16"/>
  <c r="F14" i="16"/>
  <c r="G14" i="16"/>
  <c r="H14" i="16"/>
  <c r="I14" i="16"/>
  <c r="J14" i="16"/>
  <c r="K14" i="16"/>
  <c r="L14" i="16"/>
  <c r="M14" i="16"/>
  <c r="N14" i="16"/>
  <c r="A16" i="16"/>
  <c r="B16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A17" i="16"/>
  <c r="B17" i="16"/>
  <c r="C17" i="16"/>
  <c r="D17" i="16"/>
  <c r="E17" i="16"/>
  <c r="F17" i="16"/>
  <c r="G17" i="16"/>
  <c r="H17" i="16"/>
  <c r="I17" i="16"/>
  <c r="J17" i="16"/>
  <c r="K17" i="16"/>
  <c r="L17" i="16"/>
  <c r="M17" i="16"/>
  <c r="N17" i="16"/>
  <c r="A18" i="16"/>
  <c r="B18" i="16"/>
  <c r="C18" i="16"/>
  <c r="D18" i="16"/>
  <c r="E18" i="16"/>
  <c r="F18" i="16"/>
  <c r="G18" i="16"/>
  <c r="H18" i="16"/>
  <c r="I18" i="16"/>
  <c r="J18" i="16"/>
  <c r="K18" i="16"/>
  <c r="L18" i="16"/>
  <c r="M18" i="16"/>
  <c r="N18" i="16"/>
  <c r="A20" i="16"/>
  <c r="B20" i="16"/>
  <c r="C20" i="16"/>
  <c r="D20" i="16"/>
  <c r="E20" i="16"/>
  <c r="F20" i="16"/>
  <c r="G20" i="16"/>
  <c r="H20" i="16"/>
  <c r="I20" i="16"/>
  <c r="J20" i="16"/>
  <c r="K20" i="16"/>
  <c r="L20" i="16"/>
  <c r="M20" i="16"/>
  <c r="N20" i="16"/>
  <c r="A3" i="16"/>
  <c r="B3" i="16"/>
  <c r="C3" i="16"/>
  <c r="D3" i="16"/>
  <c r="E3" i="16"/>
  <c r="F3" i="16"/>
  <c r="G3" i="16"/>
  <c r="H3" i="16"/>
  <c r="I3" i="16"/>
  <c r="J3" i="16"/>
  <c r="K3" i="16"/>
  <c r="L3" i="16"/>
  <c r="M3" i="16"/>
  <c r="N3" i="16"/>
  <c r="A4" i="16"/>
  <c r="B4" i="16"/>
  <c r="C4" i="16"/>
  <c r="D4" i="16"/>
  <c r="E4" i="16"/>
  <c r="F4" i="16"/>
  <c r="G4" i="16"/>
  <c r="H4" i="16"/>
  <c r="I4" i="16"/>
  <c r="J4" i="16"/>
  <c r="K4" i="16"/>
  <c r="L4" i="16"/>
  <c r="M4" i="16"/>
  <c r="N4" i="16"/>
  <c r="A5" i="16"/>
  <c r="B5" i="16"/>
  <c r="C5" i="16"/>
  <c r="D5" i="16"/>
  <c r="E5" i="16"/>
  <c r="F5" i="16"/>
  <c r="G5" i="16"/>
  <c r="H5" i="16"/>
  <c r="I5" i="16"/>
  <c r="J5" i="16"/>
  <c r="K5" i="16"/>
  <c r="L5" i="16"/>
  <c r="M5" i="16"/>
  <c r="N5" i="16"/>
  <c r="A6" i="16"/>
  <c r="B6" i="16"/>
  <c r="C6" i="16"/>
  <c r="D6" i="16"/>
  <c r="E6" i="16"/>
  <c r="F6" i="16"/>
  <c r="G6" i="16"/>
  <c r="H6" i="16"/>
  <c r="I6" i="16"/>
  <c r="J6" i="16"/>
  <c r="K6" i="16"/>
  <c r="L6" i="16"/>
  <c r="M6" i="16"/>
  <c r="N6" i="16"/>
  <c r="A7" i="16"/>
  <c r="B7" i="16"/>
  <c r="C7" i="16"/>
  <c r="D7" i="16"/>
  <c r="E7" i="16"/>
  <c r="F7" i="16"/>
  <c r="G7" i="16"/>
  <c r="H7" i="16"/>
  <c r="I7" i="16"/>
  <c r="J7" i="16"/>
  <c r="K7" i="16"/>
  <c r="L7" i="16"/>
  <c r="M7" i="16"/>
  <c r="N7" i="16"/>
  <c r="A8" i="16"/>
  <c r="B8" i="16"/>
  <c r="C8" i="16"/>
  <c r="D8" i="16"/>
  <c r="E8" i="16"/>
  <c r="F8" i="16"/>
  <c r="G8" i="16"/>
  <c r="H8" i="16"/>
  <c r="I8" i="16"/>
  <c r="J8" i="16"/>
  <c r="K8" i="16"/>
  <c r="L8" i="16"/>
  <c r="M8" i="16"/>
  <c r="N8" i="16"/>
  <c r="A9" i="16"/>
  <c r="B9" i="16"/>
  <c r="C9" i="16"/>
  <c r="D9" i="16"/>
  <c r="E9" i="16"/>
  <c r="F9" i="16"/>
  <c r="G9" i="16"/>
  <c r="H9" i="16"/>
  <c r="I9" i="16"/>
  <c r="J9" i="16"/>
  <c r="K9" i="16"/>
  <c r="L9" i="16"/>
  <c r="M9" i="16"/>
  <c r="N9" i="16"/>
  <c r="A10" i="16"/>
  <c r="B10" i="16"/>
  <c r="C10" i="16"/>
  <c r="D10" i="16"/>
  <c r="E10" i="16"/>
  <c r="F10" i="16"/>
  <c r="G10" i="16"/>
  <c r="H10" i="16"/>
  <c r="I10" i="16"/>
  <c r="J10" i="16"/>
  <c r="K10" i="16"/>
  <c r="L10" i="16"/>
  <c r="M10" i="16"/>
  <c r="N10" i="16"/>
  <c r="A11" i="16"/>
  <c r="B11" i="16"/>
  <c r="C11" i="16"/>
  <c r="D11" i="16"/>
  <c r="E11" i="16"/>
  <c r="F11" i="16"/>
  <c r="G11" i="16"/>
  <c r="H11" i="16"/>
  <c r="I11" i="16"/>
  <c r="J11" i="16"/>
  <c r="K11" i="16"/>
  <c r="L11" i="16"/>
  <c r="M11" i="16"/>
  <c r="N11" i="16"/>
  <c r="A12" i="16"/>
  <c r="B12" i="16"/>
  <c r="C12" i="16"/>
  <c r="D12" i="16"/>
  <c r="E12" i="16"/>
  <c r="F12" i="16"/>
  <c r="G12" i="16"/>
  <c r="H12" i="16"/>
  <c r="I12" i="16"/>
  <c r="J12" i="16"/>
  <c r="K12" i="16"/>
  <c r="L12" i="16"/>
  <c r="M12" i="16"/>
  <c r="N12" i="16"/>
  <c r="A13" i="16"/>
  <c r="B13" i="16"/>
  <c r="C13" i="16"/>
  <c r="D13" i="16"/>
  <c r="E13" i="16"/>
  <c r="F13" i="16"/>
  <c r="G13" i="16"/>
  <c r="H13" i="16"/>
  <c r="I13" i="16"/>
  <c r="J13" i="16"/>
  <c r="K13" i="16"/>
  <c r="L13" i="16"/>
  <c r="M13" i="16"/>
  <c r="N13" i="16"/>
  <c r="A21" i="16"/>
  <c r="B21" i="16"/>
  <c r="C21" i="16"/>
  <c r="D21" i="16"/>
  <c r="E21" i="16"/>
  <c r="F21" i="16"/>
  <c r="G21" i="16"/>
  <c r="H21" i="16"/>
  <c r="I21" i="16"/>
  <c r="J21" i="16"/>
  <c r="K21" i="16"/>
  <c r="L21" i="16"/>
  <c r="M21" i="16"/>
  <c r="N21" i="16"/>
  <c r="A22" i="16"/>
  <c r="B22" i="16"/>
  <c r="C22" i="16"/>
  <c r="D22" i="16"/>
  <c r="E22" i="16"/>
  <c r="F22" i="16"/>
  <c r="G22" i="16"/>
  <c r="H22" i="16"/>
  <c r="I22" i="16"/>
  <c r="J22" i="16"/>
  <c r="K22" i="16"/>
  <c r="L22" i="16"/>
  <c r="M22" i="16"/>
  <c r="N22" i="16"/>
  <c r="A23" i="16"/>
  <c r="B23" i="16"/>
  <c r="C23" i="16"/>
  <c r="D23" i="16"/>
  <c r="E23" i="16"/>
  <c r="F23" i="16"/>
  <c r="G23" i="16"/>
  <c r="H23" i="16"/>
  <c r="I23" i="16"/>
  <c r="J23" i="16"/>
  <c r="K23" i="16"/>
  <c r="L23" i="16"/>
  <c r="M23" i="16"/>
  <c r="N23" i="16"/>
  <c r="A24" i="16"/>
  <c r="B24" i="16"/>
  <c r="C24" i="16"/>
  <c r="D24" i="16"/>
  <c r="E24" i="16"/>
  <c r="F24" i="16"/>
  <c r="G24" i="16"/>
  <c r="H24" i="16"/>
  <c r="I24" i="16"/>
  <c r="J24" i="16"/>
  <c r="K24" i="16"/>
  <c r="L24" i="16"/>
  <c r="M24" i="16"/>
  <c r="N24" i="16"/>
  <c r="A25" i="16"/>
  <c r="B25" i="16"/>
  <c r="C25" i="16"/>
  <c r="D25" i="16"/>
  <c r="E25" i="16"/>
  <c r="F25" i="16"/>
  <c r="G25" i="16"/>
  <c r="H25" i="16"/>
  <c r="I25" i="16"/>
  <c r="J25" i="16"/>
  <c r="K25" i="16"/>
  <c r="L25" i="16"/>
  <c r="M25" i="16"/>
  <c r="N25" i="16"/>
  <c r="A26" i="16"/>
  <c r="B26" i="16"/>
  <c r="C26" i="16"/>
  <c r="D26" i="16"/>
  <c r="E26" i="16"/>
  <c r="F26" i="16"/>
  <c r="G26" i="16"/>
  <c r="H26" i="16"/>
  <c r="I26" i="16"/>
  <c r="J26" i="16"/>
  <c r="K26" i="16"/>
  <c r="L26" i="16"/>
  <c r="M26" i="16"/>
  <c r="N26" i="16"/>
  <c r="A27" i="16"/>
  <c r="B27" i="16"/>
  <c r="C27" i="16"/>
  <c r="D27" i="16"/>
  <c r="E27" i="16"/>
  <c r="F27" i="16"/>
  <c r="G27" i="16"/>
  <c r="H27" i="16"/>
  <c r="I27" i="16"/>
  <c r="J27" i="16"/>
  <c r="K27" i="16"/>
  <c r="L27" i="16"/>
  <c r="M27" i="16"/>
  <c r="N27" i="16"/>
  <c r="A28" i="16"/>
  <c r="B28" i="16"/>
  <c r="C28" i="16"/>
  <c r="D28" i="16"/>
  <c r="E28" i="16"/>
  <c r="F28" i="16"/>
  <c r="G28" i="16"/>
  <c r="H28" i="16"/>
  <c r="I28" i="16"/>
  <c r="J28" i="16"/>
  <c r="K28" i="16"/>
  <c r="L28" i="16"/>
  <c r="M28" i="16"/>
  <c r="N28" i="16"/>
  <c r="A29" i="16"/>
  <c r="B29" i="16"/>
  <c r="C29" i="16"/>
  <c r="D29" i="16"/>
  <c r="E29" i="16"/>
  <c r="F29" i="16"/>
  <c r="G29" i="16"/>
  <c r="H29" i="16"/>
  <c r="I29" i="16"/>
  <c r="J29" i="16"/>
  <c r="K29" i="16"/>
  <c r="L29" i="16"/>
  <c r="M29" i="16"/>
  <c r="N29" i="16"/>
  <c r="A30" i="16"/>
  <c r="B30" i="16"/>
  <c r="C30" i="16"/>
  <c r="D30" i="16"/>
  <c r="E30" i="16"/>
  <c r="F30" i="16"/>
  <c r="G30" i="16"/>
  <c r="H30" i="16"/>
  <c r="I30" i="16"/>
  <c r="J30" i="16"/>
  <c r="K30" i="16"/>
  <c r="L30" i="16"/>
  <c r="M30" i="16"/>
  <c r="N30" i="16"/>
  <c r="A31" i="16"/>
  <c r="B31" i="16"/>
  <c r="C31" i="16"/>
  <c r="D31" i="16"/>
  <c r="E31" i="16"/>
  <c r="F31" i="16"/>
  <c r="G31" i="16"/>
  <c r="H31" i="16"/>
  <c r="I31" i="16"/>
  <c r="J31" i="16"/>
  <c r="K31" i="16"/>
  <c r="L31" i="16"/>
  <c r="M31" i="16"/>
  <c r="N31" i="16"/>
  <c r="A32" i="16"/>
  <c r="B32" i="16"/>
  <c r="C32" i="16"/>
  <c r="D32" i="16"/>
  <c r="E32" i="16"/>
  <c r="F32" i="16"/>
  <c r="G32" i="16"/>
  <c r="H32" i="16"/>
  <c r="I32" i="16"/>
  <c r="J32" i="16"/>
  <c r="K32" i="16"/>
  <c r="L32" i="16"/>
  <c r="M32" i="16"/>
  <c r="N32" i="16"/>
  <c r="A33" i="16"/>
  <c r="B33" i="16"/>
  <c r="C33" i="16"/>
  <c r="D33" i="16"/>
  <c r="E33" i="16"/>
  <c r="F33" i="16"/>
  <c r="G33" i="16"/>
  <c r="H33" i="16"/>
  <c r="I33" i="16"/>
  <c r="J33" i="16"/>
  <c r="K33" i="16"/>
  <c r="L33" i="16"/>
  <c r="M33" i="16"/>
  <c r="N33" i="16"/>
  <c r="A34" i="16"/>
  <c r="B34" i="16"/>
  <c r="C34" i="16"/>
  <c r="D34" i="16"/>
  <c r="E34" i="16"/>
  <c r="F34" i="16"/>
  <c r="G34" i="16"/>
  <c r="H34" i="16"/>
  <c r="I34" i="16"/>
  <c r="J34" i="16"/>
  <c r="K34" i="16"/>
  <c r="L34" i="16"/>
  <c r="M34" i="16"/>
  <c r="N34" i="16"/>
  <c r="A35" i="16"/>
  <c r="B35" i="16"/>
  <c r="C35" i="16"/>
  <c r="D35" i="16"/>
  <c r="E35" i="16"/>
  <c r="F35" i="16"/>
  <c r="G35" i="16"/>
  <c r="H35" i="16"/>
  <c r="I35" i="16"/>
  <c r="J35" i="16"/>
  <c r="K35" i="16"/>
  <c r="L35" i="16"/>
  <c r="M35" i="16"/>
  <c r="N35" i="16"/>
  <c r="A36" i="16"/>
  <c r="B36" i="16"/>
  <c r="C36" i="16"/>
  <c r="D36" i="16"/>
  <c r="E36" i="16"/>
  <c r="F36" i="16"/>
  <c r="G36" i="16"/>
  <c r="H36" i="16"/>
  <c r="I36" i="16"/>
  <c r="J36" i="16"/>
  <c r="K36" i="16"/>
  <c r="L36" i="16"/>
  <c r="M36" i="16"/>
  <c r="N36" i="16"/>
  <c r="A37" i="16"/>
  <c r="B37" i="16"/>
  <c r="C37" i="16"/>
  <c r="D37" i="16"/>
  <c r="E37" i="16"/>
  <c r="F37" i="16"/>
  <c r="G37" i="16"/>
  <c r="H37" i="16"/>
  <c r="I37" i="16"/>
  <c r="J37" i="16"/>
  <c r="K37" i="16"/>
  <c r="L37" i="16"/>
  <c r="M37" i="16"/>
  <c r="N37" i="16"/>
  <c r="A38" i="16"/>
  <c r="B38" i="16"/>
  <c r="C38" i="16"/>
  <c r="D38" i="16"/>
  <c r="E38" i="16"/>
  <c r="F38" i="16"/>
  <c r="G38" i="16"/>
  <c r="H38" i="16"/>
  <c r="I38" i="16"/>
  <c r="J38" i="16"/>
  <c r="K38" i="16"/>
  <c r="L38" i="16"/>
  <c r="M38" i="16"/>
  <c r="N38" i="16"/>
  <c r="A39" i="16"/>
  <c r="B39" i="16"/>
  <c r="C39" i="16"/>
  <c r="D39" i="16"/>
  <c r="E39" i="16"/>
  <c r="F39" i="16"/>
  <c r="G39" i="16"/>
  <c r="H39" i="16"/>
  <c r="I39" i="16"/>
  <c r="J39" i="16"/>
  <c r="K39" i="16"/>
  <c r="L39" i="16"/>
  <c r="M39" i="16"/>
  <c r="N39" i="16"/>
  <c r="A40" i="16"/>
  <c r="B40" i="16"/>
  <c r="C40" i="16"/>
  <c r="D40" i="16"/>
  <c r="E40" i="16"/>
  <c r="F40" i="16"/>
  <c r="G40" i="16"/>
  <c r="H40" i="16"/>
  <c r="I40" i="16"/>
  <c r="J40" i="16"/>
  <c r="K40" i="16"/>
  <c r="L40" i="16"/>
  <c r="M40" i="16"/>
  <c r="N40" i="16"/>
  <c r="A41" i="16"/>
  <c r="B41" i="16"/>
  <c r="C41" i="16"/>
  <c r="D41" i="16"/>
  <c r="E41" i="16"/>
  <c r="F41" i="16"/>
  <c r="G41" i="16"/>
  <c r="H41" i="16"/>
  <c r="I41" i="16"/>
  <c r="J41" i="16"/>
  <c r="K41" i="16"/>
  <c r="L41" i="16"/>
  <c r="M41" i="16"/>
  <c r="N41" i="16"/>
  <c r="A42" i="16"/>
  <c r="B42" i="16"/>
  <c r="C42" i="16"/>
  <c r="D42" i="16"/>
  <c r="E42" i="16"/>
  <c r="F42" i="16"/>
  <c r="G42" i="16"/>
  <c r="H42" i="16"/>
  <c r="I42" i="16"/>
  <c r="J42" i="16"/>
  <c r="K42" i="16"/>
  <c r="L42" i="16"/>
  <c r="M42" i="16"/>
  <c r="N42" i="16"/>
  <c r="A43" i="16"/>
  <c r="B43" i="16"/>
  <c r="C43" i="16"/>
  <c r="D43" i="16"/>
  <c r="E43" i="16"/>
  <c r="F43" i="16"/>
  <c r="G43" i="16"/>
  <c r="H43" i="16"/>
  <c r="I43" i="16"/>
  <c r="J43" i="16"/>
  <c r="K43" i="16"/>
  <c r="L43" i="16"/>
  <c r="M43" i="16"/>
  <c r="N43" i="16"/>
  <c r="A44" i="16"/>
  <c r="B44" i="16"/>
  <c r="C44" i="16"/>
  <c r="D44" i="16"/>
  <c r="E44" i="16"/>
  <c r="F44" i="16"/>
  <c r="G44" i="16"/>
  <c r="H44" i="16"/>
  <c r="I44" i="16"/>
  <c r="J44" i="16"/>
  <c r="K44" i="16"/>
  <c r="L44" i="16"/>
  <c r="M44" i="16"/>
  <c r="N44" i="16"/>
  <c r="A45" i="16"/>
  <c r="B45" i="16"/>
  <c r="C45" i="16"/>
  <c r="D45" i="16"/>
  <c r="E45" i="16"/>
  <c r="F45" i="16"/>
  <c r="G45" i="16"/>
  <c r="H45" i="16"/>
  <c r="I45" i="16"/>
  <c r="J45" i="16"/>
  <c r="K45" i="16"/>
  <c r="L45" i="16"/>
  <c r="M45" i="16"/>
  <c r="N45" i="16"/>
  <c r="A46" i="16"/>
  <c r="B46" i="16"/>
  <c r="C46" i="16"/>
  <c r="D46" i="16"/>
  <c r="E46" i="16"/>
  <c r="F46" i="16"/>
  <c r="G46" i="16"/>
  <c r="H46" i="16"/>
  <c r="I46" i="16"/>
  <c r="J46" i="16"/>
  <c r="K46" i="16"/>
  <c r="L46" i="16"/>
  <c r="M46" i="16"/>
  <c r="N46" i="16"/>
  <c r="A47" i="16"/>
  <c r="B47" i="16"/>
  <c r="C47" i="16"/>
  <c r="D47" i="16"/>
  <c r="E47" i="16"/>
  <c r="F47" i="16"/>
  <c r="G47" i="16"/>
  <c r="H47" i="16"/>
  <c r="I47" i="16"/>
  <c r="J47" i="16"/>
  <c r="K47" i="16"/>
  <c r="L47" i="16"/>
  <c r="M47" i="16"/>
  <c r="N47" i="16"/>
  <c r="A48" i="16"/>
  <c r="B48" i="16"/>
  <c r="C48" i="16"/>
  <c r="D48" i="16"/>
  <c r="E48" i="16"/>
  <c r="F48" i="16"/>
  <c r="G48" i="16"/>
  <c r="H48" i="16"/>
  <c r="I48" i="16"/>
  <c r="J48" i="16"/>
  <c r="K48" i="16"/>
  <c r="L48" i="16"/>
  <c r="M48" i="16"/>
  <c r="N48" i="16"/>
  <c r="A49" i="16"/>
  <c r="B49" i="16"/>
  <c r="C49" i="16"/>
  <c r="D49" i="16"/>
  <c r="E49" i="16"/>
  <c r="F49" i="16"/>
  <c r="G49" i="16"/>
  <c r="H49" i="16"/>
  <c r="I49" i="16"/>
  <c r="J49" i="16"/>
  <c r="K49" i="16"/>
  <c r="L49" i="16"/>
  <c r="M49" i="16"/>
  <c r="N49" i="16"/>
  <c r="A50" i="16"/>
  <c r="B50" i="16"/>
  <c r="C50" i="16"/>
  <c r="D50" i="16"/>
  <c r="E50" i="16"/>
  <c r="F50" i="16"/>
  <c r="G50" i="16"/>
  <c r="H50" i="16"/>
  <c r="I50" i="16"/>
  <c r="J50" i="16"/>
  <c r="K50" i="16"/>
  <c r="L50" i="16"/>
  <c r="M50" i="16"/>
  <c r="N50" i="16"/>
  <c r="A51" i="16"/>
  <c r="B51" i="16"/>
  <c r="C51" i="16"/>
  <c r="D51" i="16"/>
  <c r="E51" i="16"/>
  <c r="F51" i="16"/>
  <c r="G51" i="16"/>
  <c r="H51" i="16"/>
  <c r="I51" i="16"/>
  <c r="J51" i="16"/>
  <c r="K51" i="16"/>
  <c r="L51" i="16"/>
  <c r="M51" i="16"/>
  <c r="N51" i="16"/>
  <c r="B2" i="16"/>
  <c r="C2" i="16"/>
  <c r="D2" i="16"/>
  <c r="E2" i="16"/>
  <c r="F2" i="16"/>
  <c r="G2" i="16"/>
  <c r="H2" i="16"/>
  <c r="I2" i="16"/>
  <c r="J2" i="16"/>
  <c r="K2" i="16"/>
  <c r="L2" i="16"/>
  <c r="M2" i="16"/>
  <c r="N2" i="16"/>
  <c r="A2" i="16"/>
  <c r="B1" i="16"/>
  <c r="C1" i="16"/>
  <c r="D1" i="16"/>
  <c r="E1" i="16"/>
  <c r="F1" i="16"/>
  <c r="G1" i="16"/>
  <c r="H1" i="16"/>
  <c r="I1" i="16"/>
  <c r="J1" i="16"/>
  <c r="K1" i="16"/>
  <c r="L1" i="16"/>
  <c r="M1" i="16"/>
  <c r="N1" i="16"/>
  <c r="A1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F72F61-F6F1-433C-A69D-F2B6299B467B}" keepAlive="1" name="Query - todo" description="Connection to the 'todo' query in the workbook." type="5" refreshedVersion="0" background="1" saveData="1">
    <dbPr connection="Provider=Microsoft.Mashup.OleDb.1;Data Source=$Workbook$;Location=todo;Extended Properties=&quot;&quot;" command="SELECT * FROM [todo]"/>
  </connection>
</connections>
</file>

<file path=xl/sharedStrings.xml><?xml version="1.0" encoding="utf-8"?>
<sst xmlns="http://schemas.openxmlformats.org/spreadsheetml/2006/main" count="639" uniqueCount="149">
  <si>
    <t>Version:</t>
  </si>
  <si>
    <t>1.1 Contact Persons</t>
  </si>
  <si>
    <t>E-mail:</t>
  </si>
  <si>
    <t>Telephone:</t>
  </si>
  <si>
    <t>Søren Møller Thomsen</t>
  </si>
  <si>
    <t>SMT@ramboll.com</t>
  </si>
  <si>
    <t>0045 51612421</t>
  </si>
  <si>
    <t>%</t>
  </si>
  <si>
    <t>Marco Saretta</t>
  </si>
  <si>
    <t>MCSR@ramboll.com</t>
  </si>
  <si>
    <t>0045 60361204</t>
  </si>
  <si>
    <t>float</t>
  </si>
  <si>
    <t>int</t>
  </si>
  <si>
    <t>00. System configuration</t>
  </si>
  <si>
    <t>Year</t>
  </si>
  <si>
    <t>Project setup</t>
  </si>
  <si>
    <t>Project timeline</t>
  </si>
  <si>
    <t>Solar PV</t>
  </si>
  <si>
    <t>SETUP</t>
  </si>
  <si>
    <t>ENLIGHT</t>
  </si>
  <si>
    <t>Prediction year</t>
  </si>
  <si>
    <t>Weather year</t>
  </si>
  <si>
    <t>Capacity expansion file</t>
  </si>
  <si>
    <t>Bid price</t>
  </si>
  <si>
    <t>wind_onshore_cap_file</t>
  </si>
  <si>
    <t>wind_onshore_bid_price</t>
  </si>
  <si>
    <t>Run of river</t>
  </si>
  <si>
    <t>Reservoir hydro</t>
  </si>
  <si>
    <t>Pumped hydro</t>
  </si>
  <si>
    <t>Thermal generators</t>
  </si>
  <si>
    <t>Lines</t>
  </si>
  <si>
    <t>2.1.0</t>
  </si>
  <si>
    <t>Wind generation</t>
  </si>
  <si>
    <t>Onshore wind</t>
  </si>
  <si>
    <t>Offshore wind</t>
  </si>
  <si>
    <t>Hydro power</t>
  </si>
  <si>
    <t>Industry baseload</t>
  </si>
  <si>
    <t>Households baseload</t>
  </si>
  <si>
    <t>EV baseload</t>
  </si>
  <si>
    <t>Flex demand</t>
  </si>
  <si>
    <t>Industry flexload</t>
  </si>
  <si>
    <t>Households flexload</t>
  </si>
  <si>
    <t>EV flexload</t>
  </si>
  <si>
    <t>-</t>
  </si>
  <si>
    <t>EUR/MWh</t>
  </si>
  <si>
    <t>WIND_ON</t>
  </si>
  <si>
    <t>WIND_OFF</t>
  </si>
  <si>
    <t>SOLAR</t>
  </si>
  <si>
    <t>THERMAL</t>
  </si>
  <si>
    <t>TYNDP_2024_National_Trends</t>
  </si>
  <si>
    <t>wind_onshore_wy</t>
  </si>
  <si>
    <t>wind_offshore_wy</t>
  </si>
  <si>
    <t>wind_offshore_cap_file</t>
  </si>
  <si>
    <t>wind_offshore_bid_price</t>
  </si>
  <si>
    <t>hydro_ror_wy</t>
  </si>
  <si>
    <t>hydro_ror_cap_file</t>
  </si>
  <si>
    <t>hydro_ror_bid_price</t>
  </si>
  <si>
    <t>hydro_res_bid_price</t>
  </si>
  <si>
    <t>Profile year</t>
  </si>
  <si>
    <t>VOLL</t>
  </si>
  <si>
    <t>HYDRO_RES</t>
  </si>
  <si>
    <t>HYDRO_ROR</t>
  </si>
  <si>
    <t>scenario_1</t>
  </si>
  <si>
    <t>scenario_2</t>
  </si>
  <si>
    <t>scenario_3</t>
  </si>
  <si>
    <t>scenario_4</t>
  </si>
  <si>
    <t>scenario_5</t>
  </si>
  <si>
    <t>scenario_6</t>
  </si>
  <si>
    <t>scenario_7</t>
  </si>
  <si>
    <t>scenario_8</t>
  </si>
  <si>
    <t>scenario_9</t>
  </si>
  <si>
    <t>scenario_10</t>
  </si>
  <si>
    <t>Inflex demand</t>
  </si>
  <si>
    <t>DEMAND_INF_IND</t>
  </si>
  <si>
    <t>DEMAND_INF_HOU</t>
  </si>
  <si>
    <t>DEMAND_INF_PUB</t>
  </si>
  <si>
    <t>DEMAND_INF_EV</t>
  </si>
  <si>
    <t>DEMAND_FLEX_IND</t>
  </si>
  <si>
    <t>DEMAND_FLEX_HOU</t>
  </si>
  <si>
    <t>DEMAND_FLEX_PUB</t>
  </si>
  <si>
    <t>DEMAND_FLEX_EV</t>
  </si>
  <si>
    <t>Classic demand flexload</t>
  </si>
  <si>
    <t>DEMAND_FLEX_CLA</t>
  </si>
  <si>
    <t>DEMAND_INF_CLA</t>
  </si>
  <si>
    <t>Classic baseload</t>
  </si>
  <si>
    <t>Fuel price projection</t>
  </si>
  <si>
    <t>prediction_year</t>
  </si>
  <si>
    <t>Capacity projection file</t>
  </si>
  <si>
    <t>solar_pv_wy</t>
  </si>
  <si>
    <t>solar_pv_cap_file</t>
  </si>
  <si>
    <t>solar_pv_bid_price</t>
  </si>
  <si>
    <t>Energy availability weather year</t>
  </si>
  <si>
    <t>hydro_ph_fuel_proj</t>
  </si>
  <si>
    <t>thermal_fuel_proj</t>
  </si>
  <si>
    <t>str</t>
  </si>
  <si>
    <t>ramboll</t>
  </si>
  <si>
    <t>Lines capacity file</t>
  </si>
  <si>
    <t>line_cap_file</t>
  </si>
  <si>
    <t>demand_inf_cla_py</t>
  </si>
  <si>
    <t>demand_inf_cla_voll</t>
  </si>
  <si>
    <t>Total demand amount file</t>
  </si>
  <si>
    <t>demand_inf_ind_py</t>
  </si>
  <si>
    <t>demand_inf_ind_voll</t>
  </si>
  <si>
    <t>demand_inf_hou_py</t>
  </si>
  <si>
    <t>demand_inf_hou_voll</t>
  </si>
  <si>
    <t>Public sector baseload</t>
  </si>
  <si>
    <t>demand_inf_pub_py</t>
  </si>
  <si>
    <t>demand_inf_pub_voll</t>
  </si>
  <si>
    <t>demand_inf_ev_py</t>
  </si>
  <si>
    <t>demand_inf_ev_voll</t>
  </si>
  <si>
    <t>Public sector flexload</t>
  </si>
  <si>
    <t>label</t>
  </si>
  <si>
    <t>key</t>
  </si>
  <si>
    <t>format</t>
  </si>
  <si>
    <t>unit</t>
  </si>
  <si>
    <t xml:space="preserve"> </t>
  </si>
  <si>
    <t>Flex demand amount file</t>
  </si>
  <si>
    <t>Flex demand capacity</t>
  </si>
  <si>
    <t>Willingness to pay</t>
  </si>
  <si>
    <t>demand_flex_cla_wtp</t>
  </si>
  <si>
    <t>demand_flex_cla_cap_file</t>
  </si>
  <si>
    <t>demand_flex_cla_amount_file</t>
  </si>
  <si>
    <t>demand_inf_cla_amount_file</t>
  </si>
  <si>
    <t>demand_inf_ind_amount_file</t>
  </si>
  <si>
    <t>demand_inf_hou_amount_file</t>
  </si>
  <si>
    <t>demand_inf_pub_amount_file</t>
  </si>
  <si>
    <t>demand_inf_ev_amount_file</t>
  </si>
  <si>
    <t>demand_flex_ind_amount_file</t>
  </si>
  <si>
    <t>demand_flex_ind_cap_file</t>
  </si>
  <si>
    <t>demand_flex_ind_wtp</t>
  </si>
  <si>
    <t>demand_flex_hou_amount_file</t>
  </si>
  <si>
    <t>demand_flex_hou_cap_file</t>
  </si>
  <si>
    <t>demand_flex_hou_wtp</t>
  </si>
  <si>
    <t>demand_flex_pub_amount_file</t>
  </si>
  <si>
    <t>demand_flex_pub_cap_file</t>
  </si>
  <si>
    <t>demand_flex_pub_wtp</t>
  </si>
  <si>
    <t>demand_flex_ev_amount_file</t>
  </si>
  <si>
    <t>demand_flex_ev_cap_file</t>
  </si>
  <si>
    <t>demand_flex_ev_wtp</t>
  </si>
  <si>
    <t>hydro_res_energy_wy</t>
  </si>
  <si>
    <t>hydro_res_units_file</t>
  </si>
  <si>
    <t>Reservoir hydro units file</t>
  </si>
  <si>
    <t>hydro_reservoir_units</t>
  </si>
  <si>
    <t>thermal_plant_units</t>
  </si>
  <si>
    <t>thermal_units_file</t>
  </si>
  <si>
    <t>Thermal units file</t>
  </si>
  <si>
    <t>entsoe</t>
  </si>
  <si>
    <t>LINES</t>
  </si>
  <si>
    <t>HYDRO_PS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</si>
</sst>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Aptos"/>
      <family val="2"/>
      <scheme val="minor"/>
    </font>
    <font>
      <sz val="9"/>
      <color theme="1"/>
      <name val="Verdana"/>
      <family val="2"/>
    </font>
    <font>
      <sz val="8"/>
      <name val="Aptos"/>
      <family val="2"/>
      <scheme val="minor"/>
    </font>
    <font>
      <sz val="11"/>
      <color theme="1"/>
      <name val="Calibri"/>
      <family val="2"/>
    </font>
    <font>
      <u/>
      <sz val="11"/>
      <color theme="10"/>
      <name val="Aptos"/>
      <family val="2"/>
      <scheme val="minor"/>
    </font>
    <font>
      <sz val="11"/>
      <color theme="1"/>
      <name val="Aptos"/>
      <family val="2"/>
      <scheme val="minor"/>
    </font>
    <font>
      <b/>
      <sz val="15"/>
      <color theme="3"/>
      <name val="Aptos"/>
      <family val="2"/>
      <scheme val="minor"/>
    </font>
    <font>
      <sz val="11"/>
      <color theme="1"/>
      <name val="Garamond"/>
      <family val="1"/>
    </font>
    <font>
      <b/>
      <sz val="22"/>
      <color theme="3"/>
      <name val="Garamond"/>
      <family val="1"/>
    </font>
    <font>
      <sz val="10"/>
      <color theme="1"/>
      <name val="Garamond"/>
      <family val="1"/>
    </font>
    <font>
      <b/>
      <sz val="13"/>
      <color theme="3"/>
      <name val="Garamond"/>
      <family val="2"/>
    </font>
    <font>
      <b/>
      <sz val="22"/>
      <color theme="3"/>
      <name val="Aptos"/>
      <family val="2"/>
      <scheme val="minor"/>
    </font>
    <font>
      <b/>
      <sz val="20"/>
      <color theme="1"/>
      <name val="Aptos"/>
      <family val="2"/>
      <scheme val="minor"/>
    </font>
    <font>
      <b/>
      <i/>
      <sz val="11"/>
      <color theme="1"/>
      <name val="Aptos"/>
      <family val="2"/>
      <scheme val="minor"/>
    </font>
    <font>
      <b/>
      <sz val="18"/>
      <color theme="3"/>
      <name val="Aptos"/>
      <family val="2"/>
      <scheme val="minor"/>
    </font>
    <font>
      <sz val="10"/>
      <color theme="1"/>
      <name val="Aptos"/>
      <family val="2"/>
      <scheme val="minor"/>
    </font>
    <font>
      <sz val="10"/>
      <color theme="1"/>
      <name val="Garamond"/>
      <family val="2"/>
    </font>
    <font>
      <b/>
      <sz val="10"/>
      <color theme="0"/>
      <name val="Aptos"/>
      <family val="2"/>
      <scheme val="major"/>
    </font>
    <font>
      <b/>
      <sz val="13"/>
      <color theme="3"/>
      <name val="Aptos"/>
      <family val="2"/>
      <scheme val="minor"/>
    </font>
    <font>
      <sz val="11"/>
      <color indexed="8"/>
      <name val="Aptos"/>
      <family val="2"/>
      <scheme val="minor"/>
    </font>
    <font>
      <sz val="11"/>
      <color rgb="FF006100"/>
      <name val="Aptos"/>
      <family val="2"/>
      <scheme val="minor"/>
    </font>
    <font>
      <sz val="11"/>
      <color theme="1"/>
      <name val="Aptos"/>
      <family val="2"/>
    </font>
    <font>
      <sz val="11"/>
      <color theme="1"/>
      <name val="Aptos"/>
      <family val="2"/>
      <scheme val="major"/>
    </font>
    <font>
      <b/>
      <i/>
      <sz val="10"/>
      <color theme="3"/>
      <name val="Aptos"/>
      <family val="2"/>
      <scheme val="major"/>
    </font>
    <font>
      <b/>
      <i/>
      <sz val="11"/>
      <color theme="3"/>
      <name val="Aptos"/>
      <family val="2"/>
      <scheme val="major"/>
    </font>
    <font>
      <sz val="10"/>
      <color theme="1"/>
      <name val="Aptos Light"/>
      <family val="2"/>
    </font>
    <font>
      <sz val="10"/>
      <color theme="8"/>
      <name val="Aptos Light"/>
      <family val="2"/>
    </font>
    <font>
      <sz val="11"/>
      <name val="Aptos Light"/>
      <family val="2"/>
    </font>
    <font>
      <b/>
      <sz val="14"/>
      <color theme="3"/>
      <name val="Aptos"/>
      <family val="2"/>
      <scheme val="minor"/>
    </font>
    <font>
      <b/>
      <sz val="11"/>
      <color theme="3"/>
      <name val="Aptos"/>
      <family val="2"/>
      <scheme val="major"/>
    </font>
    <font>
      <b/>
      <sz val="14"/>
      <color theme="1"/>
      <name val="Aptos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medium">
        <color theme="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5" fillId="0" borderId="0"/>
    <xf numFmtId="0" fontId="10" fillId="0" borderId="2" applyNumberFormat="0" applyFill="0" applyAlignment="0" applyProtection="0"/>
    <xf numFmtId="0" fontId="16" fillId="0" borderId="0"/>
    <xf numFmtId="0" fontId="18" fillId="0" borderId="2" applyNumberFormat="0" applyFill="0" applyAlignment="0" applyProtection="0"/>
    <xf numFmtId="0" fontId="19" fillId="0" borderId="0"/>
    <xf numFmtId="9" fontId="5" fillId="0" borderId="0" applyFont="0" applyFill="0" applyBorder="0" applyAlignment="0" applyProtection="0"/>
    <xf numFmtId="0" fontId="20" fillId="3" borderId="0" applyNumberFormat="0" applyBorder="0" applyAlignment="0" applyProtection="0"/>
  </cellStyleXfs>
  <cellXfs count="67">
    <xf numFmtId="0" fontId="0" fillId="0" borderId="0" xfId="0"/>
    <xf numFmtId="0" fontId="7" fillId="2" borderId="0" xfId="0" applyFont="1" applyFill="1"/>
    <xf numFmtId="0" fontId="8" fillId="2" borderId="1" xfId="3" applyFont="1" applyFill="1"/>
    <xf numFmtId="0" fontId="9" fillId="2" borderId="0" xfId="4" applyFont="1" applyFill="1"/>
    <xf numFmtId="0" fontId="0" fillId="2" borderId="0" xfId="0" applyFill="1"/>
    <xf numFmtId="0" fontId="3" fillId="2" borderId="0" xfId="0" applyFont="1" applyFill="1"/>
    <xf numFmtId="0" fontId="11" fillId="2" borderId="1" xfId="3" applyFont="1" applyFill="1"/>
    <xf numFmtId="0" fontId="12" fillId="2" borderId="0" xfId="0" applyFont="1" applyFill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13" fillId="2" borderId="0" xfId="0" applyFont="1" applyFill="1" applyAlignment="1">
      <alignment horizontal="left" vertical="center"/>
    </xf>
    <xf numFmtId="0" fontId="14" fillId="2" borderId="2" xfId="5" applyFont="1" applyFill="1"/>
    <xf numFmtId="0" fontId="15" fillId="2" borderId="0" xfId="0" applyFont="1" applyFill="1"/>
    <xf numFmtId="0" fontId="4" fillId="2" borderId="0" xfId="2" applyFill="1"/>
    <xf numFmtId="0" fontId="4" fillId="0" borderId="0" xfId="2"/>
    <xf numFmtId="3" fontId="0" fillId="0" borderId="0" xfId="0" quotePrefix="1" applyNumberFormat="1"/>
    <xf numFmtId="2" fontId="0" fillId="0" borderId="0" xfId="0" applyNumberFormat="1"/>
    <xf numFmtId="0" fontId="21" fillId="2" borderId="0" xfId="0" applyFont="1" applyFill="1"/>
    <xf numFmtId="0" fontId="21" fillId="0" borderId="0" xfId="0" applyFont="1"/>
    <xf numFmtId="0" fontId="11" fillId="2" borderId="1" xfId="3" applyFont="1" applyFill="1" applyAlignment="1">
      <alignment horizontal="center"/>
    </xf>
    <xf numFmtId="0" fontId="17" fillId="4" borderId="5" xfId="0" applyFont="1" applyFill="1" applyBorder="1" applyAlignment="1">
      <alignment horizontal="left" vertical="center"/>
    </xf>
    <xf numFmtId="0" fontId="17" fillId="4" borderId="9" xfId="0" applyFont="1" applyFill="1" applyBorder="1" applyAlignment="1">
      <alignment horizontal="left" vertical="center"/>
    </xf>
    <xf numFmtId="0" fontId="17" fillId="4" borderId="7" xfId="0" applyFont="1" applyFill="1" applyBorder="1" applyAlignment="1">
      <alignment horizontal="center" vertical="center"/>
    </xf>
    <xf numFmtId="0" fontId="17" fillId="4" borderId="6" xfId="0" applyFont="1" applyFill="1" applyBorder="1" applyAlignment="1">
      <alignment horizontal="center" vertical="center"/>
    </xf>
    <xf numFmtId="0" fontId="17" fillId="4" borderId="11" xfId="0" applyFont="1" applyFill="1" applyBorder="1" applyAlignment="1">
      <alignment horizontal="center" vertical="center"/>
    </xf>
    <xf numFmtId="0" fontId="22" fillId="2" borderId="0" xfId="0" applyFont="1" applyFill="1" applyAlignment="1">
      <alignment vertical="center"/>
    </xf>
    <xf numFmtId="0" fontId="23" fillId="2" borderId="0" xfId="0" applyFont="1" applyFill="1" applyAlignment="1">
      <alignment horizontal="left" vertical="center"/>
    </xf>
    <xf numFmtId="0" fontId="24" fillId="2" borderId="0" xfId="0" applyFont="1" applyFill="1" applyAlignment="1">
      <alignment vertical="center"/>
    </xf>
    <xf numFmtId="0" fontId="22" fillId="2" borderId="0" xfId="0" applyFont="1" applyFill="1" applyAlignment="1">
      <alignment horizontal="center" vertical="center"/>
    </xf>
    <xf numFmtId="0" fontId="25" fillId="2" borderId="4" xfId="0" applyFont="1" applyFill="1" applyBorder="1" applyAlignment="1">
      <alignment vertical="center"/>
    </xf>
    <xf numFmtId="0" fontId="25" fillId="2" borderId="8" xfId="0" applyFont="1" applyFill="1" applyBorder="1" applyAlignment="1">
      <alignment vertical="center"/>
    </xf>
    <xf numFmtId="0" fontId="25" fillId="2" borderId="3" xfId="0" applyFont="1" applyFill="1" applyBorder="1" applyAlignment="1">
      <alignment vertical="center"/>
    </xf>
    <xf numFmtId="0" fontId="25" fillId="2" borderId="10" xfId="0" applyFont="1" applyFill="1" applyBorder="1" applyAlignment="1">
      <alignment vertical="center"/>
    </xf>
    <xf numFmtId="4" fontId="26" fillId="2" borderId="13" xfId="0" applyNumberFormat="1" applyFont="1" applyFill="1" applyBorder="1" applyAlignment="1">
      <alignment horizontal="center" vertical="center"/>
    </xf>
    <xf numFmtId="0" fontId="18" fillId="0" borderId="2" xfId="7"/>
    <xf numFmtId="0" fontId="18" fillId="0" borderId="2" xfId="7" quotePrefix="1"/>
    <xf numFmtId="1" fontId="18" fillId="0" borderId="2" xfId="7" applyNumberFormat="1" applyAlignment="1">
      <alignment horizontal="right"/>
    </xf>
    <xf numFmtId="0" fontId="28" fillId="0" borderId="2" xfId="7" applyFont="1" applyAlignment="1">
      <alignment horizontal="left"/>
    </xf>
    <xf numFmtId="0" fontId="28" fillId="0" borderId="2" xfId="7" applyFont="1"/>
    <xf numFmtId="0" fontId="25" fillId="2" borderId="0" xfId="0" applyFont="1" applyFill="1" applyAlignment="1">
      <alignment vertical="center"/>
    </xf>
    <xf numFmtId="4" fontId="26" fillId="2" borderId="0" xfId="0" applyNumberFormat="1" applyFont="1" applyFill="1" applyAlignment="1">
      <alignment horizontal="center" vertical="center"/>
    </xf>
    <xf numFmtId="9" fontId="25" fillId="0" borderId="13" xfId="9" applyFont="1" applyFill="1" applyBorder="1" applyAlignment="1">
      <alignment horizontal="center" vertical="center"/>
    </xf>
    <xf numFmtId="9" fontId="25" fillId="0" borderId="13" xfId="9" applyFont="1" applyFill="1" applyBorder="1" applyAlignment="1">
      <alignment horizontal="left" vertical="center"/>
    </xf>
    <xf numFmtId="9" fontId="25" fillId="0" borderId="0" xfId="9" applyFont="1" applyFill="1" applyBorder="1" applyAlignment="1">
      <alignment horizontal="center" vertical="center"/>
    </xf>
    <xf numFmtId="9" fontId="25" fillId="0" borderId="0" xfId="9" applyFont="1" applyFill="1" applyBorder="1" applyAlignment="1">
      <alignment horizontal="left" vertical="center"/>
    </xf>
    <xf numFmtId="9" fontId="25" fillId="0" borderId="12" xfId="9" applyFont="1" applyFill="1" applyBorder="1" applyAlignment="1">
      <alignment horizontal="center" vertical="center"/>
    </xf>
    <xf numFmtId="9" fontId="0" fillId="0" borderId="0" xfId="0" applyNumberFormat="1"/>
    <xf numFmtId="0" fontId="11" fillId="2" borderId="1" xfId="3" applyFont="1" applyFill="1" applyAlignment="1">
      <alignment horizontal="left"/>
    </xf>
    <xf numFmtId="9" fontId="25" fillId="0" borderId="12" xfId="9" applyFont="1" applyFill="1" applyBorder="1" applyAlignment="1">
      <alignment horizontal="left" vertical="center"/>
    </xf>
    <xf numFmtId="4" fontId="26" fillId="2" borderId="12" xfId="0" applyNumberFormat="1" applyFont="1" applyFill="1" applyBorder="1" applyAlignment="1">
      <alignment horizontal="center" vertical="center"/>
    </xf>
    <xf numFmtId="2" fontId="27" fillId="5" borderId="12" xfId="9" applyNumberFormat="1" applyFont="1" applyFill="1" applyBorder="1" applyAlignment="1">
      <alignment horizontal="center" vertical="center"/>
    </xf>
    <xf numFmtId="2" fontId="27" fillId="5" borderId="13" xfId="9" applyNumberFormat="1" applyFont="1" applyFill="1" applyBorder="1" applyAlignment="1">
      <alignment horizontal="center" vertical="center"/>
    </xf>
    <xf numFmtId="2" fontId="27" fillId="5" borderId="12" xfId="9" applyNumberFormat="1" applyFont="1" applyFill="1" applyBorder="1" applyAlignment="1">
      <alignment horizontal="center" vertical="center" wrapText="1"/>
    </xf>
    <xf numFmtId="49" fontId="27" fillId="5" borderId="12" xfId="9" applyNumberFormat="1" applyFont="1" applyFill="1" applyBorder="1" applyAlignment="1">
      <alignment horizontal="center" vertical="center"/>
    </xf>
    <xf numFmtId="0" fontId="29" fillId="0" borderId="14" xfId="1" applyFont="1" applyBorder="1" applyAlignment="1">
      <alignment horizontal="left" vertical="center"/>
    </xf>
    <xf numFmtId="0" fontId="30" fillId="0" borderId="14" xfId="1" applyFont="1" applyBorder="1" applyAlignment="1">
      <alignment horizontal="left" vertical="top"/>
    </xf>
    <xf numFmtId="0" fontId="27" fillId="5" borderId="12" xfId="9" applyNumberFormat="1" applyFont="1" applyFill="1" applyBorder="1" applyAlignment="1">
      <alignment horizontal="center" vertical="center"/>
    </xf>
    <xf numFmtId="0" fontId="25" fillId="2" borderId="15" xfId="0" applyFont="1" applyFill="1" applyBorder="1" applyAlignment="1">
      <alignment vertical="center"/>
    </xf>
    <xf numFmtId="0" fontId="25" fillId="2" borderId="16" xfId="0" applyFont="1" applyFill="1" applyBorder="1" applyAlignment="1">
      <alignment vertical="center"/>
    </xf>
    <xf numFmtId="9" fontId="25" fillId="0" borderId="17" xfId="9" applyFont="1" applyFill="1" applyBorder="1" applyAlignment="1">
      <alignment horizontal="center" vertical="center"/>
    </xf>
    <xf numFmtId="9" fontId="25" fillId="0" borderId="17" xfId="9" applyFont="1" applyFill="1" applyBorder="1" applyAlignment="1">
      <alignment horizontal="left" vertical="center"/>
    </xf>
    <xf numFmtId="4" fontId="26" fillId="2" borderId="17" xfId="0" applyNumberFormat="1" applyFont="1" applyFill="1" applyBorder="1" applyAlignment="1">
      <alignment horizontal="center" vertical="center"/>
    </xf>
    <xf numFmtId="0" fontId="27" fillId="5" borderId="17" xfId="10" applyNumberFormat="1" applyFont="1" applyFill="1" applyBorder="1" applyAlignment="1">
      <alignment horizontal="center" vertical="center"/>
    </xf>
    <xf numFmtId="49" fontId="27" fillId="5" borderId="17" xfId="9" applyNumberFormat="1" applyFont="1" applyFill="1" applyBorder="1" applyAlignment="1">
      <alignment horizontal="center" vertical="center"/>
    </xf>
    <xf numFmtId="2" fontId="27" fillId="5" borderId="17" xfId="9" applyNumberFormat="1" applyFont="1" applyFill="1" applyBorder="1" applyAlignment="1">
      <alignment horizontal="center" vertical="center"/>
    </xf>
    <xf numFmtId="2" fontId="27" fillId="5" borderId="18" xfId="9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1">
    <cellStyle name="Good" xfId="10" builtinId="26"/>
    <cellStyle name="Heading 1 4" xfId="3" xr:uid="{22EB46A9-E7C3-4CB2-BBDB-26F55B9821E1}"/>
    <cellStyle name="Heading 2" xfId="5" builtinId="17"/>
    <cellStyle name="Heading 2 2" xfId="7" xr:uid="{70E61FA6-8E9D-49F6-8D18-8B39D64ED566}"/>
    <cellStyle name="Hyperlink" xfId="2" builtinId="8"/>
    <cellStyle name="Normal" xfId="0" builtinId="0"/>
    <cellStyle name="Normal 2" xfId="8" xr:uid="{4CA64517-6F7E-4C3A-B4FF-F54548F0661B}"/>
    <cellStyle name="Normal 22" xfId="4" xr:uid="{09958DFB-1EFC-42DB-9A71-8C9D01392DD4}"/>
    <cellStyle name="Normal 5" xfId="1" xr:uid="{66A433E9-BADD-4671-83BF-8113F9F212F5}"/>
    <cellStyle name="Normal 7" xfId="6" xr:uid="{0D174020-831D-465B-B24D-5A4FB6DCB50E}"/>
    <cellStyle name="Percent" xfId="9" builtinId="5"/>
  </cellStyles>
  <dxfs count="10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colors>
    <mruColors>
      <color rgb="FF0000CC"/>
      <color rgb="FFFFFF99"/>
      <color rgb="FFC0C0C0"/>
      <color rgb="FFC63418"/>
      <color rgb="FF00B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20</xdr:col>
      <xdr:colOff>23813</xdr:colOff>
      <xdr:row>14</xdr:row>
      <xdr:rowOff>85500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1074188-D7F7-4943-A668-1B5A0352AA74}"/>
            </a:ext>
          </a:extLst>
        </xdr:cNvPr>
        <xdr:cNvSpPr txBox="1"/>
      </xdr:nvSpPr>
      <xdr:spPr>
        <a:xfrm>
          <a:off x="762000" y="1285875"/>
          <a:ext cx="11560969" cy="1800000"/>
        </a:xfrm>
        <a:prstGeom prst="rect">
          <a:avLst/>
        </a:prstGeom>
        <a:solidFill>
          <a:schemeClr val="bg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/>
            <a:t>Short</a:t>
          </a:r>
          <a:r>
            <a:rPr lang="da-DK" sz="1100" baseline="0"/>
            <a:t> project description and aim of the study.</a:t>
          </a:r>
        </a:p>
        <a:p>
          <a:endParaRPr lang="da-DK" sz="1100"/>
        </a:p>
      </xdr:txBody>
    </xdr:sp>
    <xdr:clientData/>
  </xdr:twoCellAnchor>
  <xdr:twoCellAnchor editAs="oneCell">
    <xdr:from>
      <xdr:col>22</xdr:col>
      <xdr:colOff>0</xdr:colOff>
      <xdr:row>1</xdr:row>
      <xdr:rowOff>0</xdr:rowOff>
    </xdr:from>
    <xdr:to>
      <xdr:col>24</xdr:col>
      <xdr:colOff>15875</xdr:colOff>
      <xdr:row>1</xdr:row>
      <xdr:rowOff>286904</xdr:rowOff>
    </xdr:to>
    <xdr:pic>
      <xdr:nvPicPr>
        <xdr:cNvPr id="4" name="Picture 3" descr="Image result for ramboll logo">
          <a:extLst>
            <a:ext uri="{FF2B5EF4-FFF2-40B4-BE49-F238E27FC236}">
              <a16:creationId xmlns:a16="http://schemas.microsoft.com/office/drawing/2014/main" id="{E33F05B7-CDC4-446B-9627-E880759854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32594" y="190500"/>
          <a:ext cx="1397000" cy="2869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Rambøll_2021">
      <a:dk1>
        <a:srgbClr val="000000"/>
      </a:dk1>
      <a:lt1>
        <a:srgbClr val="FFFFFF"/>
      </a:lt1>
      <a:dk2>
        <a:srgbClr val="009DF0"/>
      </a:dk2>
      <a:lt2>
        <a:srgbClr val="273943"/>
      </a:lt2>
      <a:accent1>
        <a:srgbClr val="05326E"/>
      </a:accent1>
      <a:accent2>
        <a:srgbClr val="125A40"/>
      </a:accent2>
      <a:accent3>
        <a:srgbClr val="ADD095"/>
      </a:accent3>
      <a:accent4>
        <a:srgbClr val="62294B"/>
      </a:accent4>
      <a:accent5>
        <a:srgbClr val="FF8855"/>
      </a:accent5>
      <a:accent6>
        <a:srgbClr val="E3E1D8"/>
      </a:accent6>
      <a:hlink>
        <a:srgbClr val="009DF0"/>
      </a:hlink>
      <a:folHlink>
        <a:srgbClr val="CCEBFD"/>
      </a:folHlink>
    </a:clrScheme>
    <a:fontScheme name="Aptos">
      <a:majorFont>
        <a:latin typeface="Aptos"/>
        <a:ea typeface=""/>
        <a:cs typeface=""/>
      </a:majorFont>
      <a:minorFont>
        <a:latin typeface="Apto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MCSR@ramboll.com" TargetMode="External"/><Relationship Id="rId1" Type="http://schemas.openxmlformats.org/officeDocument/2006/relationships/hyperlink" Target="mailto:SMT@rambol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532A3-88A2-4B4E-B66A-CB665DE9AC0D}">
  <sheetPr codeName="Sheet1">
    <tabColor theme="2"/>
  </sheetPr>
  <dimension ref="A1:Z31"/>
  <sheetViews>
    <sheetView showGridLines="0" zoomScaleNormal="100" workbookViewId="0">
      <selection activeCell="A27" sqref="A27:XFD27"/>
    </sheetView>
  </sheetViews>
  <sheetFormatPr defaultColWidth="0" defaultRowHeight="14.5" zeroHeight="1" x14ac:dyDescent="0.35"/>
  <cols>
    <col min="1" max="1" width="5.58203125" customWidth="1"/>
    <col min="2" max="26" width="9" customWidth="1"/>
    <col min="27" max="16384" width="8" hidden="1"/>
  </cols>
  <sheetData>
    <row r="1" spans="1:26" x14ac:dyDescent="0.35"/>
    <row r="2" spans="1:26" s="3" customFormat="1" ht="29" thickBot="1" x14ac:dyDescent="0.7">
      <c r="A2" s="1"/>
      <c r="B2" s="6" t="s">
        <v>13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" thickTop="1" x14ac:dyDescent="0.35"/>
    <row r="4" spans="1:26" ht="26" x14ac:dyDescent="0.35">
      <c r="B4" s="7" t="s">
        <v>19</v>
      </c>
      <c r="J4" s="8" t="s">
        <v>0</v>
      </c>
      <c r="K4" s="9">
        <v>1</v>
      </c>
    </row>
    <row r="5" spans="1:26" x14ac:dyDescent="0.35"/>
    <row r="6" spans="1:26" x14ac:dyDescent="0.35"/>
    <row r="7" spans="1:26" x14ac:dyDescent="0.35"/>
    <row r="8" spans="1:26" x14ac:dyDescent="0.35"/>
    <row r="9" spans="1:26" x14ac:dyDescent="0.35"/>
    <row r="10" spans="1:26" x14ac:dyDescent="0.35"/>
    <row r="11" spans="1:26" x14ac:dyDescent="0.35"/>
    <row r="12" spans="1:26" x14ac:dyDescent="0.35"/>
    <row r="13" spans="1:26" x14ac:dyDescent="0.35"/>
    <row r="14" spans="1:26" x14ac:dyDescent="0.35"/>
    <row r="15" spans="1:26" x14ac:dyDescent="0.35"/>
    <row r="16" spans="1:26" x14ac:dyDescent="0.35"/>
    <row r="17" spans="2:26" x14ac:dyDescent="0.35"/>
    <row r="18" spans="2:26" x14ac:dyDescent="0.35"/>
    <row r="19" spans="2:26" x14ac:dyDescent="0.35"/>
    <row r="20" spans="2:26" x14ac:dyDescent="0.35"/>
    <row r="21" spans="2:26" x14ac:dyDescent="0.35"/>
    <row r="22" spans="2:26" x14ac:dyDescent="0.35"/>
    <row r="23" spans="2:26" ht="24" thickBot="1" x14ac:dyDescent="0.6">
      <c r="B23" s="10" t="s">
        <v>1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2:26" ht="15" thickTop="1" x14ac:dyDescent="0.35">
      <c r="B24" s="4"/>
      <c r="C24" s="4"/>
      <c r="D24" s="4"/>
      <c r="E24" s="4"/>
      <c r="F24" s="4"/>
      <c r="G24" s="4"/>
      <c r="H24" s="4"/>
      <c r="I24" s="4"/>
    </row>
    <row r="25" spans="2:26" x14ac:dyDescent="0.35">
      <c r="B25" s="11"/>
      <c r="C25" s="11"/>
      <c r="D25" s="11"/>
      <c r="E25" s="11" t="s">
        <v>2</v>
      </c>
      <c r="F25" s="11"/>
      <c r="G25" s="11"/>
      <c r="H25" s="11" t="s">
        <v>3</v>
      </c>
      <c r="I25" s="11"/>
    </row>
    <row r="26" spans="2:26" x14ac:dyDescent="0.35">
      <c r="B26" t="s">
        <v>8</v>
      </c>
      <c r="E26" s="13" t="s">
        <v>9</v>
      </c>
      <c r="H26" s="14" t="s">
        <v>10</v>
      </c>
    </row>
    <row r="27" spans="2:26" x14ac:dyDescent="0.35">
      <c r="B27" s="4" t="s">
        <v>4</v>
      </c>
      <c r="C27" s="11"/>
      <c r="D27" s="11"/>
      <c r="E27" s="12" t="s">
        <v>5</v>
      </c>
      <c r="F27" s="11"/>
      <c r="G27" s="11"/>
      <c r="H27" s="4" t="s">
        <v>6</v>
      </c>
      <c r="I27" s="4"/>
    </row>
    <row r="28" spans="2:26" x14ac:dyDescent="0.35"/>
    <row r="29" spans="2:26" x14ac:dyDescent="0.35"/>
    <row r="30" spans="2:26" x14ac:dyDescent="0.35"/>
    <row r="31" spans="2:26" x14ac:dyDescent="0.35"/>
  </sheetData>
  <phoneticPr fontId="2" type="noConversion"/>
  <hyperlinks>
    <hyperlink ref="E27" r:id="rId1" xr:uid="{0938F24E-1AFA-46B9-BF58-0E0E13647DE9}"/>
    <hyperlink ref="E26" r:id="rId2" xr:uid="{561EE22A-BFB9-4269-8A62-61FE1B0F1EBD}"/>
  </hyperlinks>
  <pageMargins left="0.7" right="0.7" top="0.75" bottom="0.75" header="0.3" footer="0.3"/>
  <pageSetup paperSize="9" orientation="portrait" verticalDpi="0"/>
  <headerFooter>
    <oddFooter>&amp;C_x000D_&amp;1#&amp;"Verdana"&amp;7&amp;K000000 Confidential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5F1F2-3B8B-499E-8EA8-08C10876B512}">
  <sheetPr>
    <tabColor theme="3"/>
    <outlinePr summaryBelow="0"/>
  </sheetPr>
  <dimension ref="A2:V138"/>
  <sheetViews>
    <sheetView showGridLines="0" tabSelected="1" topLeftCell="A82" zoomScaleNormal="100" workbookViewId="0">
      <selection activeCell="H102" sqref="H102"/>
    </sheetView>
  </sheetViews>
  <sheetFormatPr defaultColWidth="9" defaultRowHeight="14.5" outlineLevelRow="1" x14ac:dyDescent="0.35"/>
  <cols>
    <col min="1" max="1" width="5.58203125" style="5" customWidth="1"/>
    <col min="2" max="2" width="7.5" style="5" customWidth="1"/>
    <col min="3" max="3" width="15.58203125" style="5" customWidth="1"/>
    <col min="4" max="4" width="19.5" style="5" customWidth="1"/>
    <col min="5" max="5" width="22" style="5" bestFit="1" customWidth="1"/>
    <col min="6" max="7" width="19.5" style="5" customWidth="1"/>
    <col min="8" max="10" width="25.5" style="5" bestFit="1" customWidth="1"/>
    <col min="11" max="17" width="18.58203125" style="5" customWidth="1"/>
    <col min="18" max="16384" width="9" style="5"/>
  </cols>
  <sheetData>
    <row r="2" spans="1:17" s="3" customFormat="1" ht="29" thickBot="1" x14ac:dyDescent="0.7">
      <c r="A2" s="1"/>
      <c r="B2" s="46"/>
      <c r="C2" s="6" t="s">
        <v>15</v>
      </c>
      <c r="D2" s="6"/>
      <c r="E2" s="18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 ht="15" thickTop="1" x14ac:dyDescent="0.35"/>
    <row r="5" spans="1:17" customFormat="1" ht="19" thickBot="1" x14ac:dyDescent="0.5">
      <c r="B5" s="36"/>
      <c r="C5" s="37" t="s">
        <v>16</v>
      </c>
      <c r="D5" s="33"/>
      <c r="E5" s="34"/>
      <c r="F5" s="33"/>
      <c r="G5" s="35"/>
      <c r="H5" s="35"/>
      <c r="I5" s="35"/>
      <c r="J5" s="35"/>
      <c r="K5" s="33"/>
      <c r="L5" s="33"/>
      <c r="M5" s="33"/>
      <c r="N5" s="33"/>
      <c r="O5" s="33"/>
      <c r="P5" s="33"/>
      <c r="Q5" s="33"/>
    </row>
    <row r="6" spans="1:17" s="16" customFormat="1" ht="15" outlineLevel="1" thickTop="1" x14ac:dyDescent="0.35"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</row>
    <row r="7" spans="1:17" s="24" customFormat="1" ht="9.75" customHeight="1" outlineLevel="1" x14ac:dyDescent="0.35">
      <c r="B7" s="25"/>
      <c r="C7" s="26"/>
      <c r="F7" s="27"/>
    </row>
    <row r="8" spans="1:17" s="24" customFormat="1" ht="29.25" customHeight="1" outlineLevel="1" x14ac:dyDescent="0.35">
      <c r="B8" s="19"/>
      <c r="C8" s="20"/>
      <c r="D8" s="21" t="s">
        <v>111</v>
      </c>
      <c r="E8" s="21" t="s">
        <v>112</v>
      </c>
      <c r="F8" s="21" t="s">
        <v>113</v>
      </c>
      <c r="G8" s="22" t="s">
        <v>114</v>
      </c>
      <c r="H8" s="22" t="s">
        <v>62</v>
      </c>
      <c r="I8" s="22" t="s">
        <v>63</v>
      </c>
      <c r="J8" s="22" t="s">
        <v>64</v>
      </c>
      <c r="K8" s="22" t="s">
        <v>65</v>
      </c>
      <c r="L8" s="22" t="s">
        <v>66</v>
      </c>
      <c r="M8" s="22" t="s">
        <v>67</v>
      </c>
      <c r="N8" s="22" t="s">
        <v>68</v>
      </c>
      <c r="O8" s="22" t="s">
        <v>69</v>
      </c>
      <c r="P8" s="22" t="s">
        <v>70</v>
      </c>
      <c r="Q8" s="23" t="s">
        <v>71</v>
      </c>
    </row>
    <row r="9" spans="1:17" s="24" customFormat="1" ht="28.5" customHeight="1" outlineLevel="1" x14ac:dyDescent="0.35">
      <c r="B9" s="56" t="s">
        <v>20</v>
      </c>
      <c r="C9" s="57"/>
      <c r="D9" s="58" t="s">
        <v>18</v>
      </c>
      <c r="E9" s="59" t="s">
        <v>86</v>
      </c>
      <c r="F9" s="58" t="s">
        <v>12</v>
      </c>
      <c r="G9" s="60" t="s">
        <v>14</v>
      </c>
      <c r="H9" s="61">
        <v>2040</v>
      </c>
      <c r="I9" s="61">
        <v>2040</v>
      </c>
      <c r="J9" s="61">
        <v>2040</v>
      </c>
      <c r="K9" s="61"/>
      <c r="L9" s="61"/>
      <c r="M9" s="61"/>
      <c r="N9" s="61"/>
      <c r="O9" s="61"/>
      <c r="P9" s="61"/>
      <c r="Q9" s="61"/>
    </row>
    <row r="11" spans="1:17" customFormat="1" ht="19" thickBot="1" x14ac:dyDescent="0.5">
      <c r="B11" s="36"/>
      <c r="C11" s="37" t="s">
        <v>32</v>
      </c>
      <c r="D11" s="33"/>
      <c r="E11" s="34"/>
      <c r="F11" s="33"/>
      <c r="G11" s="35"/>
      <c r="H11" s="35"/>
      <c r="I11" s="35"/>
      <c r="J11" s="35"/>
      <c r="K11" s="33"/>
      <c r="L11" s="33"/>
      <c r="M11" s="33"/>
      <c r="N11" s="33"/>
      <c r="O11" s="33"/>
      <c r="P11" s="33"/>
      <c r="Q11" s="33"/>
    </row>
    <row r="12" spans="1:17" customFormat="1" ht="15" outlineLevel="1" thickTop="1" x14ac:dyDescent="0.35"/>
    <row r="13" spans="1:17" s="24" customFormat="1" ht="19" outlineLevel="1" thickBot="1" x14ac:dyDescent="0.4">
      <c r="B13" s="53" t="s">
        <v>31</v>
      </c>
      <c r="C13" s="53" t="s">
        <v>33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</row>
    <row r="14" spans="1:17" customFormat="1" outlineLevel="1" x14ac:dyDescent="0.35"/>
    <row r="15" spans="1:17" customFormat="1" ht="26.25" customHeight="1" outlineLevel="1" x14ac:dyDescent="0.35">
      <c r="B15" s="19"/>
      <c r="C15" s="20"/>
      <c r="D15" s="21" t="s">
        <v>111</v>
      </c>
      <c r="E15" s="21" t="s">
        <v>112</v>
      </c>
      <c r="F15" s="21" t="s">
        <v>113</v>
      </c>
      <c r="G15" s="22" t="s">
        <v>114</v>
      </c>
      <c r="H15" s="22" t="s">
        <v>62</v>
      </c>
      <c r="I15" s="22" t="s">
        <v>63</v>
      </c>
      <c r="J15" s="22" t="s">
        <v>64</v>
      </c>
      <c r="K15" s="22" t="s">
        <v>65</v>
      </c>
      <c r="L15" s="22" t="s">
        <v>66</v>
      </c>
      <c r="M15" s="22" t="s">
        <v>67</v>
      </c>
      <c r="N15" s="22" t="s">
        <v>68</v>
      </c>
      <c r="O15" s="22" t="s">
        <v>69</v>
      </c>
      <c r="P15" s="22" t="s">
        <v>70</v>
      </c>
      <c r="Q15" s="23" t="s">
        <v>71</v>
      </c>
    </row>
    <row r="16" spans="1:17" customFormat="1" ht="26.25" customHeight="1" outlineLevel="1" x14ac:dyDescent="0.35">
      <c r="B16" s="28" t="s">
        <v>21</v>
      </c>
      <c r="C16" s="29"/>
      <c r="D16" s="44" t="s">
        <v>45</v>
      </c>
      <c r="E16" s="47" t="s">
        <v>50</v>
      </c>
      <c r="F16" s="44" t="s">
        <v>12</v>
      </c>
      <c r="G16" s="48" t="s">
        <v>14</v>
      </c>
      <c r="H16" s="52">
        <v>2020</v>
      </c>
      <c r="I16" s="55">
        <v>2021</v>
      </c>
      <c r="J16" s="52">
        <v>2020</v>
      </c>
      <c r="K16" s="49"/>
      <c r="L16" s="49"/>
      <c r="M16" s="49"/>
      <c r="N16" s="49"/>
      <c r="O16" s="49"/>
      <c r="P16" s="49"/>
      <c r="Q16" s="49"/>
    </row>
    <row r="17" spans="2:17" customFormat="1" ht="26.25" customHeight="1" outlineLevel="1" x14ac:dyDescent="0.35">
      <c r="B17" s="28" t="s">
        <v>87</v>
      </c>
      <c r="C17" s="29"/>
      <c r="D17" s="44" t="s">
        <v>45</v>
      </c>
      <c r="E17" s="47" t="s">
        <v>24</v>
      </c>
      <c r="F17" s="44" t="s">
        <v>94</v>
      </c>
      <c r="G17" s="48" t="s">
        <v>43</v>
      </c>
      <c r="H17" s="51" t="s">
        <v>49</v>
      </c>
      <c r="I17" s="51" t="s">
        <v>49</v>
      </c>
      <c r="J17" s="51" t="s">
        <v>49</v>
      </c>
      <c r="K17" s="49"/>
      <c r="L17" s="49"/>
      <c r="M17" s="49"/>
      <c r="N17" s="49"/>
      <c r="O17" s="49"/>
      <c r="P17" s="49"/>
      <c r="Q17" s="49"/>
    </row>
    <row r="18" spans="2:17" customFormat="1" ht="26.25" customHeight="1" outlineLevel="1" x14ac:dyDescent="0.35">
      <c r="B18" s="30" t="s">
        <v>23</v>
      </c>
      <c r="C18" s="31"/>
      <c r="D18" s="40" t="s">
        <v>45</v>
      </c>
      <c r="E18" s="41" t="s">
        <v>25</v>
      </c>
      <c r="F18" s="40" t="s">
        <v>11</v>
      </c>
      <c r="G18" s="32" t="s">
        <v>115</v>
      </c>
      <c r="H18" s="50">
        <v>0.01</v>
      </c>
      <c r="I18" s="50">
        <v>0.01</v>
      </c>
      <c r="J18" s="50">
        <v>0.01</v>
      </c>
      <c r="K18" s="50"/>
      <c r="L18" s="50"/>
      <c r="M18" s="50"/>
      <c r="N18" s="50"/>
      <c r="O18" s="50"/>
      <c r="P18" s="50"/>
      <c r="Q18" s="50"/>
    </row>
    <row r="19" spans="2:17" customFormat="1" outlineLevel="1" x14ac:dyDescent="0.35"/>
    <row r="20" spans="2:17" s="24" customFormat="1" ht="19" outlineLevel="1" thickBot="1" x14ac:dyDescent="0.4">
      <c r="B20" s="53" t="s">
        <v>31</v>
      </c>
      <c r="C20" s="53" t="s">
        <v>34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</row>
    <row r="21" spans="2:17" customFormat="1" outlineLevel="1" x14ac:dyDescent="0.35"/>
    <row r="22" spans="2:17" customFormat="1" ht="26.25" customHeight="1" outlineLevel="1" x14ac:dyDescent="0.35">
      <c r="B22" s="19"/>
      <c r="C22" s="20"/>
      <c r="D22" s="21" t="s">
        <v>111</v>
      </c>
      <c r="E22" s="21" t="s">
        <v>112</v>
      </c>
      <c r="F22" s="21" t="s">
        <v>113</v>
      </c>
      <c r="G22" s="22" t="s">
        <v>114</v>
      </c>
      <c r="H22" s="22" t="s">
        <v>62</v>
      </c>
      <c r="I22" s="22" t="s">
        <v>63</v>
      </c>
      <c r="J22" s="22" t="s">
        <v>64</v>
      </c>
      <c r="K22" s="22" t="s">
        <v>65</v>
      </c>
      <c r="L22" s="22" t="s">
        <v>66</v>
      </c>
      <c r="M22" s="22" t="s">
        <v>67</v>
      </c>
      <c r="N22" s="22" t="s">
        <v>68</v>
      </c>
      <c r="O22" s="22" t="s">
        <v>69</v>
      </c>
      <c r="P22" s="22" t="s">
        <v>70</v>
      </c>
      <c r="Q22" s="23" t="s">
        <v>71</v>
      </c>
    </row>
    <row r="23" spans="2:17" customFormat="1" ht="26.25" customHeight="1" outlineLevel="1" x14ac:dyDescent="0.35">
      <c r="B23" s="28" t="s">
        <v>21</v>
      </c>
      <c r="C23" s="29"/>
      <c r="D23" s="44" t="s">
        <v>46</v>
      </c>
      <c r="E23" s="47" t="s">
        <v>51</v>
      </c>
      <c r="F23" s="44" t="s">
        <v>12</v>
      </c>
      <c r="G23" s="48" t="s">
        <v>14</v>
      </c>
      <c r="H23" s="55">
        <v>2020</v>
      </c>
      <c r="I23" s="55">
        <v>2020</v>
      </c>
      <c r="J23" s="55">
        <v>2020</v>
      </c>
      <c r="K23" s="49"/>
      <c r="L23" s="49"/>
      <c r="M23" s="49"/>
      <c r="N23" s="49"/>
      <c r="O23" s="49"/>
      <c r="P23" s="49"/>
      <c r="Q23" s="49"/>
    </row>
    <row r="24" spans="2:17" customFormat="1" ht="26.25" customHeight="1" outlineLevel="1" x14ac:dyDescent="0.35">
      <c r="B24" s="28" t="s">
        <v>87</v>
      </c>
      <c r="C24" s="29"/>
      <c r="D24" s="44" t="s">
        <v>46</v>
      </c>
      <c r="E24" s="47" t="s">
        <v>52</v>
      </c>
      <c r="F24" s="44" t="s">
        <v>94</v>
      </c>
      <c r="G24" s="48" t="s">
        <v>43</v>
      </c>
      <c r="H24" s="51" t="s">
        <v>49</v>
      </c>
      <c r="I24" s="51" t="s">
        <v>49</v>
      </c>
      <c r="J24" s="51" t="s">
        <v>49</v>
      </c>
      <c r="K24" s="49"/>
      <c r="L24" s="49"/>
      <c r="M24" s="49"/>
      <c r="N24" s="49"/>
      <c r="O24" s="49"/>
      <c r="P24" s="49"/>
      <c r="Q24" s="49"/>
    </row>
    <row r="25" spans="2:17" customFormat="1" ht="26.25" customHeight="1" outlineLevel="1" x14ac:dyDescent="0.35">
      <c r="B25" s="30" t="s">
        <v>23</v>
      </c>
      <c r="C25" s="31"/>
      <c r="D25" s="40" t="s">
        <v>46</v>
      </c>
      <c r="E25" s="41" t="s">
        <v>53</v>
      </c>
      <c r="F25" s="40" t="s">
        <v>11</v>
      </c>
      <c r="G25" s="32" t="s">
        <v>44</v>
      </c>
      <c r="H25" s="50">
        <v>0.02</v>
      </c>
      <c r="I25" s="50">
        <v>0.01</v>
      </c>
      <c r="J25" s="50">
        <v>0.01</v>
      </c>
      <c r="K25" s="50"/>
      <c r="L25" s="50"/>
      <c r="M25" s="50"/>
      <c r="N25" s="50"/>
      <c r="O25" s="50"/>
      <c r="P25" s="50"/>
      <c r="Q25" s="50"/>
    </row>
    <row r="27" spans="2:17" customFormat="1" ht="19" thickBot="1" x14ac:dyDescent="0.5">
      <c r="B27" s="36"/>
      <c r="C27" s="37" t="s">
        <v>17</v>
      </c>
      <c r="D27" s="33"/>
      <c r="E27" s="34"/>
      <c r="F27" s="33"/>
      <c r="G27" s="35"/>
      <c r="H27" s="35"/>
      <c r="I27" s="35"/>
      <c r="J27" s="35"/>
      <c r="K27" s="33"/>
      <c r="L27" s="33"/>
      <c r="M27" s="33"/>
      <c r="N27" s="33"/>
      <c r="O27" s="33"/>
      <c r="P27" s="33"/>
      <c r="Q27" s="33"/>
    </row>
    <row r="28" spans="2:17" customFormat="1" ht="15" outlineLevel="1" thickTop="1" x14ac:dyDescent="0.35"/>
    <row r="29" spans="2:17" customFormat="1" ht="26.25" customHeight="1" outlineLevel="1" x14ac:dyDescent="0.35">
      <c r="B29" s="19"/>
      <c r="C29" s="20"/>
      <c r="D29" s="21" t="s">
        <v>111</v>
      </c>
      <c r="E29" s="21" t="s">
        <v>112</v>
      </c>
      <c r="F29" s="21" t="s">
        <v>113</v>
      </c>
      <c r="G29" s="22" t="s">
        <v>114</v>
      </c>
      <c r="H29" s="22" t="s">
        <v>62</v>
      </c>
      <c r="I29" s="22" t="s">
        <v>63</v>
      </c>
      <c r="J29" s="22" t="s">
        <v>64</v>
      </c>
      <c r="K29" s="22" t="s">
        <v>65</v>
      </c>
      <c r="L29" s="22" t="s">
        <v>66</v>
      </c>
      <c r="M29" s="22" t="s">
        <v>67</v>
      </c>
      <c r="N29" s="22" t="s">
        <v>68</v>
      </c>
      <c r="O29" s="22" t="s">
        <v>69</v>
      </c>
      <c r="P29" s="22" t="s">
        <v>70</v>
      </c>
      <c r="Q29" s="23" t="s">
        <v>71</v>
      </c>
    </row>
    <row r="30" spans="2:17" customFormat="1" ht="26.25" customHeight="1" outlineLevel="1" x14ac:dyDescent="0.35">
      <c r="B30" s="28" t="s">
        <v>21</v>
      </c>
      <c r="C30" s="29"/>
      <c r="D30" s="44" t="s">
        <v>47</v>
      </c>
      <c r="E30" s="47" t="s">
        <v>88</v>
      </c>
      <c r="F30" s="44" t="s">
        <v>12</v>
      </c>
      <c r="G30" s="48" t="s">
        <v>14</v>
      </c>
      <c r="H30" s="52">
        <v>2020</v>
      </c>
      <c r="I30" s="52">
        <v>2020</v>
      </c>
      <c r="J30" s="52">
        <v>2020</v>
      </c>
      <c r="K30" s="49"/>
      <c r="L30" s="49"/>
      <c r="M30" s="49"/>
      <c r="N30" s="49"/>
      <c r="O30" s="49"/>
      <c r="P30" s="49"/>
      <c r="Q30" s="49"/>
    </row>
    <row r="31" spans="2:17" customFormat="1" ht="26.25" customHeight="1" outlineLevel="1" x14ac:dyDescent="0.35">
      <c r="B31" s="28" t="s">
        <v>87</v>
      </c>
      <c r="C31" s="29"/>
      <c r="D31" s="44" t="s">
        <v>47</v>
      </c>
      <c r="E31" s="47" t="s">
        <v>89</v>
      </c>
      <c r="F31" s="44" t="s">
        <v>94</v>
      </c>
      <c r="G31" s="48" t="s">
        <v>43</v>
      </c>
      <c r="H31" s="51" t="s">
        <v>49</v>
      </c>
      <c r="I31" s="51" t="s">
        <v>49</v>
      </c>
      <c r="J31" s="51" t="s">
        <v>49</v>
      </c>
      <c r="K31" s="49"/>
      <c r="L31" s="49"/>
      <c r="M31" s="49"/>
      <c r="N31" s="49"/>
      <c r="O31" s="49"/>
      <c r="P31" s="49"/>
      <c r="Q31" s="49"/>
    </row>
    <row r="32" spans="2:17" customFormat="1" ht="26.25" customHeight="1" outlineLevel="1" x14ac:dyDescent="0.35">
      <c r="B32" s="30" t="s">
        <v>23</v>
      </c>
      <c r="C32" s="31"/>
      <c r="D32" s="40" t="s">
        <v>47</v>
      </c>
      <c r="E32" s="41" t="s">
        <v>90</v>
      </c>
      <c r="F32" s="40" t="s">
        <v>11</v>
      </c>
      <c r="G32" s="32" t="s">
        <v>44</v>
      </c>
      <c r="H32" s="50">
        <v>0.03</v>
      </c>
      <c r="I32" s="50">
        <v>0.01</v>
      </c>
      <c r="J32" s="50">
        <v>0.01</v>
      </c>
      <c r="K32" s="50"/>
      <c r="L32" s="50"/>
      <c r="M32" s="50"/>
      <c r="N32" s="50"/>
      <c r="O32" s="50"/>
      <c r="P32" s="50"/>
      <c r="Q32" s="50"/>
    </row>
    <row r="33" spans="2:20" customFormat="1" x14ac:dyDescent="0.35">
      <c r="B33" s="38"/>
      <c r="C33" s="38"/>
      <c r="D33" s="42"/>
      <c r="E33" s="43"/>
      <c r="F33" s="42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</row>
    <row r="34" spans="2:20" customFormat="1" ht="19" thickBot="1" x14ac:dyDescent="0.5">
      <c r="B34" s="36"/>
      <c r="C34" s="37" t="s">
        <v>35</v>
      </c>
      <c r="D34" s="33"/>
      <c r="E34" s="34"/>
      <c r="F34" s="33"/>
      <c r="G34" s="35"/>
      <c r="H34" s="35"/>
      <c r="I34" s="35"/>
      <c r="J34" s="35"/>
      <c r="K34" s="33"/>
      <c r="L34" s="33"/>
      <c r="M34" s="33"/>
      <c r="N34" s="33"/>
      <c r="O34" s="33"/>
      <c r="P34" s="33"/>
      <c r="Q34" s="33"/>
    </row>
    <row r="35" spans="2:20" customFormat="1" ht="15" outlineLevel="1" thickTop="1" x14ac:dyDescent="0.35">
      <c r="B35" s="38"/>
      <c r="C35" s="38"/>
      <c r="D35" s="42"/>
      <c r="E35" s="43"/>
      <c r="F35" s="42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</row>
    <row r="36" spans="2:20" s="24" customFormat="1" ht="19" outlineLevel="1" thickBot="1" x14ac:dyDescent="0.4">
      <c r="B36" s="53"/>
      <c r="C36" s="53" t="s">
        <v>26</v>
      </c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</row>
    <row r="37" spans="2:20" customFormat="1" outlineLevel="1" x14ac:dyDescent="0.35"/>
    <row r="38" spans="2:20" customFormat="1" ht="26.25" customHeight="1" outlineLevel="1" x14ac:dyDescent="0.35">
      <c r="B38" s="19"/>
      <c r="C38" s="20"/>
      <c r="D38" s="21" t="s">
        <v>111</v>
      </c>
      <c r="E38" s="21" t="s">
        <v>112</v>
      </c>
      <c r="F38" s="21" t="s">
        <v>113</v>
      </c>
      <c r="G38" s="22" t="s">
        <v>114</v>
      </c>
      <c r="H38" s="22" t="s">
        <v>62</v>
      </c>
      <c r="I38" s="22" t="s">
        <v>63</v>
      </c>
      <c r="J38" s="22" t="s">
        <v>64</v>
      </c>
      <c r="K38" s="22" t="s">
        <v>65</v>
      </c>
      <c r="L38" s="22" t="s">
        <v>66</v>
      </c>
      <c r="M38" s="22" t="s">
        <v>67</v>
      </c>
      <c r="N38" s="22" t="s">
        <v>68</v>
      </c>
      <c r="O38" s="22" t="s">
        <v>69</v>
      </c>
      <c r="P38" s="22" t="s">
        <v>70</v>
      </c>
      <c r="Q38" s="23" t="s">
        <v>71</v>
      </c>
    </row>
    <row r="39" spans="2:20" customFormat="1" ht="26.25" customHeight="1" outlineLevel="1" x14ac:dyDescent="0.35">
      <c r="B39" s="28" t="s">
        <v>21</v>
      </c>
      <c r="C39" s="29"/>
      <c r="D39" s="44" t="s">
        <v>61</v>
      </c>
      <c r="E39" s="47" t="s">
        <v>54</v>
      </c>
      <c r="F39" s="44" t="s">
        <v>12</v>
      </c>
      <c r="G39" s="48" t="s">
        <v>14</v>
      </c>
      <c r="H39" s="52">
        <v>2020</v>
      </c>
      <c r="I39" s="52">
        <v>2020</v>
      </c>
      <c r="J39" s="52">
        <v>2020</v>
      </c>
      <c r="K39" s="49"/>
      <c r="L39" s="49"/>
      <c r="M39" s="49"/>
      <c r="N39" s="49"/>
      <c r="O39" s="49"/>
      <c r="P39" s="49"/>
      <c r="Q39" s="49"/>
    </row>
    <row r="40" spans="2:20" customFormat="1" ht="26.25" customHeight="1" outlineLevel="1" x14ac:dyDescent="0.35">
      <c r="B40" s="28" t="s">
        <v>22</v>
      </c>
      <c r="C40" s="29"/>
      <c r="D40" s="44" t="s">
        <v>61</v>
      </c>
      <c r="E40" s="47" t="s">
        <v>55</v>
      </c>
      <c r="F40" s="44" t="s">
        <v>94</v>
      </c>
      <c r="G40" s="48" t="s">
        <v>43</v>
      </c>
      <c r="H40" s="51" t="s">
        <v>49</v>
      </c>
      <c r="I40" s="51" t="s">
        <v>49</v>
      </c>
      <c r="J40" s="51" t="s">
        <v>49</v>
      </c>
      <c r="K40" s="49"/>
      <c r="L40" s="49"/>
      <c r="M40" s="49"/>
      <c r="N40" s="49"/>
      <c r="O40" s="49"/>
      <c r="P40" s="49"/>
      <c r="Q40" s="49"/>
    </row>
    <row r="41" spans="2:20" customFormat="1" ht="26.25" customHeight="1" outlineLevel="1" x14ac:dyDescent="0.35">
      <c r="B41" s="30" t="s">
        <v>23</v>
      </c>
      <c r="C41" s="31"/>
      <c r="D41" s="40" t="s">
        <v>61</v>
      </c>
      <c r="E41" s="41" t="s">
        <v>56</v>
      </c>
      <c r="F41" s="40" t="s">
        <v>11</v>
      </c>
      <c r="G41" s="32" t="s">
        <v>44</v>
      </c>
      <c r="H41" s="50">
        <v>0.04</v>
      </c>
      <c r="I41" s="50">
        <v>0.01</v>
      </c>
      <c r="J41" s="50">
        <v>0.01</v>
      </c>
      <c r="K41" s="50"/>
      <c r="L41" s="50"/>
      <c r="M41" s="50"/>
      <c r="N41" s="50"/>
      <c r="O41" s="50"/>
      <c r="P41" s="50"/>
      <c r="Q41" s="50"/>
    </row>
    <row r="42" spans="2:20" customFormat="1" ht="26.25" customHeight="1" outlineLevel="1" x14ac:dyDescent="0.35">
      <c r="B42" s="38"/>
      <c r="C42" s="38"/>
      <c r="D42" s="42"/>
      <c r="E42" s="43"/>
      <c r="F42" s="42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</row>
    <row r="43" spans="2:20" s="24" customFormat="1" ht="19" outlineLevel="1" thickBot="1" x14ac:dyDescent="0.4">
      <c r="B43" s="53"/>
      <c r="C43" s="53" t="s">
        <v>27</v>
      </c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</row>
    <row r="44" spans="2:20" customFormat="1" outlineLevel="1" x14ac:dyDescent="0.35"/>
    <row r="45" spans="2:20" customFormat="1" ht="26.25" customHeight="1" outlineLevel="1" x14ac:dyDescent="0.35">
      <c r="B45" s="19"/>
      <c r="C45" s="20"/>
      <c r="D45" s="21" t="s">
        <v>111</v>
      </c>
      <c r="E45" s="21" t="s">
        <v>112</v>
      </c>
      <c r="F45" s="21" t="s">
        <v>113</v>
      </c>
      <c r="G45" s="22" t="s">
        <v>114</v>
      </c>
      <c r="H45" s="22" t="s">
        <v>62</v>
      </c>
      <c r="I45" s="22" t="s">
        <v>63</v>
      </c>
      <c r="J45" s="22" t="s">
        <v>64</v>
      </c>
      <c r="K45" s="22" t="s">
        <v>65</v>
      </c>
      <c r="L45" s="22" t="s">
        <v>66</v>
      </c>
      <c r="M45" s="22" t="s">
        <v>67</v>
      </c>
      <c r="N45" s="22" t="s">
        <v>68</v>
      </c>
      <c r="O45" s="22" t="s">
        <v>69</v>
      </c>
      <c r="P45" s="22" t="s">
        <v>70</v>
      </c>
      <c r="Q45" s="23" t="s">
        <v>71</v>
      </c>
    </row>
    <row r="46" spans="2:20" customFormat="1" ht="26.25" customHeight="1" outlineLevel="1" x14ac:dyDescent="0.35">
      <c r="B46" s="28" t="s">
        <v>141</v>
      </c>
      <c r="C46" s="29"/>
      <c r="D46" s="44" t="s">
        <v>60</v>
      </c>
      <c r="E46" s="47" t="s">
        <v>140</v>
      </c>
      <c r="F46" s="44" t="s">
        <v>11</v>
      </c>
      <c r="G46" s="48" t="s">
        <v>7</v>
      </c>
      <c r="H46" s="52" t="s">
        <v>142</v>
      </c>
      <c r="I46" s="52" t="s">
        <v>142</v>
      </c>
      <c r="J46" s="52" t="s">
        <v>142</v>
      </c>
      <c r="K46" s="64"/>
      <c r="L46" s="64"/>
      <c r="M46" s="64"/>
      <c r="N46" s="64"/>
      <c r="O46" s="64"/>
      <c r="P46" s="64"/>
      <c r="Q46" s="64"/>
    </row>
    <row r="47" spans="2:20" customFormat="1" ht="26.25" customHeight="1" outlineLevel="1" x14ac:dyDescent="0.35">
      <c r="B47" s="28" t="s">
        <v>91</v>
      </c>
      <c r="C47" s="29"/>
      <c r="D47" s="44" t="s">
        <v>60</v>
      </c>
      <c r="E47" s="47" t="s">
        <v>139</v>
      </c>
      <c r="F47" s="44" t="s">
        <v>11</v>
      </c>
      <c r="G47" s="48" t="s">
        <v>7</v>
      </c>
      <c r="H47" s="52">
        <v>2020</v>
      </c>
      <c r="I47" s="52">
        <v>2020</v>
      </c>
      <c r="J47" s="52">
        <v>2020</v>
      </c>
      <c r="K47" s="64"/>
      <c r="L47" s="64"/>
      <c r="M47" s="64"/>
      <c r="N47" s="64"/>
      <c r="O47" s="64"/>
      <c r="P47" s="64"/>
      <c r="Q47" s="64"/>
    </row>
    <row r="48" spans="2:20" customFormat="1" ht="26.25" customHeight="1" outlineLevel="1" x14ac:dyDescent="0.35">
      <c r="B48" s="30" t="s">
        <v>85</v>
      </c>
      <c r="C48" s="31"/>
      <c r="D48" s="40" t="s">
        <v>60</v>
      </c>
      <c r="E48" s="41" t="s">
        <v>57</v>
      </c>
      <c r="F48" s="58" t="s">
        <v>94</v>
      </c>
      <c r="G48" s="60" t="s">
        <v>43</v>
      </c>
      <c r="H48" s="62" t="s">
        <v>95</v>
      </c>
      <c r="I48" s="62" t="s">
        <v>95</v>
      </c>
      <c r="J48" s="62" t="s">
        <v>95</v>
      </c>
      <c r="K48" s="50"/>
      <c r="L48" s="50"/>
      <c r="M48" s="50"/>
      <c r="N48" s="50"/>
      <c r="O48" s="50"/>
      <c r="P48" s="50"/>
      <c r="Q48" s="50"/>
    </row>
    <row r="49" spans="2:22" customFormat="1" ht="26.25" customHeight="1" outlineLevel="1" x14ac:dyDescent="0.35">
      <c r="B49" s="38"/>
      <c r="C49" s="38"/>
      <c r="D49" s="42"/>
      <c r="E49" s="43"/>
      <c r="F49" s="42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</row>
    <row r="50" spans="2:22" s="24" customFormat="1" ht="19" outlineLevel="1" thickBot="1" x14ac:dyDescent="0.4">
      <c r="B50" s="53"/>
      <c r="C50" s="53" t="s">
        <v>28</v>
      </c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</row>
    <row r="51" spans="2:22" outlineLevel="1" x14ac:dyDescent="0.35"/>
    <row r="52" spans="2:22" customFormat="1" ht="26.25" customHeight="1" outlineLevel="1" x14ac:dyDescent="0.35">
      <c r="B52" s="19"/>
      <c r="C52" s="20"/>
      <c r="D52" s="21" t="s">
        <v>111</v>
      </c>
      <c r="E52" s="21" t="s">
        <v>112</v>
      </c>
      <c r="F52" s="21" t="s">
        <v>113</v>
      </c>
      <c r="G52" s="22" t="s">
        <v>114</v>
      </c>
      <c r="H52" s="22" t="s">
        <v>62</v>
      </c>
      <c r="I52" s="22" t="s">
        <v>63</v>
      </c>
      <c r="J52" s="22" t="s">
        <v>64</v>
      </c>
      <c r="K52" s="22" t="s">
        <v>65</v>
      </c>
      <c r="L52" s="22" t="s">
        <v>66</v>
      </c>
      <c r="M52" s="22" t="s">
        <v>67</v>
      </c>
      <c r="N52" s="22" t="s">
        <v>68</v>
      </c>
      <c r="O52" s="22" t="s">
        <v>69</v>
      </c>
      <c r="P52" s="22" t="s">
        <v>70</v>
      </c>
      <c r="Q52" s="23" t="s">
        <v>71</v>
      </c>
    </row>
    <row r="53" spans="2:22" customFormat="1" ht="26.25" customHeight="1" outlineLevel="1" x14ac:dyDescent="0.35">
      <c r="B53" s="56" t="s">
        <v>85</v>
      </c>
      <c r="C53" s="57"/>
      <c r="D53" s="58" t="s">
        <v>148</v>
      </c>
      <c r="E53" s="59" t="s">
        <v>92</v>
      </c>
      <c r="F53" s="58" t="s">
        <v>94</v>
      </c>
      <c r="G53" s="60" t="s">
        <v>43</v>
      </c>
      <c r="H53" s="62" t="s">
        <v>95</v>
      </c>
      <c r="I53" s="62" t="s">
        <v>95</v>
      </c>
      <c r="J53" s="62" t="s">
        <v>95</v>
      </c>
      <c r="K53" s="63"/>
      <c r="L53" s="63"/>
      <c r="M53" s="63"/>
      <c r="N53" s="63"/>
      <c r="O53" s="63"/>
      <c r="P53" s="63"/>
      <c r="Q53" s="63"/>
    </row>
    <row r="55" spans="2:22" customFormat="1" ht="19" thickBot="1" x14ac:dyDescent="0.5">
      <c r="B55" s="36"/>
      <c r="C55" s="37" t="s">
        <v>29</v>
      </c>
      <c r="D55" s="33"/>
      <c r="E55" s="34"/>
      <c r="F55" s="33"/>
      <c r="G55" s="35"/>
      <c r="H55" s="35"/>
      <c r="I55" s="35"/>
      <c r="J55" s="35"/>
      <c r="K55" s="33"/>
      <c r="L55" s="33"/>
      <c r="M55" s="33"/>
      <c r="N55" s="33"/>
      <c r="O55" s="33"/>
      <c r="P55" s="33"/>
      <c r="Q55" s="33"/>
    </row>
    <row r="56" spans="2:22" ht="15" outlineLevel="1" thickTop="1" x14ac:dyDescent="0.35"/>
    <row r="57" spans="2:22" customFormat="1" ht="26.25" customHeight="1" outlineLevel="1" x14ac:dyDescent="0.35">
      <c r="B57" s="19"/>
      <c r="C57" s="20"/>
      <c r="D57" s="21" t="s">
        <v>111</v>
      </c>
      <c r="E57" s="21" t="s">
        <v>112</v>
      </c>
      <c r="F57" s="21" t="s">
        <v>113</v>
      </c>
      <c r="G57" s="23" t="s">
        <v>114</v>
      </c>
      <c r="H57" s="22" t="s">
        <v>62</v>
      </c>
      <c r="I57" s="22" t="s">
        <v>63</v>
      </c>
      <c r="J57" s="22" t="s">
        <v>64</v>
      </c>
      <c r="K57" s="22" t="s">
        <v>65</v>
      </c>
      <c r="L57" s="22" t="s">
        <v>66</v>
      </c>
      <c r="M57" s="22" t="s">
        <v>67</v>
      </c>
      <c r="N57" s="22" t="s">
        <v>68</v>
      </c>
      <c r="O57" s="22" t="s">
        <v>69</v>
      </c>
      <c r="P57" s="22" t="s">
        <v>70</v>
      </c>
      <c r="Q57" s="23" t="s">
        <v>71</v>
      </c>
    </row>
    <row r="58" spans="2:22" customFormat="1" ht="26.25" customHeight="1" outlineLevel="1" x14ac:dyDescent="0.35">
      <c r="B58" s="28" t="s">
        <v>145</v>
      </c>
      <c r="C58" s="29"/>
      <c r="D58" s="44" t="s">
        <v>48</v>
      </c>
      <c r="E58" s="47" t="s">
        <v>144</v>
      </c>
      <c r="F58" s="44" t="s">
        <v>94</v>
      </c>
      <c r="G58" s="48" t="s">
        <v>43</v>
      </c>
      <c r="H58" s="52" t="s">
        <v>143</v>
      </c>
      <c r="I58" s="52" t="s">
        <v>143</v>
      </c>
      <c r="J58" s="52" t="s">
        <v>143</v>
      </c>
      <c r="K58" s="64"/>
      <c r="L58" s="64"/>
      <c r="M58" s="64"/>
      <c r="N58" s="64"/>
      <c r="O58" s="64"/>
      <c r="P58" s="64"/>
      <c r="Q58" s="64"/>
    </row>
    <row r="59" spans="2:22" customFormat="1" ht="26.25" customHeight="1" outlineLevel="1" x14ac:dyDescent="0.35">
      <c r="B59" s="56" t="s">
        <v>85</v>
      </c>
      <c r="C59" s="57"/>
      <c r="D59" s="58" t="s">
        <v>48</v>
      </c>
      <c r="E59" s="59" t="s">
        <v>93</v>
      </c>
      <c r="F59" s="58" t="s">
        <v>94</v>
      </c>
      <c r="G59" s="60" t="s">
        <v>43</v>
      </c>
      <c r="H59" s="62" t="s">
        <v>95</v>
      </c>
      <c r="I59" s="62" t="s">
        <v>95</v>
      </c>
      <c r="J59" s="62" t="s">
        <v>95</v>
      </c>
      <c r="K59" s="63"/>
      <c r="L59" s="63"/>
      <c r="M59" s="63"/>
      <c r="N59" s="63"/>
      <c r="O59" s="63"/>
      <c r="P59" s="63"/>
      <c r="Q59" s="63"/>
    </row>
    <row r="61" spans="2:22" customFormat="1" ht="19" thickBot="1" x14ac:dyDescent="0.5">
      <c r="B61" s="36"/>
      <c r="C61" s="37" t="s">
        <v>30</v>
      </c>
      <c r="D61" s="33"/>
      <c r="E61" s="34"/>
      <c r="F61" s="33"/>
      <c r="G61" s="35"/>
      <c r="H61" s="35"/>
      <c r="I61" s="35"/>
      <c r="J61" s="35"/>
      <c r="K61" s="33"/>
      <c r="L61" s="33"/>
      <c r="M61" s="33"/>
      <c r="N61" s="33"/>
      <c r="O61" s="33"/>
      <c r="P61" s="33"/>
      <c r="Q61" s="33"/>
    </row>
    <row r="62" spans="2:22" ht="15" outlineLevel="1" thickTop="1" x14ac:dyDescent="0.35"/>
    <row r="63" spans="2:22" customFormat="1" ht="26.25" customHeight="1" outlineLevel="1" x14ac:dyDescent="0.35">
      <c r="B63" s="19"/>
      <c r="C63" s="20"/>
      <c r="D63" s="21" t="s">
        <v>111</v>
      </c>
      <c r="E63" s="21" t="s">
        <v>112</v>
      </c>
      <c r="F63" s="21" t="s">
        <v>113</v>
      </c>
      <c r="G63" s="22" t="s">
        <v>114</v>
      </c>
      <c r="H63" s="22" t="s">
        <v>62</v>
      </c>
      <c r="I63" s="22" t="s">
        <v>63</v>
      </c>
      <c r="J63" s="22" t="s">
        <v>64</v>
      </c>
      <c r="K63" s="22" t="s">
        <v>65</v>
      </c>
      <c r="L63" s="22" t="s">
        <v>66</v>
      </c>
      <c r="M63" s="22" t="s">
        <v>67</v>
      </c>
      <c r="N63" s="22" t="s">
        <v>68</v>
      </c>
      <c r="O63" s="22" t="s">
        <v>69</v>
      </c>
      <c r="P63" s="22" t="s">
        <v>70</v>
      </c>
      <c r="Q63" s="23" t="s">
        <v>71</v>
      </c>
    </row>
    <row r="64" spans="2:22" customFormat="1" ht="26.25" customHeight="1" outlineLevel="1" x14ac:dyDescent="0.35">
      <c r="B64" s="30" t="s">
        <v>96</v>
      </c>
      <c r="C64" s="31"/>
      <c r="D64" s="40" t="s">
        <v>147</v>
      </c>
      <c r="E64" s="41" t="s">
        <v>97</v>
      </c>
      <c r="F64" s="58" t="s">
        <v>94</v>
      </c>
      <c r="G64" s="60" t="s">
        <v>43</v>
      </c>
      <c r="H64" s="62" t="s">
        <v>146</v>
      </c>
      <c r="I64" s="62" t="s">
        <v>146</v>
      </c>
      <c r="J64" s="62" t="s">
        <v>146</v>
      </c>
      <c r="K64" s="50"/>
      <c r="L64" s="50"/>
      <c r="M64" s="50"/>
      <c r="N64" s="50"/>
      <c r="O64" s="50"/>
      <c r="P64" s="50"/>
      <c r="Q64" s="50"/>
    </row>
    <row r="66" spans="2:17" customFormat="1" ht="19" thickBot="1" x14ac:dyDescent="0.5">
      <c r="B66" s="36"/>
      <c r="C66" s="37" t="s">
        <v>72</v>
      </c>
      <c r="D66" s="33"/>
      <c r="E66" s="34"/>
      <c r="F66" s="33"/>
      <c r="G66" s="35"/>
      <c r="H66" s="35"/>
      <c r="I66" s="35"/>
      <c r="J66" s="35"/>
      <c r="K66" s="33"/>
      <c r="L66" s="33"/>
      <c r="M66" s="33"/>
      <c r="N66" s="33"/>
      <c r="O66" s="33"/>
      <c r="P66" s="33"/>
      <c r="Q66" s="33"/>
    </row>
    <row r="67" spans="2:17" customFormat="1" ht="15" outlineLevel="1" thickTop="1" x14ac:dyDescent="0.35"/>
    <row r="68" spans="2:17" s="24" customFormat="1" ht="19" outlineLevel="1" thickBot="1" x14ac:dyDescent="0.4">
      <c r="B68" s="53" t="s">
        <v>31</v>
      </c>
      <c r="C68" s="53" t="s">
        <v>84</v>
      </c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</row>
    <row r="69" spans="2:17" customFormat="1" outlineLevel="1" x14ac:dyDescent="0.35"/>
    <row r="70" spans="2:17" customFormat="1" ht="26.25" customHeight="1" outlineLevel="1" x14ac:dyDescent="0.35">
      <c r="B70" s="19"/>
      <c r="C70" s="20"/>
      <c r="D70" s="21" t="s">
        <v>111</v>
      </c>
      <c r="E70" s="21" t="s">
        <v>112</v>
      </c>
      <c r="F70" s="21" t="s">
        <v>113</v>
      </c>
      <c r="G70" s="22" t="s">
        <v>114</v>
      </c>
      <c r="H70" s="22" t="s">
        <v>62</v>
      </c>
      <c r="I70" s="22" t="s">
        <v>63</v>
      </c>
      <c r="J70" s="22" t="s">
        <v>64</v>
      </c>
      <c r="K70" s="22" t="s">
        <v>65</v>
      </c>
      <c r="L70" s="22" t="s">
        <v>66</v>
      </c>
      <c r="M70" s="22" t="s">
        <v>67</v>
      </c>
      <c r="N70" s="22" t="s">
        <v>68</v>
      </c>
      <c r="O70" s="22" t="s">
        <v>69</v>
      </c>
      <c r="P70" s="22" t="s">
        <v>70</v>
      </c>
      <c r="Q70" s="23" t="s">
        <v>71</v>
      </c>
    </row>
    <row r="71" spans="2:17" customFormat="1" ht="26.25" customHeight="1" outlineLevel="1" x14ac:dyDescent="0.35">
      <c r="B71" s="28" t="s">
        <v>58</v>
      </c>
      <c r="C71" s="29"/>
      <c r="D71" s="44" t="s">
        <v>83</v>
      </c>
      <c r="E71" s="47" t="s">
        <v>98</v>
      </c>
      <c r="F71" s="44" t="s">
        <v>12</v>
      </c>
      <c r="G71" s="48" t="s">
        <v>14</v>
      </c>
      <c r="H71" s="52">
        <v>2020</v>
      </c>
      <c r="I71" s="52">
        <v>2020</v>
      </c>
      <c r="J71" s="52">
        <v>2020</v>
      </c>
      <c r="K71" s="49"/>
      <c r="L71" s="49"/>
      <c r="M71" s="49"/>
      <c r="N71" s="49"/>
      <c r="O71" s="49"/>
      <c r="P71" s="49"/>
      <c r="Q71" s="49"/>
    </row>
    <row r="72" spans="2:17" customFormat="1" ht="26.25" customHeight="1" outlineLevel="1" x14ac:dyDescent="0.35">
      <c r="B72" s="28" t="s">
        <v>100</v>
      </c>
      <c r="C72" s="29"/>
      <c r="D72" s="44" t="s">
        <v>83</v>
      </c>
      <c r="E72" s="47" t="s">
        <v>122</v>
      </c>
      <c r="F72" s="44" t="s">
        <v>94</v>
      </c>
      <c r="G72" s="48" t="s">
        <v>43</v>
      </c>
      <c r="H72" s="51" t="s">
        <v>49</v>
      </c>
      <c r="I72" s="51" t="s">
        <v>49</v>
      </c>
      <c r="J72" s="51" t="s">
        <v>49</v>
      </c>
      <c r="K72" s="49"/>
      <c r="L72" s="49"/>
      <c r="M72" s="49"/>
      <c r="N72" s="49"/>
      <c r="O72" s="49"/>
      <c r="P72" s="49"/>
      <c r="Q72" s="49"/>
    </row>
    <row r="73" spans="2:17" customFormat="1" ht="26.25" customHeight="1" outlineLevel="1" x14ac:dyDescent="0.35">
      <c r="B73" s="30" t="s">
        <v>59</v>
      </c>
      <c r="C73" s="31"/>
      <c r="D73" s="40" t="s">
        <v>83</v>
      </c>
      <c r="E73" s="41" t="s">
        <v>99</v>
      </c>
      <c r="F73" s="40" t="s">
        <v>11</v>
      </c>
      <c r="G73" s="32" t="s">
        <v>44</v>
      </c>
      <c r="H73" s="50">
        <v>5000</v>
      </c>
      <c r="I73" s="50">
        <v>5000</v>
      </c>
      <c r="J73" s="50">
        <v>500</v>
      </c>
      <c r="K73" s="50"/>
      <c r="L73" s="50"/>
      <c r="M73" s="50"/>
      <c r="N73" s="50"/>
      <c r="O73" s="50"/>
      <c r="P73" s="50"/>
      <c r="Q73" s="50"/>
    </row>
    <row r="74" spans="2:17" customFormat="1" outlineLevel="1" x14ac:dyDescent="0.35"/>
    <row r="75" spans="2:17" s="24" customFormat="1" ht="19" outlineLevel="1" thickBot="1" x14ac:dyDescent="0.4">
      <c r="B75" s="53" t="s">
        <v>31</v>
      </c>
      <c r="C75" s="53" t="s">
        <v>36</v>
      </c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</row>
    <row r="76" spans="2:17" customFormat="1" outlineLevel="1" x14ac:dyDescent="0.35"/>
    <row r="77" spans="2:17" customFormat="1" ht="26.25" customHeight="1" outlineLevel="1" x14ac:dyDescent="0.35">
      <c r="B77" s="19"/>
      <c r="C77" s="20"/>
      <c r="D77" s="21" t="s">
        <v>111</v>
      </c>
      <c r="E77" s="21" t="s">
        <v>112</v>
      </c>
      <c r="F77" s="21" t="s">
        <v>113</v>
      </c>
      <c r="G77" s="22" t="s">
        <v>114</v>
      </c>
      <c r="H77" s="22" t="s">
        <v>62</v>
      </c>
      <c r="I77" s="22" t="s">
        <v>63</v>
      </c>
      <c r="J77" s="22" t="s">
        <v>64</v>
      </c>
      <c r="K77" s="22" t="s">
        <v>65</v>
      </c>
      <c r="L77" s="22" t="s">
        <v>66</v>
      </c>
      <c r="M77" s="22" t="s">
        <v>67</v>
      </c>
      <c r="N77" s="22" t="s">
        <v>68</v>
      </c>
      <c r="O77" s="22" t="s">
        <v>69</v>
      </c>
      <c r="P77" s="22" t="s">
        <v>70</v>
      </c>
      <c r="Q77" s="23" t="s">
        <v>71</v>
      </c>
    </row>
    <row r="78" spans="2:17" customFormat="1" ht="26.25" customHeight="1" outlineLevel="1" x14ac:dyDescent="0.35">
      <c r="B78" s="28" t="s">
        <v>58</v>
      </c>
      <c r="C78" s="29"/>
      <c r="D78" s="44" t="s">
        <v>73</v>
      </c>
      <c r="E78" s="47" t="s">
        <v>101</v>
      </c>
      <c r="F78" s="44" t="s">
        <v>12</v>
      </c>
      <c r="G78" s="48" t="s">
        <v>14</v>
      </c>
      <c r="H78" s="52">
        <v>2020</v>
      </c>
      <c r="I78" s="52">
        <v>2020</v>
      </c>
      <c r="J78" s="52">
        <v>2020</v>
      </c>
      <c r="K78" s="49"/>
      <c r="L78" s="49"/>
      <c r="M78" s="49"/>
      <c r="N78" s="49"/>
      <c r="O78" s="49"/>
      <c r="P78" s="49"/>
      <c r="Q78" s="49"/>
    </row>
    <row r="79" spans="2:17" customFormat="1" ht="26.25" customHeight="1" outlineLevel="1" x14ac:dyDescent="0.35">
      <c r="B79" s="28" t="s">
        <v>100</v>
      </c>
      <c r="C79" s="29"/>
      <c r="D79" s="44" t="s">
        <v>73</v>
      </c>
      <c r="E79" s="47" t="s">
        <v>123</v>
      </c>
      <c r="F79" s="44" t="s">
        <v>94</v>
      </c>
      <c r="G79" s="48" t="s">
        <v>43</v>
      </c>
      <c r="H79" s="51" t="s">
        <v>49</v>
      </c>
      <c r="I79" s="51" t="s">
        <v>49</v>
      </c>
      <c r="J79" s="51" t="s">
        <v>49</v>
      </c>
      <c r="K79" s="49"/>
      <c r="L79" s="49"/>
      <c r="M79" s="49"/>
      <c r="N79" s="49"/>
      <c r="O79" s="49"/>
      <c r="P79" s="49"/>
      <c r="Q79" s="49"/>
    </row>
    <row r="80" spans="2:17" customFormat="1" ht="26.25" customHeight="1" outlineLevel="1" x14ac:dyDescent="0.35">
      <c r="B80" s="30" t="s">
        <v>59</v>
      </c>
      <c r="C80" s="31"/>
      <c r="D80" s="40" t="s">
        <v>73</v>
      </c>
      <c r="E80" s="41" t="s">
        <v>102</v>
      </c>
      <c r="F80" s="40" t="s">
        <v>11</v>
      </c>
      <c r="G80" s="32" t="s">
        <v>44</v>
      </c>
      <c r="H80" s="50">
        <v>5001</v>
      </c>
      <c r="I80" s="50">
        <v>5000</v>
      </c>
      <c r="J80" s="50">
        <v>500</v>
      </c>
      <c r="K80" s="50"/>
      <c r="L80" s="50"/>
      <c r="M80" s="50"/>
      <c r="N80" s="50"/>
      <c r="O80" s="50"/>
      <c r="P80" s="50"/>
      <c r="Q80" s="50"/>
    </row>
    <row r="81" spans="2:18" outlineLevel="1" x14ac:dyDescent="0.35"/>
    <row r="82" spans="2:18" s="24" customFormat="1" ht="19" outlineLevel="1" thickBot="1" x14ac:dyDescent="0.4">
      <c r="B82" s="53" t="s">
        <v>31</v>
      </c>
      <c r="C82" s="53" t="s">
        <v>37</v>
      </c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</row>
    <row r="83" spans="2:18" customFormat="1" outlineLevel="1" x14ac:dyDescent="0.35"/>
    <row r="84" spans="2:18" customFormat="1" ht="26.25" customHeight="1" outlineLevel="1" x14ac:dyDescent="0.35">
      <c r="B84" s="19"/>
      <c r="C84" s="20"/>
      <c r="D84" s="21" t="s">
        <v>111</v>
      </c>
      <c r="E84" s="21" t="s">
        <v>112</v>
      </c>
      <c r="F84" s="21" t="s">
        <v>113</v>
      </c>
      <c r="G84" s="22" t="s">
        <v>114</v>
      </c>
      <c r="H84" s="22" t="s">
        <v>62</v>
      </c>
      <c r="I84" s="22" t="s">
        <v>63</v>
      </c>
      <c r="J84" s="22" t="s">
        <v>64</v>
      </c>
      <c r="K84" s="22" t="s">
        <v>65</v>
      </c>
      <c r="L84" s="22" t="s">
        <v>66</v>
      </c>
      <c r="M84" s="22" t="s">
        <v>67</v>
      </c>
      <c r="N84" s="22" t="s">
        <v>68</v>
      </c>
      <c r="O84" s="22" t="s">
        <v>69</v>
      </c>
      <c r="P84" s="22" t="s">
        <v>70</v>
      </c>
      <c r="Q84" s="23" t="s">
        <v>71</v>
      </c>
    </row>
    <row r="85" spans="2:18" customFormat="1" ht="26.25" customHeight="1" outlineLevel="1" x14ac:dyDescent="0.35">
      <c r="B85" s="28" t="s">
        <v>58</v>
      </c>
      <c r="C85" s="29"/>
      <c r="D85" s="44" t="s">
        <v>74</v>
      </c>
      <c r="E85" s="47" t="s">
        <v>103</v>
      </c>
      <c r="F85" s="44" t="s">
        <v>12</v>
      </c>
      <c r="G85" s="48" t="s">
        <v>14</v>
      </c>
      <c r="H85" s="52">
        <v>2020</v>
      </c>
      <c r="I85" s="52">
        <v>2020</v>
      </c>
      <c r="J85" s="52">
        <v>2020</v>
      </c>
      <c r="K85" s="49"/>
      <c r="L85" s="49"/>
      <c r="M85" s="49"/>
      <c r="N85" s="49"/>
      <c r="O85" s="49"/>
      <c r="P85" s="49"/>
      <c r="Q85" s="49"/>
    </row>
    <row r="86" spans="2:18" customFormat="1" ht="26.25" customHeight="1" outlineLevel="1" x14ac:dyDescent="0.35">
      <c r="B86" s="28" t="s">
        <v>100</v>
      </c>
      <c r="C86" s="29"/>
      <c r="D86" s="44" t="s">
        <v>74</v>
      </c>
      <c r="E86" s="47" t="s">
        <v>124</v>
      </c>
      <c r="F86" s="44" t="s">
        <v>94</v>
      </c>
      <c r="G86" s="48" t="s">
        <v>43</v>
      </c>
      <c r="H86" s="51" t="s">
        <v>49</v>
      </c>
      <c r="I86" s="51" t="s">
        <v>49</v>
      </c>
      <c r="J86" s="51" t="s">
        <v>49</v>
      </c>
      <c r="K86" s="49"/>
      <c r="L86" s="49"/>
      <c r="M86" s="49"/>
      <c r="N86" s="49"/>
      <c r="O86" s="49"/>
      <c r="P86" s="49"/>
      <c r="Q86" s="49"/>
    </row>
    <row r="87" spans="2:18" customFormat="1" ht="26.25" customHeight="1" outlineLevel="1" x14ac:dyDescent="0.35">
      <c r="B87" s="30" t="s">
        <v>59</v>
      </c>
      <c r="C87" s="31"/>
      <c r="D87" s="40" t="s">
        <v>74</v>
      </c>
      <c r="E87" s="41" t="s">
        <v>104</v>
      </c>
      <c r="F87" s="40" t="s">
        <v>11</v>
      </c>
      <c r="G87" s="32" t="s">
        <v>44</v>
      </c>
      <c r="H87" s="50">
        <v>5002</v>
      </c>
      <c r="I87" s="50">
        <v>100</v>
      </c>
      <c r="J87" s="50">
        <v>100</v>
      </c>
      <c r="K87" s="50"/>
      <c r="L87" s="50"/>
      <c r="M87" s="50"/>
      <c r="N87" s="50"/>
      <c r="O87" s="50"/>
      <c r="P87" s="50"/>
      <c r="Q87" s="50"/>
    </row>
    <row r="88" spans="2:18" outlineLevel="1" x14ac:dyDescent="0.35"/>
    <row r="89" spans="2:18" s="24" customFormat="1" ht="19" outlineLevel="1" thickBot="1" x14ac:dyDescent="0.4">
      <c r="B89" s="53" t="s">
        <v>31</v>
      </c>
      <c r="C89" s="53" t="s">
        <v>105</v>
      </c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</row>
    <row r="90" spans="2:18" customFormat="1" outlineLevel="1" x14ac:dyDescent="0.35"/>
    <row r="91" spans="2:18" customFormat="1" ht="26.25" customHeight="1" outlineLevel="1" x14ac:dyDescent="0.35">
      <c r="B91" s="19"/>
      <c r="C91" s="20"/>
      <c r="D91" s="21" t="s">
        <v>111</v>
      </c>
      <c r="E91" s="21" t="s">
        <v>112</v>
      </c>
      <c r="F91" s="21" t="s">
        <v>113</v>
      </c>
      <c r="G91" s="22" t="s">
        <v>114</v>
      </c>
      <c r="H91" s="22" t="s">
        <v>62</v>
      </c>
      <c r="I91" s="22" t="s">
        <v>63</v>
      </c>
      <c r="J91" s="22" t="s">
        <v>64</v>
      </c>
      <c r="K91" s="22" t="s">
        <v>65</v>
      </c>
      <c r="L91" s="22" t="s">
        <v>66</v>
      </c>
      <c r="M91" s="22" t="s">
        <v>67</v>
      </c>
      <c r="N91" s="22" t="s">
        <v>68</v>
      </c>
      <c r="O91" s="22" t="s">
        <v>69</v>
      </c>
      <c r="P91" s="22" t="s">
        <v>70</v>
      </c>
      <c r="Q91" s="23" t="s">
        <v>71</v>
      </c>
    </row>
    <row r="92" spans="2:18" customFormat="1" ht="26.25" customHeight="1" outlineLevel="1" x14ac:dyDescent="0.35">
      <c r="B92" s="28" t="s">
        <v>58</v>
      </c>
      <c r="C92" s="29"/>
      <c r="D92" s="44" t="s">
        <v>75</v>
      </c>
      <c r="E92" s="47" t="s">
        <v>106</v>
      </c>
      <c r="F92" s="44" t="s">
        <v>12</v>
      </c>
      <c r="G92" s="48" t="s">
        <v>14</v>
      </c>
      <c r="H92" s="52">
        <v>2020</v>
      </c>
      <c r="I92" s="52">
        <v>2020</v>
      </c>
      <c r="J92" s="52">
        <v>2020</v>
      </c>
      <c r="K92" s="49"/>
      <c r="L92" s="49"/>
      <c r="M92" s="49"/>
      <c r="N92" s="49"/>
      <c r="O92" s="49"/>
      <c r="P92" s="49"/>
      <c r="Q92" s="49"/>
    </row>
    <row r="93" spans="2:18" customFormat="1" ht="26.25" customHeight="1" outlineLevel="1" x14ac:dyDescent="0.35">
      <c r="B93" s="28" t="s">
        <v>100</v>
      </c>
      <c r="C93" s="29"/>
      <c r="D93" s="44" t="s">
        <v>75</v>
      </c>
      <c r="E93" s="47" t="s">
        <v>125</v>
      </c>
      <c r="F93" s="44" t="s">
        <v>94</v>
      </c>
      <c r="G93" s="48" t="s">
        <v>43</v>
      </c>
      <c r="H93" s="51" t="s">
        <v>49</v>
      </c>
      <c r="I93" s="51" t="s">
        <v>49</v>
      </c>
      <c r="J93" s="51" t="s">
        <v>49</v>
      </c>
      <c r="K93" s="49"/>
      <c r="L93" s="49"/>
      <c r="M93" s="49"/>
      <c r="N93" s="49"/>
      <c r="O93" s="49"/>
      <c r="P93" s="49"/>
      <c r="Q93" s="49"/>
    </row>
    <row r="94" spans="2:18" customFormat="1" ht="26.25" customHeight="1" outlineLevel="1" x14ac:dyDescent="0.35">
      <c r="B94" s="30" t="s">
        <v>59</v>
      </c>
      <c r="C94" s="31"/>
      <c r="D94" s="40" t="s">
        <v>75</v>
      </c>
      <c r="E94" s="41" t="s">
        <v>107</v>
      </c>
      <c r="F94" s="40" t="s">
        <v>11</v>
      </c>
      <c r="G94" s="32" t="s">
        <v>44</v>
      </c>
      <c r="H94" s="50">
        <v>5003</v>
      </c>
      <c r="I94" s="50">
        <v>100</v>
      </c>
      <c r="J94" s="50">
        <v>100</v>
      </c>
      <c r="K94" s="50"/>
      <c r="L94" s="50"/>
      <c r="M94" s="50"/>
      <c r="N94" s="50"/>
      <c r="O94" s="50"/>
      <c r="P94" s="50"/>
      <c r="Q94" s="50"/>
    </row>
    <row r="95" spans="2:18" customFormat="1" ht="26.25" customHeight="1" outlineLevel="1" x14ac:dyDescent="0.35">
      <c r="B95" s="38"/>
      <c r="C95" s="38"/>
      <c r="D95" s="42"/>
      <c r="E95" s="43"/>
      <c r="F95" s="42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</row>
    <row r="96" spans="2:18" s="24" customFormat="1" ht="19" outlineLevel="1" thickBot="1" x14ac:dyDescent="0.4">
      <c r="B96" s="53" t="s">
        <v>31</v>
      </c>
      <c r="C96" s="53" t="s">
        <v>38</v>
      </c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</row>
    <row r="97" spans="2:17" customFormat="1" outlineLevel="1" x14ac:dyDescent="0.35"/>
    <row r="98" spans="2:17" customFormat="1" ht="26.25" customHeight="1" outlineLevel="1" x14ac:dyDescent="0.35">
      <c r="B98" s="19"/>
      <c r="C98" s="20"/>
      <c r="D98" s="21" t="s">
        <v>111</v>
      </c>
      <c r="E98" s="21" t="s">
        <v>112</v>
      </c>
      <c r="F98" s="21" t="s">
        <v>113</v>
      </c>
      <c r="G98" s="22" t="s">
        <v>114</v>
      </c>
      <c r="H98" s="22" t="s">
        <v>62</v>
      </c>
      <c r="I98" s="22" t="s">
        <v>63</v>
      </c>
      <c r="J98" s="22" t="s">
        <v>64</v>
      </c>
      <c r="K98" s="22" t="s">
        <v>65</v>
      </c>
      <c r="L98" s="22" t="s">
        <v>66</v>
      </c>
      <c r="M98" s="22" t="s">
        <v>67</v>
      </c>
      <c r="N98" s="22" t="s">
        <v>68</v>
      </c>
      <c r="O98" s="22" t="s">
        <v>69</v>
      </c>
      <c r="P98" s="22" t="s">
        <v>70</v>
      </c>
      <c r="Q98" s="23" t="s">
        <v>71</v>
      </c>
    </row>
    <row r="99" spans="2:17" customFormat="1" ht="26.25" customHeight="1" outlineLevel="1" x14ac:dyDescent="0.35">
      <c r="B99" s="28" t="s">
        <v>58</v>
      </c>
      <c r="C99" s="29"/>
      <c r="D99" s="44" t="s">
        <v>76</v>
      </c>
      <c r="E99" s="47" t="s">
        <v>108</v>
      </c>
      <c r="F99" s="44" t="s">
        <v>12</v>
      </c>
      <c r="G99" s="48" t="s">
        <v>14</v>
      </c>
      <c r="H99" s="52">
        <v>2020</v>
      </c>
      <c r="I99" s="52">
        <v>2020</v>
      </c>
      <c r="J99" s="52">
        <v>2020</v>
      </c>
      <c r="K99" s="49"/>
      <c r="L99" s="49"/>
      <c r="M99" s="49"/>
      <c r="N99" s="49"/>
      <c r="O99" s="49"/>
      <c r="P99" s="49"/>
      <c r="Q99" s="49"/>
    </row>
    <row r="100" spans="2:17" customFormat="1" ht="26.25" customHeight="1" outlineLevel="1" x14ac:dyDescent="0.35">
      <c r="B100" s="28" t="s">
        <v>100</v>
      </c>
      <c r="C100" s="29"/>
      <c r="D100" s="44" t="s">
        <v>76</v>
      </c>
      <c r="E100" s="47" t="s">
        <v>126</v>
      </c>
      <c r="F100" s="44" t="s">
        <v>94</v>
      </c>
      <c r="G100" s="48" t="s">
        <v>43</v>
      </c>
      <c r="H100" s="51" t="s">
        <v>49</v>
      </c>
      <c r="I100" s="51" t="s">
        <v>49</v>
      </c>
      <c r="J100" s="51" t="s">
        <v>49</v>
      </c>
      <c r="K100" s="49"/>
      <c r="L100" s="49"/>
      <c r="M100" s="49"/>
      <c r="N100" s="49"/>
      <c r="O100" s="49"/>
      <c r="P100" s="49"/>
      <c r="Q100" s="49"/>
    </row>
    <row r="101" spans="2:17" customFormat="1" ht="26.25" customHeight="1" outlineLevel="1" x14ac:dyDescent="0.35">
      <c r="B101" s="30" t="s">
        <v>59</v>
      </c>
      <c r="C101" s="31"/>
      <c r="D101" s="40" t="s">
        <v>76</v>
      </c>
      <c r="E101" s="41" t="s">
        <v>109</v>
      </c>
      <c r="F101" s="40" t="s">
        <v>11</v>
      </c>
      <c r="G101" s="32" t="s">
        <v>44</v>
      </c>
      <c r="H101" s="50">
        <v>5004</v>
      </c>
      <c r="I101" s="50">
        <v>100</v>
      </c>
      <c r="J101" s="50">
        <v>100</v>
      </c>
      <c r="K101" s="50"/>
      <c r="L101" s="50"/>
      <c r="M101" s="50"/>
      <c r="N101" s="50"/>
      <c r="O101" s="50"/>
      <c r="P101" s="50"/>
      <c r="Q101" s="50"/>
    </row>
    <row r="103" spans="2:17" customFormat="1" ht="19" thickBot="1" x14ac:dyDescent="0.5">
      <c r="B103" s="36"/>
      <c r="C103" s="37" t="s">
        <v>39</v>
      </c>
      <c r="D103" s="33"/>
      <c r="E103" s="34"/>
      <c r="F103" s="33"/>
      <c r="G103" s="35"/>
      <c r="H103" s="35"/>
      <c r="I103" s="35"/>
      <c r="J103" s="35"/>
      <c r="K103" s="33"/>
      <c r="L103" s="33"/>
      <c r="M103" s="33"/>
      <c r="N103" s="33"/>
      <c r="O103" s="33"/>
      <c r="P103" s="33"/>
      <c r="Q103" s="33"/>
    </row>
    <row r="104" spans="2:17" customFormat="1" ht="15" outlineLevel="1" thickTop="1" x14ac:dyDescent="0.35"/>
    <row r="105" spans="2:17" s="24" customFormat="1" ht="19" outlineLevel="1" thickBot="1" x14ac:dyDescent="0.4">
      <c r="B105" s="53" t="s">
        <v>31</v>
      </c>
      <c r="C105" s="53" t="s">
        <v>81</v>
      </c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</row>
    <row r="106" spans="2:17" customFormat="1" outlineLevel="1" x14ac:dyDescent="0.35"/>
    <row r="107" spans="2:17" customFormat="1" ht="26.25" customHeight="1" outlineLevel="1" x14ac:dyDescent="0.35">
      <c r="B107" s="19"/>
      <c r="C107" s="20"/>
      <c r="D107" s="21" t="s">
        <v>111</v>
      </c>
      <c r="E107" s="21" t="s">
        <v>112</v>
      </c>
      <c r="F107" s="21" t="s">
        <v>113</v>
      </c>
      <c r="G107" s="22" t="s">
        <v>114</v>
      </c>
      <c r="H107" s="22" t="s">
        <v>62</v>
      </c>
      <c r="I107" s="22" t="s">
        <v>63</v>
      </c>
      <c r="J107" s="22" t="s">
        <v>64</v>
      </c>
      <c r="K107" s="22" t="s">
        <v>65</v>
      </c>
      <c r="L107" s="22" t="s">
        <v>66</v>
      </c>
      <c r="M107" s="22" t="s">
        <v>67</v>
      </c>
      <c r="N107" s="22" t="s">
        <v>68</v>
      </c>
      <c r="O107" s="22" t="s">
        <v>69</v>
      </c>
      <c r="P107" s="22" t="s">
        <v>70</v>
      </c>
      <c r="Q107" s="23" t="s">
        <v>71</v>
      </c>
    </row>
    <row r="108" spans="2:17" customFormat="1" ht="26.25" customHeight="1" outlineLevel="1" x14ac:dyDescent="0.35">
      <c r="B108" s="28" t="s">
        <v>116</v>
      </c>
      <c r="C108" s="29"/>
      <c r="D108" s="44" t="s">
        <v>82</v>
      </c>
      <c r="E108" s="47" t="s">
        <v>121</v>
      </c>
      <c r="F108" s="44" t="s">
        <v>94</v>
      </c>
      <c r="G108" s="48" t="s">
        <v>43</v>
      </c>
      <c r="H108" s="52" t="s">
        <v>49</v>
      </c>
      <c r="I108" s="52" t="s">
        <v>49</v>
      </c>
      <c r="J108" s="52" t="s">
        <v>49</v>
      </c>
      <c r="K108" s="49"/>
      <c r="L108" s="49"/>
      <c r="M108" s="49"/>
      <c r="N108" s="49"/>
      <c r="O108" s="49"/>
      <c r="P108" s="49"/>
      <c r="Q108" s="49"/>
    </row>
    <row r="109" spans="2:17" customFormat="1" ht="26.25" customHeight="1" outlineLevel="1" x14ac:dyDescent="0.35">
      <c r="B109" s="28" t="s">
        <v>117</v>
      </c>
      <c r="C109" s="29"/>
      <c r="D109" s="44" t="s">
        <v>82</v>
      </c>
      <c r="E109" s="47" t="s">
        <v>120</v>
      </c>
      <c r="F109" s="44" t="s">
        <v>94</v>
      </c>
      <c r="G109" s="48" t="s">
        <v>43</v>
      </c>
      <c r="H109" s="51" t="s">
        <v>49</v>
      </c>
      <c r="I109" s="51" t="s">
        <v>49</v>
      </c>
      <c r="J109" s="51" t="s">
        <v>49</v>
      </c>
      <c r="K109" s="49"/>
      <c r="L109" s="49"/>
      <c r="M109" s="49"/>
      <c r="N109" s="49"/>
      <c r="O109" s="49"/>
      <c r="P109" s="49"/>
      <c r="Q109" s="49"/>
    </row>
    <row r="110" spans="2:17" customFormat="1" ht="26.25" customHeight="1" outlineLevel="1" x14ac:dyDescent="0.35">
      <c r="B110" s="30" t="s">
        <v>118</v>
      </c>
      <c r="C110" s="31"/>
      <c r="D110" s="40" t="s">
        <v>82</v>
      </c>
      <c r="E110" s="41" t="s">
        <v>119</v>
      </c>
      <c r="F110" s="40" t="s">
        <v>11</v>
      </c>
      <c r="G110" s="32" t="s">
        <v>44</v>
      </c>
      <c r="H110" s="50">
        <v>100</v>
      </c>
      <c r="I110" s="50">
        <v>100</v>
      </c>
      <c r="J110" s="50">
        <v>100</v>
      </c>
      <c r="K110" s="50"/>
      <c r="L110" s="50"/>
      <c r="M110" s="50"/>
      <c r="N110" s="50"/>
      <c r="O110" s="50"/>
      <c r="P110" s="50"/>
      <c r="Q110" s="50"/>
    </row>
    <row r="111" spans="2:17" customFormat="1" outlineLevel="1" x14ac:dyDescent="0.35"/>
    <row r="112" spans="2:17" s="24" customFormat="1" ht="19" outlineLevel="1" thickBot="1" x14ac:dyDescent="0.4">
      <c r="B112" s="53" t="s">
        <v>31</v>
      </c>
      <c r="C112" s="53" t="s">
        <v>40</v>
      </c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</row>
    <row r="113" spans="2:17" customFormat="1" outlineLevel="1" x14ac:dyDescent="0.35"/>
    <row r="114" spans="2:17" customFormat="1" ht="26.25" customHeight="1" outlineLevel="1" x14ac:dyDescent="0.35">
      <c r="B114" s="19"/>
      <c r="C114" s="20"/>
      <c r="D114" s="21" t="s">
        <v>111</v>
      </c>
      <c r="E114" s="21" t="s">
        <v>112</v>
      </c>
      <c r="F114" s="21" t="s">
        <v>113</v>
      </c>
      <c r="G114" s="22" t="s">
        <v>114</v>
      </c>
      <c r="H114" s="22" t="s">
        <v>62</v>
      </c>
      <c r="I114" s="22" t="s">
        <v>63</v>
      </c>
      <c r="J114" s="22" t="s">
        <v>64</v>
      </c>
      <c r="K114" s="22" t="s">
        <v>65</v>
      </c>
      <c r="L114" s="22" t="s">
        <v>66</v>
      </c>
      <c r="M114" s="22" t="s">
        <v>67</v>
      </c>
      <c r="N114" s="22" t="s">
        <v>68</v>
      </c>
      <c r="O114" s="22" t="s">
        <v>69</v>
      </c>
      <c r="P114" s="22" t="s">
        <v>70</v>
      </c>
      <c r="Q114" s="23" t="s">
        <v>71</v>
      </c>
    </row>
    <row r="115" spans="2:17" customFormat="1" ht="26.25" customHeight="1" outlineLevel="1" x14ac:dyDescent="0.35">
      <c r="B115" s="28" t="s">
        <v>116</v>
      </c>
      <c r="C115" s="29"/>
      <c r="D115" s="44" t="s">
        <v>77</v>
      </c>
      <c r="E115" s="47" t="s">
        <v>127</v>
      </c>
      <c r="F115" s="44" t="s">
        <v>94</v>
      </c>
      <c r="G115" s="48" t="s">
        <v>43</v>
      </c>
      <c r="H115" s="52" t="s">
        <v>49</v>
      </c>
      <c r="I115" s="52" t="s">
        <v>49</v>
      </c>
      <c r="J115" s="52" t="s">
        <v>49</v>
      </c>
      <c r="K115" s="49"/>
      <c r="L115" s="49"/>
      <c r="M115" s="49"/>
      <c r="N115" s="49"/>
      <c r="O115" s="49"/>
      <c r="P115" s="49"/>
      <c r="Q115" s="49"/>
    </row>
    <row r="116" spans="2:17" customFormat="1" ht="26.25" customHeight="1" outlineLevel="1" x14ac:dyDescent="0.35">
      <c r="B116" s="28" t="s">
        <v>117</v>
      </c>
      <c r="C116" s="29"/>
      <c r="D116" s="44" t="s">
        <v>77</v>
      </c>
      <c r="E116" s="47" t="s">
        <v>128</v>
      </c>
      <c r="F116" s="44" t="s">
        <v>94</v>
      </c>
      <c r="G116" s="48" t="s">
        <v>43</v>
      </c>
      <c r="H116" s="51" t="s">
        <v>49</v>
      </c>
      <c r="I116" s="51" t="s">
        <v>49</v>
      </c>
      <c r="J116" s="51" t="s">
        <v>49</v>
      </c>
      <c r="K116" s="49"/>
      <c r="L116" s="49"/>
      <c r="M116" s="49"/>
      <c r="N116" s="49"/>
      <c r="O116" s="49"/>
      <c r="P116" s="49"/>
      <c r="Q116" s="49"/>
    </row>
    <row r="117" spans="2:17" customFormat="1" ht="26.25" customHeight="1" outlineLevel="1" x14ac:dyDescent="0.35">
      <c r="B117" s="30" t="s">
        <v>118</v>
      </c>
      <c r="C117" s="31"/>
      <c r="D117" s="40" t="s">
        <v>77</v>
      </c>
      <c r="E117" s="41" t="s">
        <v>129</v>
      </c>
      <c r="F117" s="40" t="s">
        <v>11</v>
      </c>
      <c r="G117" s="32" t="s">
        <v>44</v>
      </c>
      <c r="H117" s="50">
        <v>100</v>
      </c>
      <c r="I117" s="50">
        <v>100</v>
      </c>
      <c r="J117" s="50">
        <v>100</v>
      </c>
      <c r="K117" s="50"/>
      <c r="L117" s="50"/>
      <c r="M117" s="50"/>
      <c r="N117" s="50"/>
      <c r="O117" s="50"/>
      <c r="P117" s="50"/>
      <c r="Q117" s="50"/>
    </row>
    <row r="118" spans="2:17" outlineLevel="1" x14ac:dyDescent="0.35"/>
    <row r="119" spans="2:17" s="24" customFormat="1" ht="19" outlineLevel="1" thickBot="1" x14ac:dyDescent="0.4">
      <c r="B119" s="53" t="s">
        <v>31</v>
      </c>
      <c r="C119" s="53" t="s">
        <v>41</v>
      </c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</row>
    <row r="120" spans="2:17" customFormat="1" outlineLevel="1" x14ac:dyDescent="0.35"/>
    <row r="121" spans="2:17" customFormat="1" ht="26.25" customHeight="1" outlineLevel="1" x14ac:dyDescent="0.35">
      <c r="B121" s="19"/>
      <c r="C121" s="20"/>
      <c r="D121" s="21" t="s">
        <v>111</v>
      </c>
      <c r="E121" s="21" t="s">
        <v>112</v>
      </c>
      <c r="F121" s="21" t="s">
        <v>113</v>
      </c>
      <c r="G121" s="22" t="s">
        <v>114</v>
      </c>
      <c r="H121" s="22" t="s">
        <v>62</v>
      </c>
      <c r="I121" s="22" t="s">
        <v>63</v>
      </c>
      <c r="J121" s="22" t="s">
        <v>64</v>
      </c>
      <c r="K121" s="22" t="s">
        <v>65</v>
      </c>
      <c r="L121" s="22" t="s">
        <v>66</v>
      </c>
      <c r="M121" s="22" t="s">
        <v>67</v>
      </c>
      <c r="N121" s="22" t="s">
        <v>68</v>
      </c>
      <c r="O121" s="22" t="s">
        <v>69</v>
      </c>
      <c r="P121" s="22" t="s">
        <v>70</v>
      </c>
      <c r="Q121" s="23" t="s">
        <v>71</v>
      </c>
    </row>
    <row r="122" spans="2:17" customFormat="1" ht="26.25" customHeight="1" outlineLevel="1" x14ac:dyDescent="0.35">
      <c r="B122" s="28" t="s">
        <v>116</v>
      </c>
      <c r="C122" s="29"/>
      <c r="D122" s="44" t="s">
        <v>78</v>
      </c>
      <c r="E122" s="47" t="s">
        <v>130</v>
      </c>
      <c r="F122" s="44" t="s">
        <v>94</v>
      </c>
      <c r="G122" s="48" t="s">
        <v>43</v>
      </c>
      <c r="H122" s="52" t="s">
        <v>49</v>
      </c>
      <c r="I122" s="52" t="s">
        <v>49</v>
      </c>
      <c r="J122" s="52" t="s">
        <v>49</v>
      </c>
      <c r="K122" s="49"/>
      <c r="L122" s="49"/>
      <c r="M122" s="49"/>
      <c r="N122" s="49"/>
      <c r="O122" s="49"/>
      <c r="P122" s="49"/>
      <c r="Q122" s="49"/>
    </row>
    <row r="123" spans="2:17" customFormat="1" ht="26.25" customHeight="1" outlineLevel="1" x14ac:dyDescent="0.35">
      <c r="B123" s="28" t="s">
        <v>117</v>
      </c>
      <c r="C123" s="29"/>
      <c r="D123" s="44" t="s">
        <v>78</v>
      </c>
      <c r="E123" s="47" t="s">
        <v>131</v>
      </c>
      <c r="F123" s="44" t="s">
        <v>94</v>
      </c>
      <c r="G123" s="48" t="s">
        <v>43</v>
      </c>
      <c r="H123" s="51" t="s">
        <v>49</v>
      </c>
      <c r="I123" s="51" t="s">
        <v>49</v>
      </c>
      <c r="J123" s="51" t="s">
        <v>49</v>
      </c>
      <c r="K123" s="49"/>
      <c r="L123" s="49"/>
      <c r="M123" s="49"/>
      <c r="N123" s="49"/>
      <c r="O123" s="49"/>
      <c r="P123" s="49"/>
      <c r="Q123" s="49"/>
    </row>
    <row r="124" spans="2:17" customFormat="1" ht="26.25" customHeight="1" outlineLevel="1" x14ac:dyDescent="0.35">
      <c r="B124" s="30" t="s">
        <v>118</v>
      </c>
      <c r="C124" s="31"/>
      <c r="D124" s="40" t="s">
        <v>78</v>
      </c>
      <c r="E124" s="41" t="s">
        <v>132</v>
      </c>
      <c r="F124" s="40" t="s">
        <v>11</v>
      </c>
      <c r="G124" s="32" t="s">
        <v>44</v>
      </c>
      <c r="H124" s="50">
        <v>100</v>
      </c>
      <c r="I124" s="50">
        <v>100</v>
      </c>
      <c r="J124" s="50">
        <v>100</v>
      </c>
      <c r="K124" s="50"/>
      <c r="L124" s="50"/>
      <c r="M124" s="50"/>
      <c r="N124" s="50"/>
      <c r="O124" s="50"/>
      <c r="P124" s="50"/>
      <c r="Q124" s="50"/>
    </row>
    <row r="125" spans="2:17" outlineLevel="1" x14ac:dyDescent="0.35"/>
    <row r="126" spans="2:17" s="24" customFormat="1" ht="19" outlineLevel="1" thickBot="1" x14ac:dyDescent="0.4">
      <c r="B126" s="53" t="s">
        <v>31</v>
      </c>
      <c r="C126" s="53" t="s">
        <v>110</v>
      </c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</row>
    <row r="127" spans="2:17" customFormat="1" outlineLevel="1" x14ac:dyDescent="0.35"/>
    <row r="128" spans="2:17" customFormat="1" ht="26.25" customHeight="1" outlineLevel="1" x14ac:dyDescent="0.35">
      <c r="B128" s="19"/>
      <c r="C128" s="20"/>
      <c r="D128" s="21" t="s">
        <v>111</v>
      </c>
      <c r="E128" s="21" t="s">
        <v>112</v>
      </c>
      <c r="F128" s="21" t="s">
        <v>113</v>
      </c>
      <c r="G128" s="22" t="s">
        <v>114</v>
      </c>
      <c r="H128" s="22" t="s">
        <v>62</v>
      </c>
      <c r="I128" s="22" t="s">
        <v>63</v>
      </c>
      <c r="J128" s="22" t="s">
        <v>64</v>
      </c>
      <c r="K128" s="22" t="s">
        <v>65</v>
      </c>
      <c r="L128" s="22" t="s">
        <v>66</v>
      </c>
      <c r="M128" s="22" t="s">
        <v>67</v>
      </c>
      <c r="N128" s="22" t="s">
        <v>68</v>
      </c>
      <c r="O128" s="22" t="s">
        <v>69</v>
      </c>
      <c r="P128" s="22" t="s">
        <v>70</v>
      </c>
      <c r="Q128" s="23" t="s">
        <v>71</v>
      </c>
    </row>
    <row r="129" spans="2:18" customFormat="1" ht="26.25" customHeight="1" outlineLevel="1" x14ac:dyDescent="0.35">
      <c r="B129" s="28" t="s">
        <v>116</v>
      </c>
      <c r="C129" s="29"/>
      <c r="D129" s="44" t="s">
        <v>79</v>
      </c>
      <c r="E129" s="47" t="s">
        <v>133</v>
      </c>
      <c r="F129" s="44" t="s">
        <v>94</v>
      </c>
      <c r="G129" s="48" t="s">
        <v>43</v>
      </c>
      <c r="H129" s="52" t="s">
        <v>49</v>
      </c>
      <c r="I129" s="52" t="s">
        <v>49</v>
      </c>
      <c r="J129" s="52" t="s">
        <v>49</v>
      </c>
      <c r="K129" s="49"/>
      <c r="L129" s="49"/>
      <c r="M129" s="49"/>
      <c r="N129" s="49"/>
      <c r="O129" s="49"/>
      <c r="P129" s="49"/>
      <c r="Q129" s="49"/>
    </row>
    <row r="130" spans="2:18" customFormat="1" ht="26.25" customHeight="1" outlineLevel="1" x14ac:dyDescent="0.35">
      <c r="B130" s="28" t="s">
        <v>117</v>
      </c>
      <c r="C130" s="29"/>
      <c r="D130" s="44" t="s">
        <v>79</v>
      </c>
      <c r="E130" s="47" t="s">
        <v>134</v>
      </c>
      <c r="F130" s="44" t="s">
        <v>94</v>
      </c>
      <c r="G130" s="48" t="s">
        <v>43</v>
      </c>
      <c r="H130" s="51" t="s">
        <v>49</v>
      </c>
      <c r="I130" s="51" t="s">
        <v>49</v>
      </c>
      <c r="J130" s="51" t="s">
        <v>49</v>
      </c>
      <c r="K130" s="49"/>
      <c r="L130" s="49"/>
      <c r="M130" s="49"/>
      <c r="N130" s="49"/>
      <c r="O130" s="49"/>
      <c r="P130" s="49"/>
      <c r="Q130" s="49"/>
    </row>
    <row r="131" spans="2:18" customFormat="1" ht="26.25" customHeight="1" outlineLevel="1" x14ac:dyDescent="0.35">
      <c r="B131" s="30" t="s">
        <v>118</v>
      </c>
      <c r="C131" s="31"/>
      <c r="D131" s="40" t="s">
        <v>79</v>
      </c>
      <c r="E131" s="41" t="s">
        <v>135</v>
      </c>
      <c r="F131" s="40" t="s">
        <v>11</v>
      </c>
      <c r="G131" s="32" t="s">
        <v>44</v>
      </c>
      <c r="H131" s="50">
        <v>100</v>
      </c>
      <c r="I131" s="50">
        <v>100</v>
      </c>
      <c r="J131" s="50">
        <v>100</v>
      </c>
      <c r="K131" s="50"/>
      <c r="L131" s="50"/>
      <c r="M131" s="50"/>
      <c r="N131" s="50"/>
      <c r="O131" s="50"/>
      <c r="P131" s="50"/>
      <c r="Q131" s="50"/>
    </row>
    <row r="132" spans="2:18" customFormat="1" ht="26.25" customHeight="1" outlineLevel="1" x14ac:dyDescent="0.35">
      <c r="B132" s="38"/>
      <c r="C132" s="38"/>
      <c r="D132" s="42"/>
      <c r="E132" s="43"/>
      <c r="F132" s="42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</row>
    <row r="133" spans="2:18" s="24" customFormat="1" ht="19" outlineLevel="1" thickBot="1" x14ac:dyDescent="0.4">
      <c r="B133" s="53" t="s">
        <v>31</v>
      </c>
      <c r="C133" s="53" t="s">
        <v>42</v>
      </c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</row>
    <row r="134" spans="2:18" customFormat="1" outlineLevel="1" x14ac:dyDescent="0.35"/>
    <row r="135" spans="2:18" customFormat="1" ht="26.25" customHeight="1" outlineLevel="1" x14ac:dyDescent="0.35">
      <c r="B135" s="19"/>
      <c r="C135" s="20"/>
      <c r="D135" s="21" t="s">
        <v>111</v>
      </c>
      <c r="E135" s="21" t="s">
        <v>112</v>
      </c>
      <c r="F135" s="21" t="s">
        <v>113</v>
      </c>
      <c r="G135" s="22" t="s">
        <v>114</v>
      </c>
      <c r="H135" s="22" t="s">
        <v>62</v>
      </c>
      <c r="I135" s="22" t="s">
        <v>63</v>
      </c>
      <c r="J135" s="22" t="s">
        <v>64</v>
      </c>
      <c r="K135" s="22" t="s">
        <v>65</v>
      </c>
      <c r="L135" s="22" t="s">
        <v>66</v>
      </c>
      <c r="M135" s="22" t="s">
        <v>67</v>
      </c>
      <c r="N135" s="22" t="s">
        <v>68</v>
      </c>
      <c r="O135" s="22" t="s">
        <v>69</v>
      </c>
      <c r="P135" s="22" t="s">
        <v>70</v>
      </c>
      <c r="Q135" s="23" t="s">
        <v>71</v>
      </c>
    </row>
    <row r="136" spans="2:18" customFormat="1" ht="26.25" customHeight="1" outlineLevel="1" x14ac:dyDescent="0.35">
      <c r="B136" s="28" t="s">
        <v>116</v>
      </c>
      <c r="C136" s="29"/>
      <c r="D136" s="44" t="s">
        <v>80</v>
      </c>
      <c r="E136" s="47" t="s">
        <v>136</v>
      </c>
      <c r="F136" s="44" t="s">
        <v>94</v>
      </c>
      <c r="G136" s="48" t="s">
        <v>43</v>
      </c>
      <c r="H136" s="52" t="s">
        <v>49</v>
      </c>
      <c r="I136" s="52" t="s">
        <v>49</v>
      </c>
      <c r="J136" s="52" t="s">
        <v>49</v>
      </c>
      <c r="K136" s="49"/>
      <c r="L136" s="49"/>
      <c r="M136" s="49"/>
      <c r="N136" s="49"/>
      <c r="O136" s="49"/>
      <c r="P136" s="49"/>
      <c r="Q136" s="49"/>
    </row>
    <row r="137" spans="2:18" customFormat="1" ht="26.25" customHeight="1" outlineLevel="1" x14ac:dyDescent="0.35">
      <c r="B137" s="28" t="s">
        <v>117</v>
      </c>
      <c r="C137" s="29"/>
      <c r="D137" s="44" t="s">
        <v>80</v>
      </c>
      <c r="E137" s="47" t="s">
        <v>137</v>
      </c>
      <c r="F137" s="44" t="s">
        <v>94</v>
      </c>
      <c r="G137" s="48" t="s">
        <v>43</v>
      </c>
      <c r="H137" s="51" t="s">
        <v>49</v>
      </c>
      <c r="I137" s="51" t="s">
        <v>49</v>
      </c>
      <c r="J137" s="51" t="s">
        <v>49</v>
      </c>
      <c r="K137" s="49"/>
      <c r="L137" s="49"/>
      <c r="M137" s="49"/>
      <c r="N137" s="49"/>
      <c r="O137" s="49"/>
      <c r="P137" s="49"/>
      <c r="Q137" s="49"/>
    </row>
    <row r="138" spans="2:18" customFormat="1" ht="26.25" customHeight="1" outlineLevel="1" x14ac:dyDescent="0.35">
      <c r="B138" s="30" t="s">
        <v>118</v>
      </c>
      <c r="C138" s="31"/>
      <c r="D138" s="40" t="s">
        <v>80</v>
      </c>
      <c r="E138" s="41" t="s">
        <v>138</v>
      </c>
      <c r="F138" s="40" t="s">
        <v>11</v>
      </c>
      <c r="G138" s="32" t="s">
        <v>44</v>
      </c>
      <c r="H138" s="50">
        <v>100</v>
      </c>
      <c r="I138" s="50">
        <v>100</v>
      </c>
      <c r="J138" s="50">
        <v>100</v>
      </c>
      <c r="K138" s="50"/>
      <c r="L138" s="50"/>
      <c r="M138" s="50"/>
      <c r="N138" s="50"/>
      <c r="O138" s="50"/>
      <c r="P138" s="50"/>
      <c r="Q138" s="50"/>
    </row>
  </sheetData>
  <phoneticPr fontId="2" type="noConversion"/>
  <conditionalFormatting sqref="H9:Q9 H16:Q18 H64:Q64">
    <cfRule type="expression" dxfId="9" priority="293">
      <formula>#REF!=0</formula>
    </cfRule>
  </conditionalFormatting>
  <conditionalFormatting sqref="H23:Q25">
    <cfRule type="expression" dxfId="8" priority="17">
      <formula>#REF!=0</formula>
    </cfRule>
  </conditionalFormatting>
  <conditionalFormatting sqref="H30:Q32">
    <cfRule type="expression" dxfId="7" priority="14">
      <formula>#REF!=0</formula>
    </cfRule>
  </conditionalFormatting>
  <conditionalFormatting sqref="H39:Q41">
    <cfRule type="expression" dxfId="6" priority="13">
      <formula>#REF!=0</formula>
    </cfRule>
  </conditionalFormatting>
  <conditionalFormatting sqref="H46:Q48">
    <cfRule type="expression" dxfId="5" priority="2">
      <formula>#REF!=0</formula>
    </cfRule>
  </conditionalFormatting>
  <conditionalFormatting sqref="H53:Q53">
    <cfRule type="expression" dxfId="4" priority="8">
      <formula>#REF!=0</formula>
    </cfRule>
  </conditionalFormatting>
  <conditionalFormatting sqref="H58:Q59">
    <cfRule type="expression" dxfId="3" priority="1">
      <formula>#REF!=0</formula>
    </cfRule>
  </conditionalFormatting>
  <conditionalFormatting sqref="H71:Q73 H78:Q80 H85:Q87 H92:Q94 H99:Q101 H108:Q110">
    <cfRule type="expression" dxfId="2" priority="9">
      <formula>#REF!=0</formula>
    </cfRule>
  </conditionalFormatting>
  <conditionalFormatting sqref="H115:Q117">
    <cfRule type="expression" dxfId="1" priority="7">
      <formula>#REF!=0</formula>
    </cfRule>
  </conditionalFormatting>
  <conditionalFormatting sqref="H122:Q124 H129:Q131 H136:Q138">
    <cfRule type="expression" dxfId="0" priority="3">
      <formula>#REF!=0</formula>
    </cfRule>
  </conditionalFormatting>
  <pageMargins left="0.7" right="0.7" top="0.75" bottom="0.75" header="0.3" footer="0.3"/>
  <pageSetup paperSize="9" orientation="portrait"/>
  <headerFooter>
    <oddFooter>&amp;C_x000D_&amp;1#&amp;"Verdana"&amp;7&amp;K000000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71FDB-D72E-442A-9DF7-AD7CEAE68AE8}">
  <sheetPr>
    <tabColor rgb="FF0000CC"/>
  </sheetPr>
  <dimension ref="A1:N51"/>
  <sheetViews>
    <sheetView zoomScale="145" zoomScaleNormal="145" workbookViewId="0">
      <selection activeCell="B23" sqref="B23"/>
    </sheetView>
  </sheetViews>
  <sheetFormatPr defaultColWidth="12.83203125" defaultRowHeight="14.5" x14ac:dyDescent="0.35"/>
  <cols>
    <col min="1" max="1" width="18.25" bestFit="1" customWidth="1"/>
    <col min="2" max="2" width="34.75" bestFit="1" customWidth="1"/>
    <col min="3" max="3" width="12.83203125" style="15"/>
    <col min="5" max="7" width="26" style="66" bestFit="1" customWidth="1"/>
    <col min="8" max="13" width="9.75" style="66" bestFit="1" customWidth="1"/>
    <col min="14" max="14" width="10.75" style="66" bestFit="1" customWidth="1"/>
  </cols>
  <sheetData>
    <row r="1" spans="1:14" x14ac:dyDescent="0.35">
      <c r="A1" t="str">
        <f>'Project setup'!D8</f>
        <v>label</v>
      </c>
      <c r="B1" t="str">
        <f>'Project setup'!E8</f>
        <v>key</v>
      </c>
      <c r="C1" t="str">
        <f>'Project setup'!F8</f>
        <v>format</v>
      </c>
      <c r="D1" t="str">
        <f>'Project setup'!G8</f>
        <v>unit</v>
      </c>
      <c r="E1" s="65" t="str">
        <f>'Project setup'!H8</f>
        <v>scenario_1</v>
      </c>
      <c r="F1" s="65" t="str">
        <f>'Project setup'!I8</f>
        <v>scenario_2</v>
      </c>
      <c r="G1" s="65" t="str">
        <f>'Project setup'!J8</f>
        <v>scenario_3</v>
      </c>
      <c r="H1" s="65" t="str">
        <f>'Project setup'!K8</f>
        <v>scenario_4</v>
      </c>
      <c r="I1" s="65" t="str">
        <f>'Project setup'!L8</f>
        <v>scenario_5</v>
      </c>
      <c r="J1" s="65" t="str">
        <f>'Project setup'!M8</f>
        <v>scenario_6</v>
      </c>
      <c r="K1" s="65" t="str">
        <f>'Project setup'!N8</f>
        <v>scenario_7</v>
      </c>
      <c r="L1" s="65" t="str">
        <f>'Project setup'!O8</f>
        <v>scenario_8</v>
      </c>
      <c r="M1" s="65" t="str">
        <f>'Project setup'!P8</f>
        <v>scenario_9</v>
      </c>
      <c r="N1" s="65" t="str">
        <f>'Project setup'!Q8</f>
        <v>scenario_10</v>
      </c>
    </row>
    <row r="2" spans="1:14" x14ac:dyDescent="0.35">
      <c r="A2" s="45" t="str">
        <f>'Project setup'!D9</f>
        <v>SETUP</v>
      </c>
      <c r="B2" s="45" t="str">
        <f>'Project setup'!E9</f>
        <v>prediction_year</v>
      </c>
      <c r="C2" s="45" t="str">
        <f>'Project setup'!F9</f>
        <v>int</v>
      </c>
      <c r="D2" s="45" t="str">
        <f>'Project setup'!G9</f>
        <v>Year</v>
      </c>
      <c r="E2" s="66">
        <f>'Project setup'!H9</f>
        <v>2040</v>
      </c>
      <c r="F2" s="66">
        <f>'Project setup'!I9</f>
        <v>2040</v>
      </c>
      <c r="G2" s="66">
        <f>'Project setup'!J9</f>
        <v>2040</v>
      </c>
      <c r="H2" s="66">
        <f>'Project setup'!K9</f>
        <v>0</v>
      </c>
      <c r="I2" s="66">
        <f>'Project setup'!L9</f>
        <v>0</v>
      </c>
      <c r="J2" s="66">
        <f>'Project setup'!M9</f>
        <v>0</v>
      </c>
      <c r="K2" s="66">
        <f>'Project setup'!N9</f>
        <v>0</v>
      </c>
      <c r="L2" s="66">
        <f>'Project setup'!O9</f>
        <v>0</v>
      </c>
      <c r="M2" s="66">
        <f>'Project setup'!P9</f>
        <v>0</v>
      </c>
      <c r="N2" s="66">
        <f>'Project setup'!Q9</f>
        <v>0</v>
      </c>
    </row>
    <row r="3" spans="1:14" x14ac:dyDescent="0.35">
      <c r="A3" s="45" t="str">
        <f>'Project setup'!D16</f>
        <v>WIND_ON</v>
      </c>
      <c r="B3" s="45" t="str">
        <f>'Project setup'!E16</f>
        <v>wind_onshore_wy</v>
      </c>
      <c r="C3" s="45" t="str">
        <f>'Project setup'!F16</f>
        <v>int</v>
      </c>
      <c r="D3" s="45" t="str">
        <f>'Project setup'!G16</f>
        <v>Year</v>
      </c>
      <c r="E3" s="66">
        <f>'Project setup'!H16</f>
        <v>2020</v>
      </c>
      <c r="F3" s="66">
        <f>'Project setup'!I16</f>
        <v>2021</v>
      </c>
      <c r="G3" s="66">
        <f>'Project setup'!J16</f>
        <v>2020</v>
      </c>
      <c r="H3" s="66">
        <f>'Project setup'!K16</f>
        <v>0</v>
      </c>
      <c r="I3" s="66">
        <f>'Project setup'!L16</f>
        <v>0</v>
      </c>
      <c r="J3" s="66">
        <f>'Project setup'!M16</f>
        <v>0</v>
      </c>
      <c r="K3" s="66">
        <f>'Project setup'!N16</f>
        <v>0</v>
      </c>
      <c r="L3" s="66">
        <f>'Project setup'!O16</f>
        <v>0</v>
      </c>
      <c r="M3" s="66">
        <f>'Project setup'!P16</f>
        <v>0</v>
      </c>
      <c r="N3" s="66">
        <f>'Project setup'!Q16</f>
        <v>0</v>
      </c>
    </row>
    <row r="4" spans="1:14" x14ac:dyDescent="0.35">
      <c r="A4" s="45" t="str">
        <f>'Project setup'!D17</f>
        <v>WIND_ON</v>
      </c>
      <c r="B4" s="45" t="str">
        <f>'Project setup'!E17</f>
        <v>wind_onshore_cap_file</v>
      </c>
      <c r="C4" s="45" t="str">
        <f>'Project setup'!F17</f>
        <v>str</v>
      </c>
      <c r="D4" s="45" t="str">
        <f>'Project setup'!G17</f>
        <v>-</v>
      </c>
      <c r="E4" s="66" t="str">
        <f>'Project setup'!H17</f>
        <v>TYNDP_2024_National_Trends</v>
      </c>
      <c r="F4" s="66" t="str">
        <f>'Project setup'!I17</f>
        <v>TYNDP_2024_National_Trends</v>
      </c>
      <c r="G4" s="66" t="str">
        <f>'Project setup'!J17</f>
        <v>TYNDP_2024_National_Trends</v>
      </c>
      <c r="H4" s="66">
        <f>'Project setup'!K17</f>
        <v>0</v>
      </c>
      <c r="I4" s="66">
        <f>'Project setup'!L17</f>
        <v>0</v>
      </c>
      <c r="J4" s="66">
        <f>'Project setup'!M17</f>
        <v>0</v>
      </c>
      <c r="K4" s="66">
        <f>'Project setup'!N17</f>
        <v>0</v>
      </c>
      <c r="L4" s="66">
        <f>'Project setup'!O17</f>
        <v>0</v>
      </c>
      <c r="M4" s="66">
        <f>'Project setup'!P17</f>
        <v>0</v>
      </c>
      <c r="N4" s="66">
        <f>'Project setup'!Q17</f>
        <v>0</v>
      </c>
    </row>
    <row r="5" spans="1:14" x14ac:dyDescent="0.35">
      <c r="A5" s="45" t="str">
        <f>'Project setup'!D18</f>
        <v>WIND_ON</v>
      </c>
      <c r="B5" s="45" t="str">
        <f>'Project setup'!E18</f>
        <v>wind_onshore_bid_price</v>
      </c>
      <c r="C5" s="45" t="str">
        <f>'Project setup'!F18</f>
        <v>float</v>
      </c>
      <c r="D5" s="45" t="str">
        <f>'Project setup'!G18</f>
        <v xml:space="preserve"> </v>
      </c>
      <c r="E5" s="66">
        <f>'Project setup'!H18</f>
        <v>0.01</v>
      </c>
      <c r="F5" s="66">
        <f>'Project setup'!I18</f>
        <v>0.01</v>
      </c>
      <c r="G5" s="66">
        <f>'Project setup'!J18</f>
        <v>0.01</v>
      </c>
      <c r="H5" s="66">
        <f>'Project setup'!K18</f>
        <v>0</v>
      </c>
      <c r="I5" s="66">
        <f>'Project setup'!L18</f>
        <v>0</v>
      </c>
      <c r="J5" s="66">
        <f>'Project setup'!M18</f>
        <v>0</v>
      </c>
      <c r="K5" s="66">
        <f>'Project setup'!N18</f>
        <v>0</v>
      </c>
      <c r="L5" s="66">
        <f>'Project setup'!O18</f>
        <v>0</v>
      </c>
      <c r="M5" s="66">
        <f>'Project setup'!P18</f>
        <v>0</v>
      </c>
      <c r="N5" s="66">
        <f>'Project setup'!Q18</f>
        <v>0</v>
      </c>
    </row>
    <row r="6" spans="1:14" x14ac:dyDescent="0.35">
      <c r="A6" s="45" t="str">
        <f>'Project setup'!D23</f>
        <v>WIND_OFF</v>
      </c>
      <c r="B6" s="45" t="str">
        <f>'Project setup'!E23</f>
        <v>wind_offshore_wy</v>
      </c>
      <c r="C6" s="45" t="str">
        <f>'Project setup'!F23</f>
        <v>int</v>
      </c>
      <c r="D6" s="45" t="str">
        <f>'Project setup'!G23</f>
        <v>Year</v>
      </c>
      <c r="E6" s="66">
        <f>'Project setup'!H23</f>
        <v>2020</v>
      </c>
      <c r="F6" s="66">
        <f>'Project setup'!I23</f>
        <v>2020</v>
      </c>
      <c r="G6" s="66">
        <f>'Project setup'!J23</f>
        <v>2020</v>
      </c>
      <c r="H6" s="66">
        <f>'Project setup'!K23</f>
        <v>0</v>
      </c>
      <c r="I6" s="66">
        <f>'Project setup'!L23</f>
        <v>0</v>
      </c>
      <c r="J6" s="66">
        <f>'Project setup'!M23</f>
        <v>0</v>
      </c>
      <c r="K6" s="66">
        <f>'Project setup'!N23</f>
        <v>0</v>
      </c>
      <c r="L6" s="66">
        <f>'Project setup'!O23</f>
        <v>0</v>
      </c>
      <c r="M6" s="66">
        <f>'Project setup'!P23</f>
        <v>0</v>
      </c>
      <c r="N6" s="66">
        <f>'Project setup'!Q23</f>
        <v>0</v>
      </c>
    </row>
    <row r="7" spans="1:14" x14ac:dyDescent="0.35">
      <c r="A7" s="45" t="str">
        <f>'Project setup'!D24</f>
        <v>WIND_OFF</v>
      </c>
      <c r="B7" s="45" t="str">
        <f>'Project setup'!E24</f>
        <v>wind_offshore_cap_file</v>
      </c>
      <c r="C7" s="45" t="str">
        <f>'Project setup'!F24</f>
        <v>str</v>
      </c>
      <c r="D7" s="45" t="str">
        <f>'Project setup'!G24</f>
        <v>-</v>
      </c>
      <c r="E7" s="66" t="str">
        <f>'Project setup'!H24</f>
        <v>TYNDP_2024_National_Trends</v>
      </c>
      <c r="F7" s="66" t="str">
        <f>'Project setup'!I24</f>
        <v>TYNDP_2024_National_Trends</v>
      </c>
      <c r="G7" s="66" t="str">
        <f>'Project setup'!J24</f>
        <v>TYNDP_2024_National_Trends</v>
      </c>
      <c r="H7" s="66">
        <f>'Project setup'!K24</f>
        <v>0</v>
      </c>
      <c r="I7" s="66">
        <f>'Project setup'!L24</f>
        <v>0</v>
      </c>
      <c r="J7" s="66">
        <f>'Project setup'!M24</f>
        <v>0</v>
      </c>
      <c r="K7" s="66">
        <f>'Project setup'!N24</f>
        <v>0</v>
      </c>
      <c r="L7" s="66">
        <f>'Project setup'!O24</f>
        <v>0</v>
      </c>
      <c r="M7" s="66">
        <f>'Project setup'!P24</f>
        <v>0</v>
      </c>
      <c r="N7" s="66">
        <f>'Project setup'!Q24</f>
        <v>0</v>
      </c>
    </row>
    <row r="8" spans="1:14" x14ac:dyDescent="0.35">
      <c r="A8" s="45" t="str">
        <f>'Project setup'!D25</f>
        <v>WIND_OFF</v>
      </c>
      <c r="B8" s="45" t="str">
        <f>'Project setup'!E25</f>
        <v>wind_offshore_bid_price</v>
      </c>
      <c r="C8" s="45" t="str">
        <f>'Project setup'!F25</f>
        <v>float</v>
      </c>
      <c r="D8" s="45" t="str">
        <f>'Project setup'!G25</f>
        <v>EUR/MWh</v>
      </c>
      <c r="E8" s="66">
        <f>'Project setup'!H25</f>
        <v>0.02</v>
      </c>
      <c r="F8" s="66">
        <f>'Project setup'!I25</f>
        <v>0.01</v>
      </c>
      <c r="G8" s="66">
        <f>'Project setup'!J25</f>
        <v>0.01</v>
      </c>
      <c r="H8" s="66">
        <f>'Project setup'!K25</f>
        <v>0</v>
      </c>
      <c r="I8" s="66">
        <f>'Project setup'!L25</f>
        <v>0</v>
      </c>
      <c r="J8" s="66">
        <f>'Project setup'!M25</f>
        <v>0</v>
      </c>
      <c r="K8" s="66">
        <f>'Project setup'!N25</f>
        <v>0</v>
      </c>
      <c r="L8" s="66">
        <f>'Project setup'!O25</f>
        <v>0</v>
      </c>
      <c r="M8" s="66">
        <f>'Project setup'!P25</f>
        <v>0</v>
      </c>
      <c r="N8" s="66">
        <f>'Project setup'!Q25</f>
        <v>0</v>
      </c>
    </row>
    <row r="9" spans="1:14" x14ac:dyDescent="0.35">
      <c r="A9" s="45" t="str">
        <f>'Project setup'!D30</f>
        <v>SOLAR</v>
      </c>
      <c r="B9" s="45" t="str">
        <f>'Project setup'!E30</f>
        <v>solar_pv_wy</v>
      </c>
      <c r="C9" s="45" t="str">
        <f>'Project setup'!F30</f>
        <v>int</v>
      </c>
      <c r="D9" s="45" t="str">
        <f>'Project setup'!G30</f>
        <v>Year</v>
      </c>
      <c r="E9" s="66">
        <f>'Project setup'!H30</f>
        <v>2020</v>
      </c>
      <c r="F9" s="66">
        <f>'Project setup'!I30</f>
        <v>2020</v>
      </c>
      <c r="G9" s="66">
        <f>'Project setup'!J30</f>
        <v>2020</v>
      </c>
      <c r="H9" s="66">
        <f>'Project setup'!K30</f>
        <v>0</v>
      </c>
      <c r="I9" s="66">
        <f>'Project setup'!L30</f>
        <v>0</v>
      </c>
      <c r="J9" s="66">
        <f>'Project setup'!M30</f>
        <v>0</v>
      </c>
      <c r="K9" s="66">
        <f>'Project setup'!N30</f>
        <v>0</v>
      </c>
      <c r="L9" s="66">
        <f>'Project setup'!O30</f>
        <v>0</v>
      </c>
      <c r="M9" s="66">
        <f>'Project setup'!P30</f>
        <v>0</v>
      </c>
      <c r="N9" s="66">
        <f>'Project setup'!Q30</f>
        <v>0</v>
      </c>
    </row>
    <row r="10" spans="1:14" x14ac:dyDescent="0.35">
      <c r="A10" s="45" t="str">
        <f>'Project setup'!D31</f>
        <v>SOLAR</v>
      </c>
      <c r="B10" s="45" t="str">
        <f>'Project setup'!E31</f>
        <v>solar_pv_cap_file</v>
      </c>
      <c r="C10" s="45" t="str">
        <f>'Project setup'!F31</f>
        <v>str</v>
      </c>
      <c r="D10" s="45" t="str">
        <f>'Project setup'!G31</f>
        <v>-</v>
      </c>
      <c r="E10" s="66" t="str">
        <f>'Project setup'!H31</f>
        <v>TYNDP_2024_National_Trends</v>
      </c>
      <c r="F10" s="66" t="str">
        <f>'Project setup'!I31</f>
        <v>TYNDP_2024_National_Trends</v>
      </c>
      <c r="G10" s="66" t="str">
        <f>'Project setup'!J31</f>
        <v>TYNDP_2024_National_Trends</v>
      </c>
      <c r="H10" s="66">
        <f>'Project setup'!K31</f>
        <v>0</v>
      </c>
      <c r="I10" s="66">
        <f>'Project setup'!L31</f>
        <v>0</v>
      </c>
      <c r="J10" s="66">
        <f>'Project setup'!M31</f>
        <v>0</v>
      </c>
      <c r="K10" s="66">
        <f>'Project setup'!N31</f>
        <v>0</v>
      </c>
      <c r="L10" s="66">
        <f>'Project setup'!O31</f>
        <v>0</v>
      </c>
      <c r="M10" s="66">
        <f>'Project setup'!P31</f>
        <v>0</v>
      </c>
      <c r="N10" s="66">
        <f>'Project setup'!Q31</f>
        <v>0</v>
      </c>
    </row>
    <row r="11" spans="1:14" x14ac:dyDescent="0.35">
      <c r="A11" s="45" t="str">
        <f>'Project setup'!D32</f>
        <v>SOLAR</v>
      </c>
      <c r="B11" s="45" t="str">
        <f>'Project setup'!E32</f>
        <v>solar_pv_bid_price</v>
      </c>
      <c r="C11" s="45" t="str">
        <f>'Project setup'!F32</f>
        <v>float</v>
      </c>
      <c r="D11" s="45" t="str">
        <f>'Project setup'!G32</f>
        <v>EUR/MWh</v>
      </c>
      <c r="E11" s="66">
        <f>'Project setup'!H32</f>
        <v>0.03</v>
      </c>
      <c r="F11" s="66">
        <f>'Project setup'!I32</f>
        <v>0.01</v>
      </c>
      <c r="G11" s="66">
        <f>'Project setup'!J32</f>
        <v>0.01</v>
      </c>
      <c r="H11" s="66">
        <f>'Project setup'!K32</f>
        <v>0</v>
      </c>
      <c r="I11" s="66">
        <f>'Project setup'!L32</f>
        <v>0</v>
      </c>
      <c r="J11" s="66">
        <f>'Project setup'!M32</f>
        <v>0</v>
      </c>
      <c r="K11" s="66">
        <f>'Project setup'!N32</f>
        <v>0</v>
      </c>
      <c r="L11" s="66">
        <f>'Project setup'!O32</f>
        <v>0</v>
      </c>
      <c r="M11" s="66">
        <f>'Project setup'!P32</f>
        <v>0</v>
      </c>
      <c r="N11" s="66">
        <f>'Project setup'!Q32</f>
        <v>0</v>
      </c>
    </row>
    <row r="12" spans="1:14" x14ac:dyDescent="0.35">
      <c r="A12" s="45" t="str">
        <f>'Project setup'!D39</f>
        <v>HYDRO_ROR</v>
      </c>
      <c r="B12" s="45" t="str">
        <f>'Project setup'!E39</f>
        <v>hydro_ror_wy</v>
      </c>
      <c r="C12" s="45" t="str">
        <f>'Project setup'!F39</f>
        <v>int</v>
      </c>
      <c r="D12" s="45" t="str">
        <f>'Project setup'!G39</f>
        <v>Year</v>
      </c>
      <c r="E12" s="66">
        <f>'Project setup'!H39</f>
        <v>2020</v>
      </c>
      <c r="F12" s="66">
        <f>'Project setup'!I39</f>
        <v>2020</v>
      </c>
      <c r="G12" s="66">
        <f>'Project setup'!J39</f>
        <v>2020</v>
      </c>
      <c r="H12" s="66">
        <f>'Project setup'!K39</f>
        <v>0</v>
      </c>
      <c r="I12" s="66">
        <f>'Project setup'!L39</f>
        <v>0</v>
      </c>
      <c r="J12" s="66">
        <f>'Project setup'!M39</f>
        <v>0</v>
      </c>
      <c r="K12" s="66">
        <f>'Project setup'!N39</f>
        <v>0</v>
      </c>
      <c r="L12" s="66">
        <f>'Project setup'!O39</f>
        <v>0</v>
      </c>
      <c r="M12" s="66">
        <f>'Project setup'!P39</f>
        <v>0</v>
      </c>
      <c r="N12" s="66">
        <f>'Project setup'!Q39</f>
        <v>0</v>
      </c>
    </row>
    <row r="13" spans="1:14" x14ac:dyDescent="0.35">
      <c r="A13" s="45" t="str">
        <f>'Project setup'!D40</f>
        <v>HYDRO_ROR</v>
      </c>
      <c r="B13" s="45" t="str">
        <f>'Project setup'!E40</f>
        <v>hydro_ror_cap_file</v>
      </c>
      <c r="C13" s="45" t="str">
        <f>'Project setup'!F40</f>
        <v>str</v>
      </c>
      <c r="D13" s="45" t="str">
        <f>'Project setup'!G40</f>
        <v>-</v>
      </c>
      <c r="E13" s="66" t="str">
        <f>'Project setup'!H40</f>
        <v>TYNDP_2024_National_Trends</v>
      </c>
      <c r="F13" s="66" t="str">
        <f>'Project setup'!I40</f>
        <v>TYNDP_2024_National_Trends</v>
      </c>
      <c r="G13" s="66" t="str">
        <f>'Project setup'!J40</f>
        <v>TYNDP_2024_National_Trends</v>
      </c>
      <c r="H13" s="66">
        <f>'Project setup'!K40</f>
        <v>0</v>
      </c>
      <c r="I13" s="66">
        <f>'Project setup'!L40</f>
        <v>0</v>
      </c>
      <c r="J13" s="66">
        <f>'Project setup'!M40</f>
        <v>0</v>
      </c>
      <c r="K13" s="66">
        <f>'Project setup'!N40</f>
        <v>0</v>
      </c>
      <c r="L13" s="66">
        <f>'Project setup'!O40</f>
        <v>0</v>
      </c>
      <c r="M13" s="66">
        <f>'Project setup'!P40</f>
        <v>0</v>
      </c>
      <c r="N13" s="66">
        <f>'Project setup'!Q40</f>
        <v>0</v>
      </c>
    </row>
    <row r="14" spans="1:14" x14ac:dyDescent="0.35">
      <c r="A14" s="45" t="str">
        <f>'Project setup'!D41</f>
        <v>HYDRO_ROR</v>
      </c>
      <c r="B14" s="45" t="str">
        <f>'Project setup'!E41</f>
        <v>hydro_ror_bid_price</v>
      </c>
      <c r="C14" s="45" t="str">
        <f>'Project setup'!F41</f>
        <v>float</v>
      </c>
      <c r="D14" s="45" t="str">
        <f>'Project setup'!G41</f>
        <v>EUR/MWh</v>
      </c>
      <c r="E14" s="66">
        <f>'Project setup'!H41</f>
        <v>0.04</v>
      </c>
      <c r="F14" s="66">
        <f>'Project setup'!I41</f>
        <v>0.01</v>
      </c>
      <c r="G14" s="66">
        <f>'Project setup'!J41</f>
        <v>0.01</v>
      </c>
      <c r="H14" s="66">
        <f>'Project setup'!K41</f>
        <v>0</v>
      </c>
      <c r="I14" s="66">
        <f>'Project setup'!L41</f>
        <v>0</v>
      </c>
      <c r="J14" s="66">
        <f>'Project setup'!M41</f>
        <v>0</v>
      </c>
      <c r="K14" s="66">
        <f>'Project setup'!N41</f>
        <v>0</v>
      </c>
      <c r="L14" s="66">
        <f>'Project setup'!O41</f>
        <v>0</v>
      </c>
      <c r="M14" s="66">
        <f>'Project setup'!P41</f>
        <v>0</v>
      </c>
      <c r="N14" s="66">
        <f>'Project setup'!Q41</f>
        <v>0</v>
      </c>
    </row>
    <row r="15" spans="1:14" x14ac:dyDescent="0.35">
      <c r="A15" s="45" t="str">
        <f>'Project setup'!D46</f>
        <v>HYDRO_RES</v>
      </c>
      <c r="B15" s="45" t="str">
        <f>'Project setup'!E46</f>
        <v>hydro_res_units_file</v>
      </c>
      <c r="C15" s="45" t="str">
        <f>'Project setup'!F46</f>
        <v>float</v>
      </c>
      <c r="D15" s="45" t="str">
        <f>'Project setup'!G46</f>
        <v>%</v>
      </c>
      <c r="E15" s="66" t="str">
        <f>'Project setup'!H46</f>
        <v>hydro_reservoir_units</v>
      </c>
      <c r="F15" s="66" t="str">
        <f>'Project setup'!I46</f>
        <v>hydro_reservoir_units</v>
      </c>
      <c r="G15" s="66" t="str">
        <f>'Project setup'!J46</f>
        <v>hydro_reservoir_units</v>
      </c>
      <c r="H15" s="66">
        <f>'Project setup'!K46</f>
        <v>0</v>
      </c>
      <c r="I15" s="66">
        <f>'Project setup'!L46</f>
        <v>0</v>
      </c>
      <c r="J15" s="66">
        <f>'Project setup'!M46</f>
        <v>0</v>
      </c>
      <c r="K15" s="66">
        <f>'Project setup'!N46</f>
        <v>0</v>
      </c>
      <c r="L15" s="66">
        <f>'Project setup'!O46</f>
        <v>0</v>
      </c>
      <c r="M15" s="66">
        <f>'Project setup'!P46</f>
        <v>0</v>
      </c>
      <c r="N15" s="66">
        <f>'Project setup'!Q46</f>
        <v>0</v>
      </c>
    </row>
    <row r="16" spans="1:14" x14ac:dyDescent="0.35">
      <c r="A16" s="45" t="str">
        <f>'Project setup'!D47</f>
        <v>HYDRO_RES</v>
      </c>
      <c r="B16" s="45" t="str">
        <f>'Project setup'!E47</f>
        <v>hydro_res_energy_wy</v>
      </c>
      <c r="C16" s="45" t="str">
        <f>'Project setup'!F47</f>
        <v>float</v>
      </c>
      <c r="D16" s="45" t="str">
        <f>'Project setup'!G47</f>
        <v>%</v>
      </c>
      <c r="E16" s="66">
        <f>'Project setup'!H47</f>
        <v>2020</v>
      </c>
      <c r="F16" s="66">
        <f>'Project setup'!I47</f>
        <v>2020</v>
      </c>
      <c r="G16" s="66">
        <f>'Project setup'!J47</f>
        <v>2020</v>
      </c>
      <c r="H16" s="66">
        <f>'Project setup'!K47</f>
        <v>0</v>
      </c>
      <c r="I16" s="66">
        <f>'Project setup'!L47</f>
        <v>0</v>
      </c>
      <c r="J16" s="66">
        <f>'Project setup'!M47</f>
        <v>0</v>
      </c>
      <c r="K16" s="66">
        <f>'Project setup'!N47</f>
        <v>0</v>
      </c>
      <c r="L16" s="66">
        <f>'Project setup'!O47</f>
        <v>0</v>
      </c>
      <c r="M16" s="66">
        <f>'Project setup'!P47</f>
        <v>0</v>
      </c>
      <c r="N16" s="66">
        <f>'Project setup'!Q47</f>
        <v>0</v>
      </c>
    </row>
    <row r="17" spans="1:14" x14ac:dyDescent="0.35">
      <c r="A17" s="45" t="str">
        <f>'Project setup'!D48</f>
        <v>HYDRO_RES</v>
      </c>
      <c r="B17" s="45" t="str">
        <f>'Project setup'!E48</f>
        <v>hydro_res_bid_price</v>
      </c>
      <c r="C17" s="45" t="str">
        <f>'Project setup'!F48</f>
        <v>str</v>
      </c>
      <c r="D17" s="45" t="str">
        <f>'Project setup'!G48</f>
        <v>-</v>
      </c>
      <c r="E17" s="66" t="str">
        <f>'Project setup'!H48</f>
        <v>ramboll</v>
      </c>
      <c r="F17" s="66" t="str">
        <f>'Project setup'!I48</f>
        <v>ramboll</v>
      </c>
      <c r="G17" s="66" t="str">
        <f>'Project setup'!J48</f>
        <v>ramboll</v>
      </c>
      <c r="H17" s="66">
        <f>'Project setup'!K48</f>
        <v>0</v>
      </c>
      <c r="I17" s="66">
        <f>'Project setup'!L48</f>
        <v>0</v>
      </c>
      <c r="J17" s="66">
        <f>'Project setup'!M48</f>
        <v>0</v>
      </c>
      <c r="K17" s="66">
        <f>'Project setup'!N48</f>
        <v>0</v>
      </c>
      <c r="L17" s="66">
        <f>'Project setup'!O48</f>
        <v>0</v>
      </c>
      <c r="M17" s="66">
        <f>'Project setup'!P48</f>
        <v>0</v>
      </c>
      <c r="N17" s="66">
        <f>'Project setup'!Q48</f>
        <v>0</v>
      </c>
    </row>
    <row r="18" spans="1:14" x14ac:dyDescent="0.35">
      <c r="A18" s="45" t="str">
        <f>'Project setup'!D53</f>
        <v>HYDRO_PS</v>
      </c>
      <c r="B18" s="45" t="str">
        <f>'Project setup'!E53</f>
        <v>hydro_ph_fuel_proj</v>
      </c>
      <c r="C18" s="45" t="str">
        <f>'Project setup'!F53</f>
        <v>str</v>
      </c>
      <c r="D18" s="45" t="str">
        <f>'Project setup'!G53</f>
        <v>-</v>
      </c>
      <c r="E18" s="66" t="str">
        <f>'Project setup'!H53</f>
        <v>ramboll</v>
      </c>
      <c r="F18" s="66" t="str">
        <f>'Project setup'!I53</f>
        <v>ramboll</v>
      </c>
      <c r="G18" s="66" t="str">
        <f>'Project setup'!J53</f>
        <v>ramboll</v>
      </c>
      <c r="H18" s="66">
        <f>'Project setup'!K53</f>
        <v>0</v>
      </c>
      <c r="I18" s="66">
        <f>'Project setup'!L53</f>
        <v>0</v>
      </c>
      <c r="J18" s="66">
        <f>'Project setup'!M53</f>
        <v>0</v>
      </c>
      <c r="K18" s="66">
        <f>'Project setup'!N53</f>
        <v>0</v>
      </c>
      <c r="L18" s="66">
        <f>'Project setup'!O53</f>
        <v>0</v>
      </c>
      <c r="M18" s="66">
        <f>'Project setup'!P53</f>
        <v>0</v>
      </c>
      <c r="N18" s="66">
        <f>'Project setup'!Q53</f>
        <v>0</v>
      </c>
    </row>
    <row r="19" spans="1:14" x14ac:dyDescent="0.35">
      <c r="A19" s="45" t="str">
        <f>'Project setup'!D58</f>
        <v>THERMAL</v>
      </c>
      <c r="B19" s="45" t="str">
        <f>'Project setup'!E58</f>
        <v>thermal_units_file</v>
      </c>
      <c r="C19" s="45" t="str">
        <f>'Project setup'!F58</f>
        <v>str</v>
      </c>
      <c r="D19" s="45" t="str">
        <f>'Project setup'!G58</f>
        <v>-</v>
      </c>
      <c r="E19" s="66" t="str">
        <f>'Project setup'!H58</f>
        <v>thermal_plant_units</v>
      </c>
      <c r="F19" s="66" t="str">
        <f>'Project setup'!I58</f>
        <v>thermal_plant_units</v>
      </c>
      <c r="G19" s="66" t="str">
        <f>'Project setup'!J58</f>
        <v>thermal_plant_units</v>
      </c>
      <c r="H19" s="66">
        <f>'Project setup'!K58</f>
        <v>0</v>
      </c>
      <c r="I19" s="66">
        <f>'Project setup'!L58</f>
        <v>0</v>
      </c>
      <c r="J19" s="66">
        <f>'Project setup'!M58</f>
        <v>0</v>
      </c>
      <c r="K19" s="66">
        <f>'Project setup'!N58</f>
        <v>0</v>
      </c>
      <c r="L19" s="66">
        <f>'Project setup'!O58</f>
        <v>0</v>
      </c>
      <c r="M19" s="66">
        <f>'Project setup'!P58</f>
        <v>0</v>
      </c>
      <c r="N19" s="66">
        <f>'Project setup'!Q58</f>
        <v>0</v>
      </c>
    </row>
    <row r="20" spans="1:14" x14ac:dyDescent="0.35">
      <c r="A20" s="45" t="str">
        <f>'Project setup'!D59</f>
        <v>THERMAL</v>
      </c>
      <c r="B20" s="45" t="str">
        <f>'Project setup'!E59</f>
        <v>thermal_fuel_proj</v>
      </c>
      <c r="C20" s="45" t="str">
        <f>'Project setup'!F59</f>
        <v>str</v>
      </c>
      <c r="D20" s="45" t="str">
        <f>'Project setup'!G59</f>
        <v>-</v>
      </c>
      <c r="E20" s="66" t="str">
        <f>'Project setup'!H59</f>
        <v>ramboll</v>
      </c>
      <c r="F20" s="66" t="str">
        <f>'Project setup'!I59</f>
        <v>ramboll</v>
      </c>
      <c r="G20" s="66" t="str">
        <f>'Project setup'!J59</f>
        <v>ramboll</v>
      </c>
      <c r="H20" s="66">
        <f>'Project setup'!K59</f>
        <v>0</v>
      </c>
      <c r="I20" s="66">
        <f>'Project setup'!L59</f>
        <v>0</v>
      </c>
      <c r="J20" s="66">
        <f>'Project setup'!M59</f>
        <v>0</v>
      </c>
      <c r="K20" s="66">
        <f>'Project setup'!N59</f>
        <v>0</v>
      </c>
      <c r="L20" s="66">
        <f>'Project setup'!O59</f>
        <v>0</v>
      </c>
      <c r="M20" s="66">
        <f>'Project setup'!P59</f>
        <v>0</v>
      </c>
      <c r="N20" s="66">
        <f>'Project setup'!Q59</f>
        <v>0</v>
      </c>
    </row>
    <row r="21" spans="1:14" x14ac:dyDescent="0.35">
      <c r="A21" s="45" t="str">
        <f>'Project setup'!D64</f>
        <v>LINES</v>
      </c>
      <c r="B21" s="45" t="str">
        <f>'Project setup'!E64</f>
        <v>line_cap_file</v>
      </c>
      <c r="C21" s="45" t="str">
        <f>'Project setup'!F64</f>
        <v>str</v>
      </c>
      <c r="D21" s="45" t="str">
        <f>'Project setup'!G64</f>
        <v>-</v>
      </c>
      <c r="E21" s="66" t="str">
        <f>'Project setup'!H64</f>
        <v>entsoe</v>
      </c>
      <c r="F21" s="66" t="str">
        <f>'Project setup'!I64</f>
        <v>entsoe</v>
      </c>
      <c r="G21" s="66" t="str">
        <f>'Project setup'!J64</f>
        <v>entsoe</v>
      </c>
      <c r="H21" s="66">
        <f>'Project setup'!K64</f>
        <v>0</v>
      </c>
      <c r="I21" s="66">
        <f>'Project setup'!L64</f>
        <v>0</v>
      </c>
      <c r="J21" s="66">
        <f>'Project setup'!M64</f>
        <v>0</v>
      </c>
      <c r="K21" s="66">
        <f>'Project setup'!N64</f>
        <v>0</v>
      </c>
      <c r="L21" s="66">
        <f>'Project setup'!O64</f>
        <v>0</v>
      </c>
      <c r="M21" s="66">
        <f>'Project setup'!P64</f>
        <v>0</v>
      </c>
      <c r="N21" s="66">
        <f>'Project setup'!Q64</f>
        <v>0</v>
      </c>
    </row>
    <row r="22" spans="1:14" x14ac:dyDescent="0.35">
      <c r="A22" s="45" t="str">
        <f>'Project setup'!D71</f>
        <v>DEMAND_INF_CLA</v>
      </c>
      <c r="B22" s="45" t="str">
        <f>'Project setup'!E71</f>
        <v>demand_inf_cla_py</v>
      </c>
      <c r="C22" s="45" t="str">
        <f>'Project setup'!F71</f>
        <v>int</v>
      </c>
      <c r="D22" s="45" t="str">
        <f>'Project setup'!G71</f>
        <v>Year</v>
      </c>
      <c r="E22" s="66">
        <f>'Project setup'!H71</f>
        <v>2020</v>
      </c>
      <c r="F22" s="66">
        <f>'Project setup'!I71</f>
        <v>2020</v>
      </c>
      <c r="G22" s="66">
        <f>'Project setup'!J71</f>
        <v>2020</v>
      </c>
      <c r="H22" s="66">
        <f>'Project setup'!K71</f>
        <v>0</v>
      </c>
      <c r="I22" s="66">
        <f>'Project setup'!L71</f>
        <v>0</v>
      </c>
      <c r="J22" s="66">
        <f>'Project setup'!M71</f>
        <v>0</v>
      </c>
      <c r="K22" s="66">
        <f>'Project setup'!N71</f>
        <v>0</v>
      </c>
      <c r="L22" s="66">
        <f>'Project setup'!O71</f>
        <v>0</v>
      </c>
      <c r="M22" s="66">
        <f>'Project setup'!P71</f>
        <v>0</v>
      </c>
      <c r="N22" s="66">
        <f>'Project setup'!Q71</f>
        <v>0</v>
      </c>
    </row>
    <row r="23" spans="1:14" x14ac:dyDescent="0.35">
      <c r="A23" s="45" t="str">
        <f>'Project setup'!D72</f>
        <v>DEMAND_INF_CLA</v>
      </c>
      <c r="B23" s="45" t="str">
        <f>'Project setup'!E72</f>
        <v>demand_inf_cla_amount_file</v>
      </c>
      <c r="C23" s="45" t="str">
        <f>'Project setup'!F72</f>
        <v>str</v>
      </c>
      <c r="D23" s="45" t="str">
        <f>'Project setup'!G72</f>
        <v>-</v>
      </c>
      <c r="E23" s="66" t="str">
        <f>'Project setup'!H72</f>
        <v>TYNDP_2024_National_Trends</v>
      </c>
      <c r="F23" s="66" t="str">
        <f>'Project setup'!I72</f>
        <v>TYNDP_2024_National_Trends</v>
      </c>
      <c r="G23" s="66" t="str">
        <f>'Project setup'!J72</f>
        <v>TYNDP_2024_National_Trends</v>
      </c>
      <c r="H23" s="66">
        <f>'Project setup'!K72</f>
        <v>0</v>
      </c>
      <c r="I23" s="66">
        <f>'Project setup'!L72</f>
        <v>0</v>
      </c>
      <c r="J23" s="66">
        <f>'Project setup'!M72</f>
        <v>0</v>
      </c>
      <c r="K23" s="66">
        <f>'Project setup'!N72</f>
        <v>0</v>
      </c>
      <c r="L23" s="66">
        <f>'Project setup'!O72</f>
        <v>0</v>
      </c>
      <c r="M23" s="66">
        <f>'Project setup'!P72</f>
        <v>0</v>
      </c>
      <c r="N23" s="66">
        <f>'Project setup'!Q72</f>
        <v>0</v>
      </c>
    </row>
    <row r="24" spans="1:14" x14ac:dyDescent="0.35">
      <c r="A24" s="45" t="str">
        <f>'Project setup'!D73</f>
        <v>DEMAND_INF_CLA</v>
      </c>
      <c r="B24" s="45" t="str">
        <f>'Project setup'!E73</f>
        <v>demand_inf_cla_voll</v>
      </c>
      <c r="C24" s="45" t="str">
        <f>'Project setup'!F73</f>
        <v>float</v>
      </c>
      <c r="D24" s="45" t="str">
        <f>'Project setup'!G73</f>
        <v>EUR/MWh</v>
      </c>
      <c r="E24" s="66">
        <f>'Project setup'!H73</f>
        <v>5000</v>
      </c>
      <c r="F24" s="66">
        <f>'Project setup'!I73</f>
        <v>5000</v>
      </c>
      <c r="G24" s="66">
        <f>'Project setup'!J73</f>
        <v>500</v>
      </c>
      <c r="H24" s="66">
        <f>'Project setup'!K73</f>
        <v>0</v>
      </c>
      <c r="I24" s="66">
        <f>'Project setup'!L73</f>
        <v>0</v>
      </c>
      <c r="J24" s="66">
        <f>'Project setup'!M73</f>
        <v>0</v>
      </c>
      <c r="K24" s="66">
        <f>'Project setup'!N73</f>
        <v>0</v>
      </c>
      <c r="L24" s="66">
        <f>'Project setup'!O73</f>
        <v>0</v>
      </c>
      <c r="M24" s="66">
        <f>'Project setup'!P73</f>
        <v>0</v>
      </c>
      <c r="N24" s="66">
        <f>'Project setup'!Q73</f>
        <v>0</v>
      </c>
    </row>
    <row r="25" spans="1:14" x14ac:dyDescent="0.35">
      <c r="A25" s="45" t="str">
        <f>'Project setup'!D78</f>
        <v>DEMAND_INF_IND</v>
      </c>
      <c r="B25" s="45" t="str">
        <f>'Project setup'!E78</f>
        <v>demand_inf_ind_py</v>
      </c>
      <c r="C25" s="45" t="str">
        <f>'Project setup'!F78</f>
        <v>int</v>
      </c>
      <c r="D25" s="45" t="str">
        <f>'Project setup'!G78</f>
        <v>Year</v>
      </c>
      <c r="E25" s="66">
        <f>'Project setup'!H78</f>
        <v>2020</v>
      </c>
      <c r="F25" s="66">
        <f>'Project setup'!I78</f>
        <v>2020</v>
      </c>
      <c r="G25" s="66">
        <f>'Project setup'!J78</f>
        <v>2020</v>
      </c>
      <c r="H25" s="66">
        <f>'Project setup'!K78</f>
        <v>0</v>
      </c>
      <c r="I25" s="66">
        <f>'Project setup'!L78</f>
        <v>0</v>
      </c>
      <c r="J25" s="66">
        <f>'Project setup'!M78</f>
        <v>0</v>
      </c>
      <c r="K25" s="66">
        <f>'Project setup'!N78</f>
        <v>0</v>
      </c>
      <c r="L25" s="66">
        <f>'Project setup'!O78</f>
        <v>0</v>
      </c>
      <c r="M25" s="66">
        <f>'Project setup'!P78</f>
        <v>0</v>
      </c>
      <c r="N25" s="66">
        <f>'Project setup'!Q78</f>
        <v>0</v>
      </c>
    </row>
    <row r="26" spans="1:14" x14ac:dyDescent="0.35">
      <c r="A26" s="45" t="str">
        <f>'Project setup'!D79</f>
        <v>DEMAND_INF_IND</v>
      </c>
      <c r="B26" s="45" t="str">
        <f>'Project setup'!E79</f>
        <v>demand_inf_ind_amount_file</v>
      </c>
      <c r="C26" s="45" t="str">
        <f>'Project setup'!F79</f>
        <v>str</v>
      </c>
      <c r="D26" s="45" t="str">
        <f>'Project setup'!G79</f>
        <v>-</v>
      </c>
      <c r="E26" s="66" t="str">
        <f>'Project setup'!H79</f>
        <v>TYNDP_2024_National_Trends</v>
      </c>
      <c r="F26" s="66" t="str">
        <f>'Project setup'!I79</f>
        <v>TYNDP_2024_National_Trends</v>
      </c>
      <c r="G26" s="66" t="str">
        <f>'Project setup'!J79</f>
        <v>TYNDP_2024_National_Trends</v>
      </c>
      <c r="H26" s="66">
        <f>'Project setup'!K79</f>
        <v>0</v>
      </c>
      <c r="I26" s="66">
        <f>'Project setup'!L79</f>
        <v>0</v>
      </c>
      <c r="J26" s="66">
        <f>'Project setup'!M79</f>
        <v>0</v>
      </c>
      <c r="K26" s="66">
        <f>'Project setup'!N79</f>
        <v>0</v>
      </c>
      <c r="L26" s="66">
        <f>'Project setup'!O79</f>
        <v>0</v>
      </c>
      <c r="M26" s="66">
        <f>'Project setup'!P79</f>
        <v>0</v>
      </c>
      <c r="N26" s="66">
        <f>'Project setup'!Q79</f>
        <v>0</v>
      </c>
    </row>
    <row r="27" spans="1:14" x14ac:dyDescent="0.35">
      <c r="A27" s="45" t="str">
        <f>'Project setup'!D80</f>
        <v>DEMAND_INF_IND</v>
      </c>
      <c r="B27" s="45" t="str">
        <f>'Project setup'!E80</f>
        <v>demand_inf_ind_voll</v>
      </c>
      <c r="C27" s="45" t="str">
        <f>'Project setup'!F80</f>
        <v>float</v>
      </c>
      <c r="D27" s="45" t="str">
        <f>'Project setup'!G80</f>
        <v>EUR/MWh</v>
      </c>
      <c r="E27" s="66">
        <f>'Project setup'!H80</f>
        <v>5001</v>
      </c>
      <c r="F27" s="66">
        <f>'Project setup'!I80</f>
        <v>5000</v>
      </c>
      <c r="G27" s="66">
        <f>'Project setup'!J80</f>
        <v>500</v>
      </c>
      <c r="H27" s="66">
        <f>'Project setup'!K80</f>
        <v>0</v>
      </c>
      <c r="I27" s="66">
        <f>'Project setup'!L80</f>
        <v>0</v>
      </c>
      <c r="J27" s="66">
        <f>'Project setup'!M80</f>
        <v>0</v>
      </c>
      <c r="K27" s="66">
        <f>'Project setup'!N80</f>
        <v>0</v>
      </c>
      <c r="L27" s="66">
        <f>'Project setup'!O80</f>
        <v>0</v>
      </c>
      <c r="M27" s="66">
        <f>'Project setup'!P80</f>
        <v>0</v>
      </c>
      <c r="N27" s="66">
        <f>'Project setup'!Q80</f>
        <v>0</v>
      </c>
    </row>
    <row r="28" spans="1:14" x14ac:dyDescent="0.35">
      <c r="A28" s="45" t="str">
        <f>'Project setup'!D85</f>
        <v>DEMAND_INF_HOU</v>
      </c>
      <c r="B28" s="45" t="str">
        <f>'Project setup'!E85</f>
        <v>demand_inf_hou_py</v>
      </c>
      <c r="C28" s="45" t="str">
        <f>'Project setup'!F85</f>
        <v>int</v>
      </c>
      <c r="D28" s="45" t="str">
        <f>'Project setup'!G85</f>
        <v>Year</v>
      </c>
      <c r="E28" s="66">
        <f>'Project setup'!H85</f>
        <v>2020</v>
      </c>
      <c r="F28" s="66">
        <f>'Project setup'!I85</f>
        <v>2020</v>
      </c>
      <c r="G28" s="66">
        <f>'Project setup'!J85</f>
        <v>2020</v>
      </c>
      <c r="H28" s="66">
        <f>'Project setup'!K85</f>
        <v>0</v>
      </c>
      <c r="I28" s="66">
        <f>'Project setup'!L85</f>
        <v>0</v>
      </c>
      <c r="J28" s="66">
        <f>'Project setup'!M85</f>
        <v>0</v>
      </c>
      <c r="K28" s="66">
        <f>'Project setup'!N85</f>
        <v>0</v>
      </c>
      <c r="L28" s="66">
        <f>'Project setup'!O85</f>
        <v>0</v>
      </c>
      <c r="M28" s="66">
        <f>'Project setup'!P85</f>
        <v>0</v>
      </c>
      <c r="N28" s="66">
        <f>'Project setup'!Q85</f>
        <v>0</v>
      </c>
    </row>
    <row r="29" spans="1:14" x14ac:dyDescent="0.35">
      <c r="A29" s="45" t="str">
        <f>'Project setup'!D86</f>
        <v>DEMAND_INF_HOU</v>
      </c>
      <c r="B29" s="45" t="str">
        <f>'Project setup'!E86</f>
        <v>demand_inf_hou_amount_file</v>
      </c>
      <c r="C29" s="45" t="str">
        <f>'Project setup'!F86</f>
        <v>str</v>
      </c>
      <c r="D29" s="45" t="str">
        <f>'Project setup'!G86</f>
        <v>-</v>
      </c>
      <c r="E29" s="66" t="str">
        <f>'Project setup'!H86</f>
        <v>TYNDP_2024_National_Trends</v>
      </c>
      <c r="F29" s="66" t="str">
        <f>'Project setup'!I86</f>
        <v>TYNDP_2024_National_Trends</v>
      </c>
      <c r="G29" s="66" t="str">
        <f>'Project setup'!J86</f>
        <v>TYNDP_2024_National_Trends</v>
      </c>
      <c r="H29" s="66">
        <f>'Project setup'!K86</f>
        <v>0</v>
      </c>
      <c r="I29" s="66">
        <f>'Project setup'!L86</f>
        <v>0</v>
      </c>
      <c r="J29" s="66">
        <f>'Project setup'!M86</f>
        <v>0</v>
      </c>
      <c r="K29" s="66">
        <f>'Project setup'!N86</f>
        <v>0</v>
      </c>
      <c r="L29" s="66">
        <f>'Project setup'!O86</f>
        <v>0</v>
      </c>
      <c r="M29" s="66">
        <f>'Project setup'!P86</f>
        <v>0</v>
      </c>
      <c r="N29" s="66">
        <f>'Project setup'!Q86</f>
        <v>0</v>
      </c>
    </row>
    <row r="30" spans="1:14" x14ac:dyDescent="0.35">
      <c r="A30" s="45" t="str">
        <f>'Project setup'!D87</f>
        <v>DEMAND_INF_HOU</v>
      </c>
      <c r="B30" s="45" t="str">
        <f>'Project setup'!E87</f>
        <v>demand_inf_hou_voll</v>
      </c>
      <c r="C30" s="45" t="str">
        <f>'Project setup'!F87</f>
        <v>float</v>
      </c>
      <c r="D30" s="45" t="str">
        <f>'Project setup'!G87</f>
        <v>EUR/MWh</v>
      </c>
      <c r="E30" s="66">
        <f>'Project setup'!H87</f>
        <v>5002</v>
      </c>
      <c r="F30" s="66">
        <f>'Project setup'!I87</f>
        <v>100</v>
      </c>
      <c r="G30" s="66">
        <f>'Project setup'!J87</f>
        <v>100</v>
      </c>
      <c r="H30" s="66">
        <f>'Project setup'!K87</f>
        <v>0</v>
      </c>
      <c r="I30" s="66">
        <f>'Project setup'!L87</f>
        <v>0</v>
      </c>
      <c r="J30" s="66">
        <f>'Project setup'!M87</f>
        <v>0</v>
      </c>
      <c r="K30" s="66">
        <f>'Project setup'!N87</f>
        <v>0</v>
      </c>
      <c r="L30" s="66">
        <f>'Project setup'!O87</f>
        <v>0</v>
      </c>
      <c r="M30" s="66">
        <f>'Project setup'!P87</f>
        <v>0</v>
      </c>
      <c r="N30" s="66">
        <f>'Project setup'!Q87</f>
        <v>0</v>
      </c>
    </row>
    <row r="31" spans="1:14" x14ac:dyDescent="0.35">
      <c r="A31" s="45" t="str">
        <f>'Project setup'!D92</f>
        <v>DEMAND_INF_PUB</v>
      </c>
      <c r="B31" s="45" t="str">
        <f>'Project setup'!E92</f>
        <v>demand_inf_pub_py</v>
      </c>
      <c r="C31" s="45" t="str">
        <f>'Project setup'!F92</f>
        <v>int</v>
      </c>
      <c r="D31" s="45" t="str">
        <f>'Project setup'!G92</f>
        <v>Year</v>
      </c>
      <c r="E31" s="66">
        <f>'Project setup'!H92</f>
        <v>2020</v>
      </c>
      <c r="F31" s="66">
        <f>'Project setup'!I92</f>
        <v>2020</v>
      </c>
      <c r="G31" s="66">
        <f>'Project setup'!J92</f>
        <v>2020</v>
      </c>
      <c r="H31" s="66">
        <f>'Project setup'!K92</f>
        <v>0</v>
      </c>
      <c r="I31" s="66">
        <f>'Project setup'!L92</f>
        <v>0</v>
      </c>
      <c r="J31" s="66">
        <f>'Project setup'!M92</f>
        <v>0</v>
      </c>
      <c r="K31" s="66">
        <f>'Project setup'!N92</f>
        <v>0</v>
      </c>
      <c r="L31" s="66">
        <f>'Project setup'!O92</f>
        <v>0</v>
      </c>
      <c r="M31" s="66">
        <f>'Project setup'!P92</f>
        <v>0</v>
      </c>
      <c r="N31" s="66">
        <f>'Project setup'!Q92</f>
        <v>0</v>
      </c>
    </row>
    <row r="32" spans="1:14" x14ac:dyDescent="0.35">
      <c r="A32" s="45" t="str">
        <f>'Project setup'!D93</f>
        <v>DEMAND_INF_PUB</v>
      </c>
      <c r="B32" s="45" t="str">
        <f>'Project setup'!E93</f>
        <v>demand_inf_pub_amount_file</v>
      </c>
      <c r="C32" s="45" t="str">
        <f>'Project setup'!F93</f>
        <v>str</v>
      </c>
      <c r="D32" s="45" t="str">
        <f>'Project setup'!G93</f>
        <v>-</v>
      </c>
      <c r="E32" s="66" t="str">
        <f>'Project setup'!H93</f>
        <v>TYNDP_2024_National_Trends</v>
      </c>
      <c r="F32" s="66" t="str">
        <f>'Project setup'!I93</f>
        <v>TYNDP_2024_National_Trends</v>
      </c>
      <c r="G32" s="66" t="str">
        <f>'Project setup'!J93</f>
        <v>TYNDP_2024_National_Trends</v>
      </c>
      <c r="H32" s="66">
        <f>'Project setup'!K93</f>
        <v>0</v>
      </c>
      <c r="I32" s="66">
        <f>'Project setup'!L93</f>
        <v>0</v>
      </c>
      <c r="J32" s="66">
        <f>'Project setup'!M93</f>
        <v>0</v>
      </c>
      <c r="K32" s="66">
        <f>'Project setup'!N93</f>
        <v>0</v>
      </c>
      <c r="L32" s="66">
        <f>'Project setup'!O93</f>
        <v>0</v>
      </c>
      <c r="M32" s="66">
        <f>'Project setup'!P93</f>
        <v>0</v>
      </c>
      <c r="N32" s="66">
        <f>'Project setup'!Q93</f>
        <v>0</v>
      </c>
    </row>
    <row r="33" spans="1:14" x14ac:dyDescent="0.35">
      <c r="A33" s="45" t="str">
        <f>'Project setup'!D94</f>
        <v>DEMAND_INF_PUB</v>
      </c>
      <c r="B33" s="45" t="str">
        <f>'Project setup'!E94</f>
        <v>demand_inf_pub_voll</v>
      </c>
      <c r="C33" s="45" t="str">
        <f>'Project setup'!F94</f>
        <v>float</v>
      </c>
      <c r="D33" s="45" t="str">
        <f>'Project setup'!G94</f>
        <v>EUR/MWh</v>
      </c>
      <c r="E33" s="66">
        <f>'Project setup'!H94</f>
        <v>5003</v>
      </c>
      <c r="F33" s="66">
        <f>'Project setup'!I94</f>
        <v>100</v>
      </c>
      <c r="G33" s="66">
        <f>'Project setup'!J94</f>
        <v>100</v>
      </c>
      <c r="H33" s="66">
        <f>'Project setup'!K94</f>
        <v>0</v>
      </c>
      <c r="I33" s="66">
        <f>'Project setup'!L94</f>
        <v>0</v>
      </c>
      <c r="J33" s="66">
        <f>'Project setup'!M94</f>
        <v>0</v>
      </c>
      <c r="K33" s="66">
        <f>'Project setup'!N94</f>
        <v>0</v>
      </c>
      <c r="L33" s="66">
        <f>'Project setup'!O94</f>
        <v>0</v>
      </c>
      <c r="M33" s="66">
        <f>'Project setup'!P94</f>
        <v>0</v>
      </c>
      <c r="N33" s="66">
        <f>'Project setup'!Q94</f>
        <v>0</v>
      </c>
    </row>
    <row r="34" spans="1:14" x14ac:dyDescent="0.35">
      <c r="A34" s="45" t="str">
        <f>'Project setup'!D99</f>
        <v>DEMAND_INF_EV</v>
      </c>
      <c r="B34" s="45" t="str">
        <f>'Project setup'!E99</f>
        <v>demand_inf_ev_py</v>
      </c>
      <c r="C34" s="45" t="str">
        <f>'Project setup'!F99</f>
        <v>int</v>
      </c>
      <c r="D34" s="45" t="str">
        <f>'Project setup'!G99</f>
        <v>Year</v>
      </c>
      <c r="E34" s="66">
        <f>'Project setup'!H99</f>
        <v>2020</v>
      </c>
      <c r="F34" s="66">
        <f>'Project setup'!I99</f>
        <v>2020</v>
      </c>
      <c r="G34" s="66">
        <f>'Project setup'!J99</f>
        <v>2020</v>
      </c>
      <c r="H34" s="66">
        <f>'Project setup'!K99</f>
        <v>0</v>
      </c>
      <c r="I34" s="66">
        <f>'Project setup'!L99</f>
        <v>0</v>
      </c>
      <c r="J34" s="66">
        <f>'Project setup'!M99</f>
        <v>0</v>
      </c>
      <c r="K34" s="66">
        <f>'Project setup'!N99</f>
        <v>0</v>
      </c>
      <c r="L34" s="66">
        <f>'Project setup'!O99</f>
        <v>0</v>
      </c>
      <c r="M34" s="66">
        <f>'Project setup'!P99</f>
        <v>0</v>
      </c>
      <c r="N34" s="66">
        <f>'Project setup'!Q99</f>
        <v>0</v>
      </c>
    </row>
    <row r="35" spans="1:14" x14ac:dyDescent="0.35">
      <c r="A35" s="45" t="str">
        <f>'Project setup'!D100</f>
        <v>DEMAND_INF_EV</v>
      </c>
      <c r="B35" s="45" t="str">
        <f>'Project setup'!E100</f>
        <v>demand_inf_ev_amount_file</v>
      </c>
      <c r="C35" s="45" t="str">
        <f>'Project setup'!F100</f>
        <v>str</v>
      </c>
      <c r="D35" s="45" t="str">
        <f>'Project setup'!G100</f>
        <v>-</v>
      </c>
      <c r="E35" s="66" t="str">
        <f>'Project setup'!H100</f>
        <v>TYNDP_2024_National_Trends</v>
      </c>
      <c r="F35" s="66" t="str">
        <f>'Project setup'!I100</f>
        <v>TYNDP_2024_National_Trends</v>
      </c>
      <c r="G35" s="66" t="str">
        <f>'Project setup'!J100</f>
        <v>TYNDP_2024_National_Trends</v>
      </c>
      <c r="H35" s="66">
        <f>'Project setup'!K100</f>
        <v>0</v>
      </c>
      <c r="I35" s="66">
        <f>'Project setup'!L100</f>
        <v>0</v>
      </c>
      <c r="J35" s="66">
        <f>'Project setup'!M100</f>
        <v>0</v>
      </c>
      <c r="K35" s="66">
        <f>'Project setup'!N100</f>
        <v>0</v>
      </c>
      <c r="L35" s="66">
        <f>'Project setup'!O100</f>
        <v>0</v>
      </c>
      <c r="M35" s="66">
        <f>'Project setup'!P100</f>
        <v>0</v>
      </c>
      <c r="N35" s="66">
        <f>'Project setup'!Q100</f>
        <v>0</v>
      </c>
    </row>
    <row r="36" spans="1:14" x14ac:dyDescent="0.35">
      <c r="A36" s="45" t="str">
        <f>'Project setup'!D101</f>
        <v>DEMAND_INF_EV</v>
      </c>
      <c r="B36" s="45" t="str">
        <f>'Project setup'!E101</f>
        <v>demand_inf_ev_voll</v>
      </c>
      <c r="C36" s="45" t="str">
        <f>'Project setup'!F101</f>
        <v>float</v>
      </c>
      <c r="D36" s="45" t="str">
        <f>'Project setup'!G101</f>
        <v>EUR/MWh</v>
      </c>
      <c r="E36" s="66">
        <f>'Project setup'!H101</f>
        <v>5004</v>
      </c>
      <c r="F36" s="66">
        <f>'Project setup'!I101</f>
        <v>100</v>
      </c>
      <c r="G36" s="66">
        <f>'Project setup'!J101</f>
        <v>100</v>
      </c>
      <c r="H36" s="66">
        <f>'Project setup'!K101</f>
        <v>0</v>
      </c>
      <c r="I36" s="66">
        <f>'Project setup'!L101</f>
        <v>0</v>
      </c>
      <c r="J36" s="66">
        <f>'Project setup'!M101</f>
        <v>0</v>
      </c>
      <c r="K36" s="66">
        <f>'Project setup'!N101</f>
        <v>0</v>
      </c>
      <c r="L36" s="66">
        <f>'Project setup'!O101</f>
        <v>0</v>
      </c>
      <c r="M36" s="66">
        <f>'Project setup'!P101</f>
        <v>0</v>
      </c>
      <c r="N36" s="66">
        <f>'Project setup'!Q101</f>
        <v>0</v>
      </c>
    </row>
    <row r="37" spans="1:14" x14ac:dyDescent="0.35">
      <c r="A37" s="45" t="str">
        <f>'Project setup'!D108</f>
        <v>DEMAND_FLEX_CLA</v>
      </c>
      <c r="B37" s="45" t="str">
        <f>'Project setup'!E108</f>
        <v>demand_flex_cla_amount_file</v>
      </c>
      <c r="C37" s="45" t="str">
        <f>'Project setup'!F108</f>
        <v>str</v>
      </c>
      <c r="D37" s="45" t="str">
        <f>'Project setup'!G108</f>
        <v>-</v>
      </c>
      <c r="E37" s="66" t="str">
        <f>'Project setup'!H108</f>
        <v>TYNDP_2024_National_Trends</v>
      </c>
      <c r="F37" s="66" t="str">
        <f>'Project setup'!I108</f>
        <v>TYNDP_2024_National_Trends</v>
      </c>
      <c r="G37" s="66" t="str">
        <f>'Project setup'!J108</f>
        <v>TYNDP_2024_National_Trends</v>
      </c>
      <c r="H37" s="66">
        <f>'Project setup'!K108</f>
        <v>0</v>
      </c>
      <c r="I37" s="66">
        <f>'Project setup'!L108</f>
        <v>0</v>
      </c>
      <c r="J37" s="66">
        <f>'Project setup'!M108</f>
        <v>0</v>
      </c>
      <c r="K37" s="66">
        <f>'Project setup'!N108</f>
        <v>0</v>
      </c>
      <c r="L37" s="66">
        <f>'Project setup'!O108</f>
        <v>0</v>
      </c>
      <c r="M37" s="66">
        <f>'Project setup'!P108</f>
        <v>0</v>
      </c>
      <c r="N37" s="66">
        <f>'Project setup'!Q108</f>
        <v>0</v>
      </c>
    </row>
    <row r="38" spans="1:14" x14ac:dyDescent="0.35">
      <c r="A38" s="45" t="str">
        <f>'Project setup'!D109</f>
        <v>DEMAND_FLEX_CLA</v>
      </c>
      <c r="B38" s="45" t="str">
        <f>'Project setup'!E109</f>
        <v>demand_flex_cla_cap_file</v>
      </c>
      <c r="C38" s="45" t="str">
        <f>'Project setup'!F109</f>
        <v>str</v>
      </c>
      <c r="D38" s="45" t="str">
        <f>'Project setup'!G109</f>
        <v>-</v>
      </c>
      <c r="E38" s="66" t="str">
        <f>'Project setup'!H109</f>
        <v>TYNDP_2024_National_Trends</v>
      </c>
      <c r="F38" s="66" t="str">
        <f>'Project setup'!I109</f>
        <v>TYNDP_2024_National_Trends</v>
      </c>
      <c r="G38" s="66" t="str">
        <f>'Project setup'!J109</f>
        <v>TYNDP_2024_National_Trends</v>
      </c>
      <c r="H38" s="66">
        <f>'Project setup'!K109</f>
        <v>0</v>
      </c>
      <c r="I38" s="66">
        <f>'Project setup'!L109</f>
        <v>0</v>
      </c>
      <c r="J38" s="66">
        <f>'Project setup'!M109</f>
        <v>0</v>
      </c>
      <c r="K38" s="66">
        <f>'Project setup'!N109</f>
        <v>0</v>
      </c>
      <c r="L38" s="66">
        <f>'Project setup'!O109</f>
        <v>0</v>
      </c>
      <c r="M38" s="66">
        <f>'Project setup'!P109</f>
        <v>0</v>
      </c>
      <c r="N38" s="66">
        <f>'Project setup'!Q109</f>
        <v>0</v>
      </c>
    </row>
    <row r="39" spans="1:14" x14ac:dyDescent="0.35">
      <c r="A39" s="45" t="str">
        <f>'Project setup'!D110</f>
        <v>DEMAND_FLEX_CLA</v>
      </c>
      <c r="B39" s="45" t="str">
        <f>'Project setup'!E110</f>
        <v>demand_flex_cla_wtp</v>
      </c>
      <c r="C39" s="45" t="str">
        <f>'Project setup'!F110</f>
        <v>float</v>
      </c>
      <c r="D39" s="45" t="str">
        <f>'Project setup'!G110</f>
        <v>EUR/MWh</v>
      </c>
      <c r="E39" s="66">
        <f>'Project setup'!H110</f>
        <v>100</v>
      </c>
      <c r="F39" s="66">
        <f>'Project setup'!I110</f>
        <v>100</v>
      </c>
      <c r="G39" s="66">
        <f>'Project setup'!J110</f>
        <v>100</v>
      </c>
      <c r="H39" s="66">
        <f>'Project setup'!K110</f>
        <v>0</v>
      </c>
      <c r="I39" s="66">
        <f>'Project setup'!L110</f>
        <v>0</v>
      </c>
      <c r="J39" s="66">
        <f>'Project setup'!M110</f>
        <v>0</v>
      </c>
      <c r="K39" s="66">
        <f>'Project setup'!N110</f>
        <v>0</v>
      </c>
      <c r="L39" s="66">
        <f>'Project setup'!O110</f>
        <v>0</v>
      </c>
      <c r="M39" s="66">
        <f>'Project setup'!P110</f>
        <v>0</v>
      </c>
      <c r="N39" s="66">
        <f>'Project setup'!Q110</f>
        <v>0</v>
      </c>
    </row>
    <row r="40" spans="1:14" x14ac:dyDescent="0.35">
      <c r="A40" s="45" t="str">
        <f>'Project setup'!D115</f>
        <v>DEMAND_FLEX_IND</v>
      </c>
      <c r="B40" s="45" t="str">
        <f>'Project setup'!E115</f>
        <v>demand_flex_ind_amount_file</v>
      </c>
      <c r="C40" s="45" t="str">
        <f>'Project setup'!F115</f>
        <v>str</v>
      </c>
      <c r="D40" s="45" t="str">
        <f>'Project setup'!G115</f>
        <v>-</v>
      </c>
      <c r="E40" s="66" t="str">
        <f>'Project setup'!H115</f>
        <v>TYNDP_2024_National_Trends</v>
      </c>
      <c r="F40" s="66" t="str">
        <f>'Project setup'!I115</f>
        <v>TYNDP_2024_National_Trends</v>
      </c>
      <c r="G40" s="66" t="str">
        <f>'Project setup'!J115</f>
        <v>TYNDP_2024_National_Trends</v>
      </c>
      <c r="H40" s="66">
        <f>'Project setup'!K115</f>
        <v>0</v>
      </c>
      <c r="I40" s="66">
        <f>'Project setup'!L115</f>
        <v>0</v>
      </c>
      <c r="J40" s="66">
        <f>'Project setup'!M115</f>
        <v>0</v>
      </c>
      <c r="K40" s="66">
        <f>'Project setup'!N115</f>
        <v>0</v>
      </c>
      <c r="L40" s="66">
        <f>'Project setup'!O115</f>
        <v>0</v>
      </c>
      <c r="M40" s="66">
        <f>'Project setup'!P115</f>
        <v>0</v>
      </c>
      <c r="N40" s="66">
        <f>'Project setup'!Q115</f>
        <v>0</v>
      </c>
    </row>
    <row r="41" spans="1:14" x14ac:dyDescent="0.35">
      <c r="A41" s="45" t="str">
        <f>'Project setup'!D116</f>
        <v>DEMAND_FLEX_IND</v>
      </c>
      <c r="B41" s="45" t="str">
        <f>'Project setup'!E116</f>
        <v>demand_flex_ind_cap_file</v>
      </c>
      <c r="C41" s="45" t="str">
        <f>'Project setup'!F116</f>
        <v>str</v>
      </c>
      <c r="D41" s="45" t="str">
        <f>'Project setup'!G116</f>
        <v>-</v>
      </c>
      <c r="E41" s="66" t="str">
        <f>'Project setup'!H116</f>
        <v>TYNDP_2024_National_Trends</v>
      </c>
      <c r="F41" s="66" t="str">
        <f>'Project setup'!I116</f>
        <v>TYNDP_2024_National_Trends</v>
      </c>
      <c r="G41" s="66" t="str">
        <f>'Project setup'!J116</f>
        <v>TYNDP_2024_National_Trends</v>
      </c>
      <c r="H41" s="66">
        <f>'Project setup'!K116</f>
        <v>0</v>
      </c>
      <c r="I41" s="66">
        <f>'Project setup'!L116</f>
        <v>0</v>
      </c>
      <c r="J41" s="66">
        <f>'Project setup'!M116</f>
        <v>0</v>
      </c>
      <c r="K41" s="66">
        <f>'Project setup'!N116</f>
        <v>0</v>
      </c>
      <c r="L41" s="66">
        <f>'Project setup'!O116</f>
        <v>0</v>
      </c>
      <c r="M41" s="66">
        <f>'Project setup'!P116</f>
        <v>0</v>
      </c>
      <c r="N41" s="66">
        <f>'Project setup'!Q116</f>
        <v>0</v>
      </c>
    </row>
    <row r="42" spans="1:14" x14ac:dyDescent="0.35">
      <c r="A42" s="45" t="str">
        <f>'Project setup'!D117</f>
        <v>DEMAND_FLEX_IND</v>
      </c>
      <c r="B42" s="45" t="str">
        <f>'Project setup'!E117</f>
        <v>demand_flex_ind_wtp</v>
      </c>
      <c r="C42" s="45" t="str">
        <f>'Project setup'!F117</f>
        <v>float</v>
      </c>
      <c r="D42" s="45" t="str">
        <f>'Project setup'!G117</f>
        <v>EUR/MWh</v>
      </c>
      <c r="E42" s="66">
        <f>'Project setup'!H117</f>
        <v>100</v>
      </c>
      <c r="F42" s="66">
        <f>'Project setup'!I117</f>
        <v>100</v>
      </c>
      <c r="G42" s="66">
        <f>'Project setup'!J117</f>
        <v>100</v>
      </c>
      <c r="H42" s="66">
        <f>'Project setup'!K117</f>
        <v>0</v>
      </c>
      <c r="I42" s="66">
        <f>'Project setup'!L117</f>
        <v>0</v>
      </c>
      <c r="J42" s="66">
        <f>'Project setup'!M117</f>
        <v>0</v>
      </c>
      <c r="K42" s="66">
        <f>'Project setup'!N117</f>
        <v>0</v>
      </c>
      <c r="L42" s="66">
        <f>'Project setup'!O117</f>
        <v>0</v>
      </c>
      <c r="M42" s="66">
        <f>'Project setup'!P117</f>
        <v>0</v>
      </c>
      <c r="N42" s="66">
        <f>'Project setup'!Q117</f>
        <v>0</v>
      </c>
    </row>
    <row r="43" spans="1:14" x14ac:dyDescent="0.35">
      <c r="A43" s="45" t="str">
        <f>'Project setup'!D122</f>
        <v>DEMAND_FLEX_HOU</v>
      </c>
      <c r="B43" s="45" t="str">
        <f>'Project setup'!E122</f>
        <v>demand_flex_hou_amount_file</v>
      </c>
      <c r="C43" s="45" t="str">
        <f>'Project setup'!F122</f>
        <v>str</v>
      </c>
      <c r="D43" s="45" t="str">
        <f>'Project setup'!G122</f>
        <v>-</v>
      </c>
      <c r="E43" s="66" t="str">
        <f>'Project setup'!H122</f>
        <v>TYNDP_2024_National_Trends</v>
      </c>
      <c r="F43" s="66" t="str">
        <f>'Project setup'!I122</f>
        <v>TYNDP_2024_National_Trends</v>
      </c>
      <c r="G43" s="66" t="str">
        <f>'Project setup'!J122</f>
        <v>TYNDP_2024_National_Trends</v>
      </c>
      <c r="H43" s="66">
        <f>'Project setup'!K122</f>
        <v>0</v>
      </c>
      <c r="I43" s="66">
        <f>'Project setup'!L122</f>
        <v>0</v>
      </c>
      <c r="J43" s="66">
        <f>'Project setup'!M122</f>
        <v>0</v>
      </c>
      <c r="K43" s="66">
        <f>'Project setup'!N122</f>
        <v>0</v>
      </c>
      <c r="L43" s="66">
        <f>'Project setup'!O122</f>
        <v>0</v>
      </c>
      <c r="M43" s="66">
        <f>'Project setup'!P122</f>
        <v>0</v>
      </c>
      <c r="N43" s="66">
        <f>'Project setup'!Q122</f>
        <v>0</v>
      </c>
    </row>
    <row r="44" spans="1:14" x14ac:dyDescent="0.35">
      <c r="A44" s="45" t="str">
        <f>'Project setup'!D123</f>
        <v>DEMAND_FLEX_HOU</v>
      </c>
      <c r="B44" s="45" t="str">
        <f>'Project setup'!E123</f>
        <v>demand_flex_hou_cap_file</v>
      </c>
      <c r="C44" s="45" t="str">
        <f>'Project setup'!F123</f>
        <v>str</v>
      </c>
      <c r="D44" s="45" t="str">
        <f>'Project setup'!G123</f>
        <v>-</v>
      </c>
      <c r="E44" s="66" t="str">
        <f>'Project setup'!H123</f>
        <v>TYNDP_2024_National_Trends</v>
      </c>
      <c r="F44" s="66" t="str">
        <f>'Project setup'!I123</f>
        <v>TYNDP_2024_National_Trends</v>
      </c>
      <c r="G44" s="66" t="str">
        <f>'Project setup'!J123</f>
        <v>TYNDP_2024_National_Trends</v>
      </c>
      <c r="H44" s="66">
        <f>'Project setup'!K123</f>
        <v>0</v>
      </c>
      <c r="I44" s="66">
        <f>'Project setup'!L123</f>
        <v>0</v>
      </c>
      <c r="J44" s="66">
        <f>'Project setup'!M123</f>
        <v>0</v>
      </c>
      <c r="K44" s="66">
        <f>'Project setup'!N123</f>
        <v>0</v>
      </c>
      <c r="L44" s="66">
        <f>'Project setup'!O123</f>
        <v>0</v>
      </c>
      <c r="M44" s="66">
        <f>'Project setup'!P123</f>
        <v>0</v>
      </c>
      <c r="N44" s="66">
        <f>'Project setup'!Q123</f>
        <v>0</v>
      </c>
    </row>
    <row r="45" spans="1:14" x14ac:dyDescent="0.35">
      <c r="A45" s="45" t="str">
        <f>'Project setup'!D124</f>
        <v>DEMAND_FLEX_HOU</v>
      </c>
      <c r="B45" s="45" t="str">
        <f>'Project setup'!E124</f>
        <v>demand_flex_hou_wtp</v>
      </c>
      <c r="C45" s="45" t="str">
        <f>'Project setup'!F124</f>
        <v>float</v>
      </c>
      <c r="D45" s="45" t="str">
        <f>'Project setup'!G124</f>
        <v>EUR/MWh</v>
      </c>
      <c r="E45" s="66">
        <f>'Project setup'!H124</f>
        <v>100</v>
      </c>
      <c r="F45" s="66">
        <f>'Project setup'!I124</f>
        <v>100</v>
      </c>
      <c r="G45" s="66">
        <f>'Project setup'!J124</f>
        <v>100</v>
      </c>
      <c r="H45" s="66">
        <f>'Project setup'!K124</f>
        <v>0</v>
      </c>
      <c r="I45" s="66">
        <f>'Project setup'!L124</f>
        <v>0</v>
      </c>
      <c r="J45" s="66">
        <f>'Project setup'!M124</f>
        <v>0</v>
      </c>
      <c r="K45" s="66">
        <f>'Project setup'!N124</f>
        <v>0</v>
      </c>
      <c r="L45" s="66">
        <f>'Project setup'!O124</f>
        <v>0</v>
      </c>
      <c r="M45" s="66">
        <f>'Project setup'!P124</f>
        <v>0</v>
      </c>
      <c r="N45" s="66">
        <f>'Project setup'!Q124</f>
        <v>0</v>
      </c>
    </row>
    <row r="46" spans="1:14" x14ac:dyDescent="0.35">
      <c r="A46" s="45" t="str">
        <f>'Project setup'!D129</f>
        <v>DEMAND_FLEX_PUB</v>
      </c>
      <c r="B46" s="45" t="str">
        <f>'Project setup'!E129</f>
        <v>demand_flex_pub_amount_file</v>
      </c>
      <c r="C46" s="45" t="str">
        <f>'Project setup'!F129</f>
        <v>str</v>
      </c>
      <c r="D46" s="45" t="str">
        <f>'Project setup'!G129</f>
        <v>-</v>
      </c>
      <c r="E46" s="66" t="str">
        <f>'Project setup'!H129</f>
        <v>TYNDP_2024_National_Trends</v>
      </c>
      <c r="F46" s="66" t="str">
        <f>'Project setup'!I129</f>
        <v>TYNDP_2024_National_Trends</v>
      </c>
      <c r="G46" s="66" t="str">
        <f>'Project setup'!J129</f>
        <v>TYNDP_2024_National_Trends</v>
      </c>
      <c r="H46" s="66">
        <f>'Project setup'!K129</f>
        <v>0</v>
      </c>
      <c r="I46" s="66">
        <f>'Project setup'!L129</f>
        <v>0</v>
      </c>
      <c r="J46" s="66">
        <f>'Project setup'!M129</f>
        <v>0</v>
      </c>
      <c r="K46" s="66">
        <f>'Project setup'!N129</f>
        <v>0</v>
      </c>
      <c r="L46" s="66">
        <f>'Project setup'!O129</f>
        <v>0</v>
      </c>
      <c r="M46" s="66">
        <f>'Project setup'!P129</f>
        <v>0</v>
      </c>
      <c r="N46" s="66">
        <f>'Project setup'!Q129</f>
        <v>0</v>
      </c>
    </row>
    <row r="47" spans="1:14" x14ac:dyDescent="0.35">
      <c r="A47" s="45" t="str">
        <f>'Project setup'!D130</f>
        <v>DEMAND_FLEX_PUB</v>
      </c>
      <c r="B47" s="45" t="str">
        <f>'Project setup'!E130</f>
        <v>demand_flex_pub_cap_file</v>
      </c>
      <c r="C47" s="45" t="str">
        <f>'Project setup'!F130</f>
        <v>str</v>
      </c>
      <c r="D47" s="45" t="str">
        <f>'Project setup'!G130</f>
        <v>-</v>
      </c>
      <c r="E47" s="66" t="str">
        <f>'Project setup'!H130</f>
        <v>TYNDP_2024_National_Trends</v>
      </c>
      <c r="F47" s="66" t="str">
        <f>'Project setup'!I130</f>
        <v>TYNDP_2024_National_Trends</v>
      </c>
      <c r="G47" s="66" t="str">
        <f>'Project setup'!J130</f>
        <v>TYNDP_2024_National_Trends</v>
      </c>
      <c r="H47" s="66">
        <f>'Project setup'!K130</f>
        <v>0</v>
      </c>
      <c r="I47" s="66">
        <f>'Project setup'!L130</f>
        <v>0</v>
      </c>
      <c r="J47" s="66">
        <f>'Project setup'!M130</f>
        <v>0</v>
      </c>
      <c r="K47" s="66">
        <f>'Project setup'!N130</f>
        <v>0</v>
      </c>
      <c r="L47" s="66">
        <f>'Project setup'!O130</f>
        <v>0</v>
      </c>
      <c r="M47" s="66">
        <f>'Project setup'!P130</f>
        <v>0</v>
      </c>
      <c r="N47" s="66">
        <f>'Project setup'!Q130</f>
        <v>0</v>
      </c>
    </row>
    <row r="48" spans="1:14" x14ac:dyDescent="0.35">
      <c r="A48" s="45" t="str">
        <f>'Project setup'!D131</f>
        <v>DEMAND_FLEX_PUB</v>
      </c>
      <c r="B48" s="45" t="str">
        <f>'Project setup'!E131</f>
        <v>demand_flex_pub_wtp</v>
      </c>
      <c r="C48" s="45" t="str">
        <f>'Project setup'!F131</f>
        <v>float</v>
      </c>
      <c r="D48" s="45" t="str">
        <f>'Project setup'!G131</f>
        <v>EUR/MWh</v>
      </c>
      <c r="E48" s="66">
        <f>'Project setup'!H131</f>
        <v>100</v>
      </c>
      <c r="F48" s="66">
        <f>'Project setup'!I131</f>
        <v>100</v>
      </c>
      <c r="G48" s="66">
        <f>'Project setup'!J131</f>
        <v>100</v>
      </c>
      <c r="H48" s="66">
        <f>'Project setup'!K131</f>
        <v>0</v>
      </c>
      <c r="I48" s="66">
        <f>'Project setup'!L131</f>
        <v>0</v>
      </c>
      <c r="J48" s="66">
        <f>'Project setup'!M131</f>
        <v>0</v>
      </c>
      <c r="K48" s="66">
        <f>'Project setup'!N131</f>
        <v>0</v>
      </c>
      <c r="L48" s="66">
        <f>'Project setup'!O131</f>
        <v>0</v>
      </c>
      <c r="M48" s="66">
        <f>'Project setup'!P131</f>
        <v>0</v>
      </c>
      <c r="N48" s="66">
        <f>'Project setup'!Q131</f>
        <v>0</v>
      </c>
    </row>
    <row r="49" spans="1:14" x14ac:dyDescent="0.35">
      <c r="A49" s="45" t="str">
        <f>'Project setup'!D136</f>
        <v>DEMAND_FLEX_EV</v>
      </c>
      <c r="B49" s="45" t="str">
        <f>'Project setup'!E136</f>
        <v>demand_flex_ev_amount_file</v>
      </c>
      <c r="C49" s="45" t="str">
        <f>'Project setup'!F136</f>
        <v>str</v>
      </c>
      <c r="D49" s="45" t="str">
        <f>'Project setup'!G136</f>
        <v>-</v>
      </c>
      <c r="E49" s="66" t="str">
        <f>'Project setup'!H136</f>
        <v>TYNDP_2024_National_Trends</v>
      </c>
      <c r="F49" s="66" t="str">
        <f>'Project setup'!I136</f>
        <v>TYNDP_2024_National_Trends</v>
      </c>
      <c r="G49" s="66" t="str">
        <f>'Project setup'!J136</f>
        <v>TYNDP_2024_National_Trends</v>
      </c>
      <c r="H49" s="66">
        <f>'Project setup'!K136</f>
        <v>0</v>
      </c>
      <c r="I49" s="66">
        <f>'Project setup'!L136</f>
        <v>0</v>
      </c>
      <c r="J49" s="66">
        <f>'Project setup'!M136</f>
        <v>0</v>
      </c>
      <c r="K49" s="66">
        <f>'Project setup'!N136</f>
        <v>0</v>
      </c>
      <c r="L49" s="66">
        <f>'Project setup'!O136</f>
        <v>0</v>
      </c>
      <c r="M49" s="66">
        <f>'Project setup'!P136</f>
        <v>0</v>
      </c>
      <c r="N49" s="66">
        <f>'Project setup'!Q136</f>
        <v>0</v>
      </c>
    </row>
    <row r="50" spans="1:14" x14ac:dyDescent="0.35">
      <c r="A50" s="45" t="str">
        <f>'Project setup'!D137</f>
        <v>DEMAND_FLEX_EV</v>
      </c>
      <c r="B50" s="45" t="str">
        <f>'Project setup'!E137</f>
        <v>demand_flex_ev_cap_file</v>
      </c>
      <c r="C50" s="45" t="str">
        <f>'Project setup'!F137</f>
        <v>str</v>
      </c>
      <c r="D50" s="45" t="str">
        <f>'Project setup'!G137</f>
        <v>-</v>
      </c>
      <c r="E50" s="66" t="str">
        <f>'Project setup'!H137</f>
        <v>TYNDP_2024_National_Trends</v>
      </c>
      <c r="F50" s="66" t="str">
        <f>'Project setup'!I137</f>
        <v>TYNDP_2024_National_Trends</v>
      </c>
      <c r="G50" s="66" t="str">
        <f>'Project setup'!J137</f>
        <v>TYNDP_2024_National_Trends</v>
      </c>
      <c r="H50" s="66">
        <f>'Project setup'!K137</f>
        <v>0</v>
      </c>
      <c r="I50" s="66">
        <f>'Project setup'!L137</f>
        <v>0</v>
      </c>
      <c r="J50" s="66">
        <f>'Project setup'!M137</f>
        <v>0</v>
      </c>
      <c r="K50" s="66">
        <f>'Project setup'!N137</f>
        <v>0</v>
      </c>
      <c r="L50" s="66">
        <f>'Project setup'!O137</f>
        <v>0</v>
      </c>
      <c r="M50" s="66">
        <f>'Project setup'!P137</f>
        <v>0</v>
      </c>
      <c r="N50" s="66">
        <f>'Project setup'!Q137</f>
        <v>0</v>
      </c>
    </row>
    <row r="51" spans="1:14" x14ac:dyDescent="0.35">
      <c r="A51" s="45" t="str">
        <f>'Project setup'!D138</f>
        <v>DEMAND_FLEX_EV</v>
      </c>
      <c r="B51" s="45" t="str">
        <f>'Project setup'!E138</f>
        <v>demand_flex_ev_wtp</v>
      </c>
      <c r="C51" s="45" t="str">
        <f>'Project setup'!F138</f>
        <v>float</v>
      </c>
      <c r="D51" s="45" t="str">
        <f>'Project setup'!G138</f>
        <v>EUR/MWh</v>
      </c>
      <c r="E51" s="66">
        <f>'Project setup'!H138</f>
        <v>100</v>
      </c>
      <c r="F51" s="66">
        <f>'Project setup'!I138</f>
        <v>100</v>
      </c>
      <c r="G51" s="66">
        <f>'Project setup'!J138</f>
        <v>100</v>
      </c>
      <c r="H51" s="66">
        <f>'Project setup'!K138</f>
        <v>0</v>
      </c>
      <c r="I51" s="66">
        <f>'Project setup'!L138</f>
        <v>0</v>
      </c>
      <c r="J51" s="66">
        <f>'Project setup'!M138</f>
        <v>0</v>
      </c>
      <c r="K51" s="66">
        <f>'Project setup'!N138</f>
        <v>0</v>
      </c>
      <c r="L51" s="66">
        <f>'Project setup'!O138</f>
        <v>0</v>
      </c>
      <c r="M51" s="66">
        <f>'Project setup'!P138</f>
        <v>0</v>
      </c>
      <c r="N51" s="66">
        <f>'Project setup'!Q138</f>
        <v>0</v>
      </c>
    </row>
  </sheetData>
  <phoneticPr fontId="2" type="noConversion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BA4C5AC9E9FD4AA55789AA2263CBBF" ma:contentTypeVersion="10" ma:contentTypeDescription="Create a new document." ma:contentTypeScope="" ma:versionID="bb77ba916811fe5581eb8067ef57d1d2">
  <xsd:schema xmlns:xsd="http://www.w3.org/2001/XMLSchema" xmlns:xs="http://www.w3.org/2001/XMLSchema" xmlns:p="http://schemas.microsoft.com/office/2006/metadata/properties" xmlns:ns2="85852c2f-c03d-495e-8fde-49bc29bfd879" xmlns:ns3="70e3a18e-6b11-4aa0-acb4-22af9b598563" targetNamespace="http://schemas.microsoft.com/office/2006/metadata/properties" ma:root="true" ma:fieldsID="f4c6a6e0c150afdad3af4b8b0f1a1c75" ns2:_="" ns3:_="">
    <xsd:import namespace="85852c2f-c03d-495e-8fde-49bc29bfd879"/>
    <xsd:import namespace="70e3a18e-6b11-4aa0-acb4-22af9b59856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852c2f-c03d-495e-8fde-49bc29bfd8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e3a18e-6b11-4aa0-acb4-22af9b59856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? > < D a t a M a s h u p   x m l n s = " h t t p : / / s c h e m a s . m i c r o s o f t . c o m / D a t a M a s h u p " > A A A A A K U D A A B Q S w M E F A A C A A g A o X M 2 W B K w w F G k A A A A 9 g A A A B I A H A B D b 2 5 m a W c v U G F j a 2 F n Z S 5 4 b W w g o h g A K K A U A A A A A A A A A A A A A A A A A A A A A A A A A A A A h Y + x D o I w G I R f h X S n L b + L I T 9 1 0 E 1 J T E y M a 1 M q N E I x t F j e z c F H 8 h X E K O r m e H f f J X f 3 6 w 0 X Q 1 N H F 9 0 5 0 9 q M J J S T S F v V F s a W G e n 9 M Z 6 T h c C t V C d Z 6 m i E r U s H Z z J S e X 9 O G Q s h 0 D C j b V c y 4 D x h h 3 y z U 5 V u Z G y s 8 9 I q T T 6 t 4 n + L C N y / x g i g C X A K A J Q j m 0 z M j f 0 C M O 5 9 p j 8 m L v v a 9 5 0 W h Y x X a 2 S T R P b + I B 5 Q S w M E F A A C A A g A o X M 2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F z N l j U / 3 9 Z n w A A A M E A A A A T A B w A R m 9 y b X V s Y X M v U 2 V j d G l v b j E u b S C i G A A o o B Q A A A A A A A A A A A A A A A A A A A A A A A A A A A B N j j E L w j A U h P d A / s O j U w t a a M H F 4 m J K J 0 V o d c v S 1 g c G 0 / c k S U U R / 7 t V E b z h D j 4 O 7 j z 2 w T B B 8 8 2 s k E I K f 2 o d H i H w k W E F F o M U M K n h 0 f U 4 k X 3 b W U w r x 4 N i O w 7 k 4 8 f G E P o P W h t q 3 T 2 u z F R R T A E p + D h S S 3 3 w 6 L z e q q b W O 8 L S m S v C H O p 2 6 N h a X a I / B 7 7 o 9 2 g a b i F K Z k C j t T / P 8 k W e P B M p D P 2 / K V 5 Q S w E C L Q A U A A I A C A C h c z Z Y E r D A U a Q A A A D 2 A A A A E g A A A A A A A A A A A A A A A A A A A A A A Q 2 9 u Z m l n L 1 B h Y 2 t h Z 2 U u e G 1 s U E s B A i 0 A F A A C A A g A o X M 2 W A / K 6 a u k A A A A 6 Q A A A B M A A A A A A A A A A A A A A A A A 8 A A A A F t D b 2 5 0 Z W 5 0 X 1 R 5 c G V z X S 5 4 b W x Q S w E C L Q A U A A I A C A C h c z Z Y 1 P 9 / W Z 8 A A A D B A A A A E w A A A A A A A A A A A A A A A A D h A Q A A R m 9 y b X V s Y X M v U 2 V j d G l v b j E u b V B L B Q Y A A A A A A w A D A M I A A A D N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5 B w A A A A A A A B c H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b 2 R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j J U M T M 6 M j g 6 N T E u M j Q 3 N z E y M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b 2 R v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d G 9 k b y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b 2 R v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T C g T F P m W q R Z V l K S r B f f o z A A A A A A I A A A A A A A N m A A D A A A A A E A A A A A H u e t l B n c d r a E 5 O V 3 d j 4 0 4 A A A A A B I A A A K A A A A A Q A A A A B N A B I o j M I q q B J W r Q m z V k Y V A A A A C V 5 A W 0 6 D 4 1 f t g 5 B m Y 5 G F q m W o m 6 f Z D 5 6 B V T u S m O 9 C o L V K M v 2 v L K g v + 6 K 8 a N W S q 8 M l + O G a m x M E 3 J 0 q b I V 1 c L v T H s A M 5 m v q j 5 x 7 r 3 v E 5 R 7 R R 0 q x Q A A A D e l + l R 9 w r D T m x S L C T 9 7 J c p L w Q 9 z A = =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F08B551-E397-4447-9DF5-7E5A542A12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852c2f-c03d-495e-8fde-49bc29bfd879"/>
    <ds:schemaRef ds:uri="70e3a18e-6b11-4aa0-acb4-22af9b59856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5763C6D-0E02-4D4B-9B99-49970271A90C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85852c2f-c03d-495e-8fde-49bc29bfd879"/>
    <ds:schemaRef ds:uri="http://purl.org/dc/elements/1.1/"/>
    <ds:schemaRef ds:uri="http://schemas.microsoft.com/office/2006/metadata/properties"/>
    <ds:schemaRef ds:uri="http://schemas.microsoft.com/office/infopath/2007/PartnerControls"/>
    <ds:schemaRef ds:uri="70e3a18e-6b11-4aa0-acb4-22af9b59856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1A48EB6-33CC-4AA0-903E-8F4615D2727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C859D8F8-0702-4025-B445-8536CAD5732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Project setup</vt:lpstr>
      <vt:lpstr>Python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Klaus Fafner</dc:creator>
  <cp:keywords/>
  <dc:description/>
  <cp:lastModifiedBy>Marco Saretta</cp:lastModifiedBy>
  <cp:revision/>
  <dcterms:created xsi:type="dcterms:W3CDTF">2020-01-18T10:59:11Z</dcterms:created>
  <dcterms:modified xsi:type="dcterms:W3CDTF">2025-08-26T10:51:37Z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older_Number">
    <vt:lpwstr/>
  </property>
  <property fmtid="{D5CDD505-2E9C-101B-9397-08002B2CF9AE}" pid="3" name="Folder_Code">
    <vt:lpwstr/>
  </property>
  <property fmtid="{D5CDD505-2E9C-101B-9397-08002B2CF9AE}" pid="4" name="Folder_Name">
    <vt:lpwstr/>
  </property>
  <property fmtid="{D5CDD505-2E9C-101B-9397-08002B2CF9AE}" pid="5" name="Folder_Description">
    <vt:lpwstr/>
  </property>
  <property fmtid="{D5CDD505-2E9C-101B-9397-08002B2CF9AE}" pid="6" name="/Folder_Name/">
    <vt:lpwstr/>
  </property>
  <property fmtid="{D5CDD505-2E9C-101B-9397-08002B2CF9AE}" pid="7" name="/Folder_Description/">
    <vt:lpwstr/>
  </property>
  <property fmtid="{D5CDD505-2E9C-101B-9397-08002B2CF9AE}" pid="8" name="Folder_Version">
    <vt:lpwstr/>
  </property>
  <property fmtid="{D5CDD505-2E9C-101B-9397-08002B2CF9AE}" pid="9" name="Folder_VersionSeq">
    <vt:lpwstr/>
  </property>
  <property fmtid="{D5CDD505-2E9C-101B-9397-08002B2CF9AE}" pid="10" name="Folder_Manager">
    <vt:lpwstr/>
  </property>
  <property fmtid="{D5CDD505-2E9C-101B-9397-08002B2CF9AE}" pid="11" name="Folder_ManagerDesc">
    <vt:lpwstr/>
  </property>
  <property fmtid="{D5CDD505-2E9C-101B-9397-08002B2CF9AE}" pid="12" name="Folder_Storage">
    <vt:lpwstr/>
  </property>
  <property fmtid="{D5CDD505-2E9C-101B-9397-08002B2CF9AE}" pid="13" name="Folder_StorageDesc">
    <vt:lpwstr/>
  </property>
  <property fmtid="{D5CDD505-2E9C-101B-9397-08002B2CF9AE}" pid="14" name="Folder_Creator">
    <vt:lpwstr/>
  </property>
  <property fmtid="{D5CDD505-2E9C-101B-9397-08002B2CF9AE}" pid="15" name="Folder_CreatorDesc">
    <vt:lpwstr/>
  </property>
  <property fmtid="{D5CDD505-2E9C-101B-9397-08002B2CF9AE}" pid="16" name="Folder_CreateDate">
    <vt:lpwstr/>
  </property>
  <property fmtid="{D5CDD505-2E9C-101B-9397-08002B2CF9AE}" pid="17" name="Folder_Updater">
    <vt:lpwstr/>
  </property>
  <property fmtid="{D5CDD505-2E9C-101B-9397-08002B2CF9AE}" pid="18" name="Folder_UpdaterDesc">
    <vt:lpwstr/>
  </property>
  <property fmtid="{D5CDD505-2E9C-101B-9397-08002B2CF9AE}" pid="19" name="Folder_UpdateDate">
    <vt:lpwstr/>
  </property>
  <property fmtid="{D5CDD505-2E9C-101B-9397-08002B2CF9AE}" pid="20" name="Document_Number">
    <vt:lpwstr/>
  </property>
  <property fmtid="{D5CDD505-2E9C-101B-9397-08002B2CF9AE}" pid="21" name="Document_Name">
    <vt:lpwstr/>
  </property>
  <property fmtid="{D5CDD505-2E9C-101B-9397-08002B2CF9AE}" pid="22" name="Document_FileName">
    <vt:lpwstr/>
  </property>
  <property fmtid="{D5CDD505-2E9C-101B-9397-08002B2CF9AE}" pid="23" name="Document_Version">
    <vt:lpwstr/>
  </property>
  <property fmtid="{D5CDD505-2E9C-101B-9397-08002B2CF9AE}" pid="24" name="Document_VersionSeq">
    <vt:lpwstr/>
  </property>
  <property fmtid="{D5CDD505-2E9C-101B-9397-08002B2CF9AE}" pid="25" name="Document_Creator">
    <vt:lpwstr/>
  </property>
  <property fmtid="{D5CDD505-2E9C-101B-9397-08002B2CF9AE}" pid="26" name="Document_CreatorDesc">
    <vt:lpwstr/>
  </property>
  <property fmtid="{D5CDD505-2E9C-101B-9397-08002B2CF9AE}" pid="27" name="Document_CreateDate">
    <vt:lpwstr/>
  </property>
  <property fmtid="{D5CDD505-2E9C-101B-9397-08002B2CF9AE}" pid="28" name="Document_Updater">
    <vt:lpwstr/>
  </property>
  <property fmtid="{D5CDD505-2E9C-101B-9397-08002B2CF9AE}" pid="29" name="Document_UpdaterDesc">
    <vt:lpwstr/>
  </property>
  <property fmtid="{D5CDD505-2E9C-101B-9397-08002B2CF9AE}" pid="30" name="Document_UpdateDate">
    <vt:lpwstr/>
  </property>
  <property fmtid="{D5CDD505-2E9C-101B-9397-08002B2CF9AE}" pid="31" name="Document_Size">
    <vt:lpwstr/>
  </property>
  <property fmtid="{D5CDD505-2E9C-101B-9397-08002B2CF9AE}" pid="32" name="Document_Storage">
    <vt:lpwstr/>
  </property>
  <property fmtid="{D5CDD505-2E9C-101B-9397-08002B2CF9AE}" pid="33" name="Document_StorageDesc">
    <vt:lpwstr/>
  </property>
  <property fmtid="{D5CDD505-2E9C-101B-9397-08002B2CF9AE}" pid="34" name="Document_Department">
    <vt:lpwstr/>
  </property>
  <property fmtid="{D5CDD505-2E9C-101B-9397-08002B2CF9AE}" pid="35" name="Document_DepartmentDesc">
    <vt:lpwstr/>
  </property>
  <property fmtid="{D5CDD505-2E9C-101B-9397-08002B2CF9AE}" pid="36" name="ContentTypeId">
    <vt:lpwstr>0x010100C8BA4C5AC9E9FD4AA55789AA2263CBBF</vt:lpwstr>
  </property>
  <property fmtid="{D5CDD505-2E9C-101B-9397-08002B2CF9AE}" pid="37" name="MediaServiceImageTags">
    <vt:lpwstr/>
  </property>
  <property fmtid="{D5CDD505-2E9C-101B-9397-08002B2CF9AE}" pid="38" name="MSIP_Label_20ea7001-5c24-4702-a3ac-e436ccb02747_Enabled">
    <vt:lpwstr>true</vt:lpwstr>
  </property>
  <property fmtid="{D5CDD505-2E9C-101B-9397-08002B2CF9AE}" pid="39" name="MSIP_Label_20ea7001-5c24-4702-a3ac-e436ccb02747_SetDate">
    <vt:lpwstr>2023-11-08T06:55:45Z</vt:lpwstr>
  </property>
  <property fmtid="{D5CDD505-2E9C-101B-9397-08002B2CF9AE}" pid="40" name="MSIP_Label_20ea7001-5c24-4702-a3ac-e436ccb02747_Method">
    <vt:lpwstr>Standard</vt:lpwstr>
  </property>
  <property fmtid="{D5CDD505-2E9C-101B-9397-08002B2CF9AE}" pid="41" name="MSIP_Label_20ea7001-5c24-4702-a3ac-e436ccb02747_Name">
    <vt:lpwstr>Confidential</vt:lpwstr>
  </property>
  <property fmtid="{D5CDD505-2E9C-101B-9397-08002B2CF9AE}" pid="42" name="MSIP_Label_20ea7001-5c24-4702-a3ac-e436ccb02747_SiteId">
    <vt:lpwstr>c8823c91-be81-4f89-b024-6c3dd789c106</vt:lpwstr>
  </property>
  <property fmtid="{D5CDD505-2E9C-101B-9397-08002B2CF9AE}" pid="43" name="MSIP_Label_20ea7001-5c24-4702-a3ac-e436ccb02747_ActionId">
    <vt:lpwstr>302ffcd5-89d3-4af6-bf8c-fce2738b9380</vt:lpwstr>
  </property>
  <property fmtid="{D5CDD505-2E9C-101B-9397-08002B2CF9AE}" pid="44" name="MSIP_Label_20ea7001-5c24-4702-a3ac-e436ccb02747_ContentBits">
    <vt:lpwstr>2</vt:lpwstr>
  </property>
</Properties>
</file>