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Bases-Proyecto\"/>
    </mc:Choice>
  </mc:AlternateContent>
  <xr:revisionPtr revIDLastSave="0" documentId="13_ncr:1_{0E635668-4B95-4CB9-80ED-424FA7B1321B}" xr6:coauthVersionLast="43" xr6:coauthVersionMax="43" xr10:uidLastSave="{00000000-0000-0000-0000-000000000000}"/>
  <bookViews>
    <workbookView xWindow="-120" yWindow="-120" windowWidth="20730" windowHeight="11160" activeTab="2" xr2:uid="{8F3AF927-60EF-41DC-8237-5F1A6CBF701F}"/>
  </bookViews>
  <sheets>
    <sheet name="Albumes" sheetId="1" r:id="rId1"/>
    <sheet name="Comentarios" sheetId="3" r:id="rId2"/>
    <sheet name="Sheet4" sheetId="4" r:id="rId3"/>
  </sheets>
  <calcPr calcId="191029"/>
  <pivotCaches>
    <pivotCache cacheId="6" r:id="rId4"/>
    <pivotCache cacheId="9" r:id="rId5"/>
    <pivotCache cacheId="1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5" i="1"/>
</calcChain>
</file>

<file path=xl/sharedStrings.xml><?xml version="1.0" encoding="utf-8"?>
<sst xmlns="http://schemas.openxmlformats.org/spreadsheetml/2006/main" count="117" uniqueCount="66">
  <si>
    <t>Codigo Album</t>
  </si>
  <si>
    <t>Nombre Album</t>
  </si>
  <si>
    <t>Fecha Lanzamiento</t>
  </si>
  <si>
    <t>Descripcion</t>
  </si>
  <si>
    <t>Viernes Latino</t>
  </si>
  <si>
    <t>Novedades Pop Latino</t>
  </si>
  <si>
    <t>Territorio Indie</t>
  </si>
  <si>
    <t>Musica Nueva</t>
  </si>
  <si>
    <t>Musica nueva</t>
  </si>
  <si>
    <t>12-Dec-2018</t>
  </si>
  <si>
    <t>187 canciones - 4560 fans</t>
  </si>
  <si>
    <t>63 canciones - 8147 fans</t>
  </si>
  <si>
    <t>74 canciones - 74418 fans</t>
  </si>
  <si>
    <t>375 canciones - 62347 fans</t>
  </si>
  <si>
    <t>Row Labels</t>
  </si>
  <si>
    <t>Grand Total</t>
  </si>
  <si>
    <t>Count of Nombre Album</t>
  </si>
  <si>
    <t>En esta tabla muestro la cantidad de albumes por descripcion y fecha</t>
  </si>
  <si>
    <t>Nombre Usuario</t>
  </si>
  <si>
    <t>Comentario</t>
  </si>
  <si>
    <t>Fecha comentario</t>
  </si>
  <si>
    <t>Cantidad comentarios</t>
  </si>
  <si>
    <t xml:space="preserve">Oscar </t>
  </si>
  <si>
    <t>Bryan</t>
  </si>
  <si>
    <t>Marco</t>
  </si>
  <si>
    <t>Comentario 5</t>
  </si>
  <si>
    <t>Comentario 4</t>
  </si>
  <si>
    <t>Comentario 2</t>
  </si>
  <si>
    <t>Comentario 3</t>
  </si>
  <si>
    <t>Comentario 1</t>
  </si>
  <si>
    <t>12-JAN-19</t>
  </si>
  <si>
    <t>09-JAN-19</t>
  </si>
  <si>
    <t>(blank)</t>
  </si>
  <si>
    <t>Sum of Cantidad comentarios</t>
  </si>
  <si>
    <t>Count of Comentario</t>
  </si>
  <si>
    <t>Cantidad de comentarios por usuario en playlist</t>
  </si>
  <si>
    <t>Nombre Cancion</t>
  </si>
  <si>
    <t>Nombre Artista</t>
  </si>
  <si>
    <t>Fecha Debut</t>
  </si>
  <si>
    <t>Cantidad Canciones</t>
  </si>
  <si>
    <t>Sugar</t>
  </si>
  <si>
    <t>Kesha</t>
  </si>
  <si>
    <t>Ozuna</t>
  </si>
  <si>
    <t>Adele</t>
  </si>
  <si>
    <t>The black eyes peas</t>
  </si>
  <si>
    <t>Ricardo Arjona</t>
  </si>
  <si>
    <t>Linkin Park</t>
  </si>
  <si>
    <t>Daddy Yankee</t>
  </si>
  <si>
    <t>Banda Ms</t>
  </si>
  <si>
    <t>Romeo santos</t>
  </si>
  <si>
    <t>Señora de las 4 decadas</t>
  </si>
  <si>
    <t>tu foto</t>
  </si>
  <si>
    <t>Someone like you</t>
  </si>
  <si>
    <t>Dont you remember</t>
  </si>
  <si>
    <t>pump it</t>
  </si>
  <si>
    <t>in the end</t>
  </si>
  <si>
    <t>la gasolina</t>
  </si>
  <si>
    <t>hello</t>
  </si>
  <si>
    <t>un chi chi</t>
  </si>
  <si>
    <t>rompe</t>
  </si>
  <si>
    <t>when we where young</t>
  </si>
  <si>
    <t>mama</t>
  </si>
  <si>
    <t>Sum of Cantidad Canciones</t>
  </si>
  <si>
    <t>2012</t>
  </si>
  <si>
    <t>2013</t>
  </si>
  <si>
    <t xml:space="preserve">canciones de artistas por año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</si>
</sst>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9</xdr:row>
      <xdr:rowOff>104775</xdr:rowOff>
    </xdr:from>
    <xdr:to>
      <xdr:col>9</xdr:col>
      <xdr:colOff>562653</xdr:colOff>
      <xdr:row>14</xdr:row>
      <xdr:rowOff>152540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179A1B-FAFC-4CDC-A492-159D30391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1819275"/>
          <a:ext cx="4858428" cy="100026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Medina" refreshedDate="43588.920009490743" createdVersion="6" refreshedVersion="6" minRefreshableVersion="3" recordCount="8" xr:uid="{7CC2B262-E83D-49CA-A68A-AA6354EDBDF1}">
  <cacheSource type="worksheet">
    <worksheetSource ref="B3:E11" sheet="Albumes"/>
  </cacheSource>
  <cacheFields count="4">
    <cacheField name="Codigo Album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Nombre Album" numFmtId="0">
      <sharedItems count="4">
        <s v="Viernes Latino"/>
        <s v="Novedades Pop Latino"/>
        <s v="Territorio Indie"/>
        <s v="Musica Nueva"/>
      </sharedItems>
    </cacheField>
    <cacheField name="Fecha Lanzamiento" numFmtId="0">
      <sharedItems count="1">
        <s v="12-Dec-2018"/>
      </sharedItems>
    </cacheField>
    <cacheField name="Descripcion" numFmtId="0">
      <sharedItems count="4">
        <s v="187 canciones - 4560 fans"/>
        <s v="63 canciones - 8147 fans"/>
        <s v="74 canciones - 74418 fans"/>
        <s v="375 canciones - 62347 fa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Medina" refreshedDate="43588.965415972219" createdVersion="6" refreshedVersion="6" minRefreshableVersion="3" recordCount="6" xr:uid="{17A7D971-6A0F-4868-AAD0-39D47AB99D3F}">
  <cacheSource type="worksheet">
    <worksheetSource ref="B3:E9" sheet="Comentarios"/>
  </cacheSource>
  <cacheFields count="4">
    <cacheField name="Nombre Usuario" numFmtId="0">
      <sharedItems containsBlank="1" count="4">
        <s v="Oscar "/>
        <s v="Bryan"/>
        <s v="Marco"/>
        <m/>
      </sharedItems>
    </cacheField>
    <cacheField name="Comentario" numFmtId="0">
      <sharedItems containsBlank="1"/>
    </cacheField>
    <cacheField name="Fecha comentario" numFmtId="0">
      <sharedItems containsDate="1" containsBlank="1" containsMixedTypes="1" minDate="2019-02-09T00:00:00" maxDate="2019-03-11T00:00:00"/>
    </cacheField>
    <cacheField name="Cantidad comentarios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Medina" refreshedDate="43588.985922569445" createdVersion="6" refreshedVersion="6" minRefreshableVersion="3" recordCount="15" xr:uid="{0445429E-FAAB-4939-8194-12AB92CDB24D}">
  <cacheSource type="worksheet">
    <worksheetSource ref="B4:E19" sheet="Sheet4"/>
  </cacheSource>
  <cacheFields count="6">
    <cacheField name="Nombre Cancion" numFmtId="0">
      <sharedItems count="14">
        <s v="tu foto"/>
        <s v="Someone like you"/>
        <s v="Dont you remember"/>
        <s v="pump it"/>
        <s v="Señora de las 4 decadas"/>
        <s v="Sugar"/>
        <s v="in the end"/>
        <s v="la gasolina"/>
        <s v="hello"/>
        <s v="Kesha"/>
        <s v="un chi chi"/>
        <s v="rompe"/>
        <s v="when we where young"/>
        <s v="mama"/>
      </sharedItems>
    </cacheField>
    <cacheField name="Nombre Artista" numFmtId="0">
      <sharedItems count="8">
        <s v="Ozuna"/>
        <s v="Adele"/>
        <s v="The black eyes peas"/>
        <s v="Ricardo Arjona"/>
        <s v="Linkin Park"/>
        <s v="Daddy Yankee"/>
        <s v="Banda Ms"/>
        <s v="Romeo santos"/>
      </sharedItems>
    </cacheField>
    <cacheField name="Fecha Debut" numFmtId="15">
      <sharedItems containsSemiMixedTypes="0" containsNonDate="0" containsDate="1" containsString="0" minDate="2012-05-31T00:00:00" maxDate="2013-06-28T00:00:00" count="2">
        <d v="2012-05-31T00:00:00"/>
        <d v="2013-06-27T00:00:00"/>
      </sharedItems>
      <fieldGroup par="5" base="2">
        <rangePr groupBy="months" startDate="2012-05-31T00:00:00" endDate="2013-06-28T00:00:00"/>
        <groupItems count="14">
          <s v="&lt;31/05/201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8/06/2013"/>
        </groupItems>
      </fieldGroup>
    </cacheField>
    <cacheField name="Cantidad Canciones" numFmtId="0">
      <sharedItems containsSemiMixedTypes="0" containsString="0" containsNumber="1" containsInteger="1" minValue="1" maxValue="2"/>
    </cacheField>
    <cacheField name="Quarters" numFmtId="0" databaseField="0">
      <fieldGroup base="2">
        <rangePr groupBy="quarters" startDate="2012-05-31T00:00:00" endDate="2013-06-28T00:00:00"/>
        <groupItems count="6">
          <s v="&lt;31/05/2012"/>
          <s v="Qtr1"/>
          <s v="Qtr2"/>
          <s v="Qtr3"/>
          <s v="Qtr4"/>
          <s v="&gt;28/06/2013"/>
        </groupItems>
      </fieldGroup>
    </cacheField>
    <cacheField name="Years" numFmtId="0" databaseField="0">
      <fieldGroup base="2">
        <rangePr groupBy="years" startDate="2012-05-31T00:00:00" endDate="2013-06-28T00:00:00"/>
        <groupItems count="4">
          <s v="&lt;31/05/2012"/>
          <s v="2012"/>
          <s v="2013"/>
          <s v="&gt;28/06/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</r>
  <r>
    <x v="1"/>
    <x v="0"/>
    <x v="0"/>
    <x v="0"/>
  </r>
  <r>
    <x v="2"/>
    <x v="1"/>
    <x v="0"/>
    <x v="1"/>
  </r>
  <r>
    <x v="3"/>
    <x v="2"/>
    <x v="0"/>
    <x v="2"/>
  </r>
  <r>
    <x v="4"/>
    <x v="3"/>
    <x v="0"/>
    <x v="3"/>
  </r>
  <r>
    <x v="5"/>
    <x v="3"/>
    <x v="0"/>
    <x v="0"/>
  </r>
  <r>
    <x v="6"/>
    <x v="1"/>
    <x v="0"/>
    <x v="0"/>
  </r>
  <r>
    <x v="7"/>
    <x v="2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s v="Comentario 5"/>
    <s v="12-JAN-19"/>
    <n v="1"/>
  </r>
  <r>
    <x v="1"/>
    <s v="Comentario 4"/>
    <d v="2019-02-11T00:00:00"/>
    <n v="1"/>
  </r>
  <r>
    <x v="2"/>
    <s v="Comentario 2"/>
    <d v="2019-02-09T00:00:00"/>
    <n v="1"/>
  </r>
  <r>
    <x v="2"/>
    <s v="Comentario 3"/>
    <d v="2019-03-10T00:00:00"/>
    <n v="1"/>
  </r>
  <r>
    <x v="0"/>
    <s v="Comentario 1"/>
    <s v="09-JAN-19"/>
    <n v="1"/>
  </r>
  <r>
    <x v="3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n v="1"/>
  </r>
  <r>
    <x v="1"/>
    <x v="1"/>
    <x v="1"/>
    <n v="1"/>
  </r>
  <r>
    <x v="2"/>
    <x v="1"/>
    <x v="0"/>
    <n v="1"/>
  </r>
  <r>
    <x v="3"/>
    <x v="2"/>
    <x v="0"/>
    <n v="1"/>
  </r>
  <r>
    <x v="4"/>
    <x v="3"/>
    <x v="0"/>
    <n v="1"/>
  </r>
  <r>
    <x v="5"/>
    <x v="0"/>
    <x v="0"/>
    <n v="1"/>
  </r>
  <r>
    <x v="6"/>
    <x v="4"/>
    <x v="0"/>
    <n v="1"/>
  </r>
  <r>
    <x v="7"/>
    <x v="5"/>
    <x v="0"/>
    <n v="1"/>
  </r>
  <r>
    <x v="8"/>
    <x v="1"/>
    <x v="0"/>
    <n v="1"/>
  </r>
  <r>
    <x v="9"/>
    <x v="6"/>
    <x v="0"/>
    <n v="1"/>
  </r>
  <r>
    <x v="10"/>
    <x v="7"/>
    <x v="0"/>
    <n v="1"/>
  </r>
  <r>
    <x v="11"/>
    <x v="5"/>
    <x v="0"/>
    <n v="1"/>
  </r>
  <r>
    <x v="12"/>
    <x v="1"/>
    <x v="0"/>
    <n v="1"/>
  </r>
  <r>
    <x v="9"/>
    <x v="6"/>
    <x v="0"/>
    <n v="2"/>
  </r>
  <r>
    <x v="13"/>
    <x v="7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56A513-5DD8-4BFB-AD57-2433B7E7D520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H9" firstHeaderRow="1" firstDataRow="1" firstDataCol="1"/>
  <pivotFields count="4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>
      <items count="5">
        <item x="3"/>
        <item x="1"/>
        <item x="2"/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</pivotFields>
  <rowFields count="2">
    <field x="2"/>
    <field x="3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Nombre Albu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EFE95-7CE1-47CC-B500-B8F00D37BCC7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I8" firstHeaderRow="0" firstDataRow="1" firstDataCol="1"/>
  <pivotFields count="4">
    <pivotField axis="axisRow" showAll="0">
      <items count="5">
        <item x="1"/>
        <item x="2"/>
        <item x="0"/>
        <item x="3"/>
        <item t="default"/>
      </items>
    </pivotField>
    <pivotField dataField="1"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ntidad comentarios" fld="3" baseField="0" baseItem="0"/>
    <dataField name="Count of Comentari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9863F-CD7D-4214-B7CA-64A5ACE8F473}" name="PivotTable5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H22" firstHeaderRow="1" firstDataRow="1" firstDataCol="1"/>
  <pivotFields count="6">
    <pivotField showAll="0">
      <items count="15">
        <item x="2"/>
        <item x="8"/>
        <item x="6"/>
        <item x="9"/>
        <item x="7"/>
        <item x="13"/>
        <item x="3"/>
        <item x="11"/>
        <item x="4"/>
        <item x="1"/>
        <item x="5"/>
        <item x="0"/>
        <item x="10"/>
        <item x="12"/>
        <item t="default"/>
      </items>
    </pivotField>
    <pivotField axis="axisRow" showAll="0">
      <items count="9">
        <item x="1"/>
        <item x="6"/>
        <item x="5"/>
        <item x="4"/>
        <item x="0"/>
        <item x="3"/>
        <item x="7"/>
        <item x="2"/>
        <item t="default"/>
      </items>
    </pivotField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1"/>
    <field x="5"/>
    <field x="4"/>
    <field x="2"/>
  </rowFields>
  <rowItems count="18">
    <i>
      <x/>
    </i>
    <i r="1">
      <x v="1"/>
    </i>
    <i r="1">
      <x v="2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>
      <x v="7"/>
    </i>
    <i r="1">
      <x v="1"/>
    </i>
    <i t="grand">
      <x/>
    </i>
  </rowItems>
  <colItems count="1">
    <i/>
  </colItems>
  <dataFields count="1">
    <dataField name="Sum of Cantidad Cancion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DDD8C-6936-4B3D-81A3-B458CB6E0D2C}">
  <dimension ref="B3:H14"/>
  <sheetViews>
    <sheetView workbookViewId="0">
      <selection activeCell="D20" sqref="D20"/>
    </sheetView>
  </sheetViews>
  <sheetFormatPr defaultRowHeight="15" x14ac:dyDescent="0.25"/>
  <cols>
    <col min="2" max="2" width="13.5703125" bestFit="1" customWidth="1"/>
    <col min="3" max="3" width="21" bestFit="1" customWidth="1"/>
    <col min="4" max="4" width="18.140625" bestFit="1" customWidth="1"/>
    <col min="5" max="5" width="23.28515625" bestFit="1" customWidth="1"/>
    <col min="7" max="7" width="28.140625" bestFit="1" customWidth="1"/>
    <col min="8" max="8" width="23" bestFit="1" customWidth="1"/>
    <col min="9" max="9" width="21" bestFit="1" customWidth="1"/>
    <col min="10" max="10" width="14.5703125" bestFit="1" customWidth="1"/>
    <col min="11" max="11" width="13.85546875" bestFit="1" customWidth="1"/>
    <col min="12" max="13" width="11.28515625" bestFit="1" customWidth="1"/>
    <col min="14" max="15" width="2" bestFit="1" customWidth="1"/>
    <col min="16" max="16" width="11.28515625" bestFit="1" customWidth="1"/>
    <col min="17" max="17" width="24.5703125" bestFit="1" customWidth="1"/>
  </cols>
  <sheetData>
    <row r="3" spans="2:8" x14ac:dyDescent="0.25">
      <c r="B3" s="1" t="s">
        <v>0</v>
      </c>
      <c r="C3" s="1" t="s">
        <v>1</v>
      </c>
      <c r="D3" s="1" t="s">
        <v>2</v>
      </c>
      <c r="E3" s="1" t="s">
        <v>3</v>
      </c>
      <c r="G3" s="2" t="s">
        <v>14</v>
      </c>
      <c r="H3" t="s">
        <v>16</v>
      </c>
    </row>
    <row r="4" spans="2:8" x14ac:dyDescent="0.25">
      <c r="B4">
        <v>1</v>
      </c>
      <c r="C4" t="s">
        <v>4</v>
      </c>
      <c r="D4" t="s">
        <v>9</v>
      </c>
      <c r="E4" t="s">
        <v>10</v>
      </c>
      <c r="G4" s="3" t="s">
        <v>9</v>
      </c>
      <c r="H4" s="5">
        <v>8</v>
      </c>
    </row>
    <row r="5" spans="2:8" x14ac:dyDescent="0.25">
      <c r="B5">
        <f>B4+1</f>
        <v>2</v>
      </c>
      <c r="C5" t="s">
        <v>4</v>
      </c>
      <c r="D5" t="s">
        <v>9</v>
      </c>
      <c r="E5" t="s">
        <v>10</v>
      </c>
      <c r="G5" s="4" t="s">
        <v>10</v>
      </c>
      <c r="H5" s="5">
        <v>5</v>
      </c>
    </row>
    <row r="6" spans="2:8" x14ac:dyDescent="0.25">
      <c r="B6">
        <f t="shared" ref="B6:B11" si="0">B5+1</f>
        <v>3</v>
      </c>
      <c r="C6" t="s">
        <v>5</v>
      </c>
      <c r="D6" t="s">
        <v>9</v>
      </c>
      <c r="E6" t="s">
        <v>11</v>
      </c>
      <c r="G6" s="4" t="s">
        <v>13</v>
      </c>
      <c r="H6" s="5">
        <v>1</v>
      </c>
    </row>
    <row r="7" spans="2:8" x14ac:dyDescent="0.25">
      <c r="B7">
        <f t="shared" si="0"/>
        <v>4</v>
      </c>
      <c r="C7" t="s">
        <v>6</v>
      </c>
      <c r="D7" t="s">
        <v>9</v>
      </c>
      <c r="E7" t="s">
        <v>12</v>
      </c>
      <c r="G7" s="4" t="s">
        <v>11</v>
      </c>
      <c r="H7" s="5">
        <v>1</v>
      </c>
    </row>
    <row r="8" spans="2:8" x14ac:dyDescent="0.25">
      <c r="B8">
        <f t="shared" si="0"/>
        <v>5</v>
      </c>
      <c r="C8" t="s">
        <v>7</v>
      </c>
      <c r="D8" t="s">
        <v>9</v>
      </c>
      <c r="E8" t="s">
        <v>13</v>
      </c>
      <c r="G8" s="4" t="s">
        <v>12</v>
      </c>
      <c r="H8" s="5">
        <v>1</v>
      </c>
    </row>
    <row r="9" spans="2:8" x14ac:dyDescent="0.25">
      <c r="B9">
        <f t="shared" si="0"/>
        <v>6</v>
      </c>
      <c r="C9" t="s">
        <v>8</v>
      </c>
      <c r="D9" t="s">
        <v>9</v>
      </c>
      <c r="E9" t="s">
        <v>10</v>
      </c>
      <c r="G9" s="3" t="s">
        <v>15</v>
      </c>
      <c r="H9" s="5">
        <v>8</v>
      </c>
    </row>
    <row r="10" spans="2:8" x14ac:dyDescent="0.25">
      <c r="B10">
        <f t="shared" si="0"/>
        <v>7</v>
      </c>
      <c r="C10" t="s">
        <v>5</v>
      </c>
      <c r="D10" t="s">
        <v>9</v>
      </c>
      <c r="E10" t="s">
        <v>10</v>
      </c>
    </row>
    <row r="11" spans="2:8" x14ac:dyDescent="0.25">
      <c r="B11">
        <f t="shared" si="0"/>
        <v>8</v>
      </c>
      <c r="C11" t="s">
        <v>6</v>
      </c>
      <c r="D11" t="s">
        <v>9</v>
      </c>
      <c r="E11" t="s">
        <v>10</v>
      </c>
    </row>
    <row r="14" spans="2:8" x14ac:dyDescent="0.25">
      <c r="C14" s="7" t="s">
        <v>17</v>
      </c>
      <c r="D14" s="7"/>
      <c r="E14" s="7"/>
    </row>
  </sheetData>
  <mergeCells count="1">
    <mergeCell ref="C14:E14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6139D-FAA6-4188-AC19-A3DA6E8460E8}">
  <dimension ref="B3:I10"/>
  <sheetViews>
    <sheetView workbookViewId="0">
      <selection activeCell="C18" sqref="C18"/>
    </sheetView>
  </sheetViews>
  <sheetFormatPr defaultRowHeight="15" x14ac:dyDescent="0.25"/>
  <cols>
    <col min="2" max="2" width="15.5703125" bestFit="1" customWidth="1"/>
    <col min="3" max="3" width="12.85546875" bestFit="1" customWidth="1"/>
    <col min="4" max="4" width="16.85546875" bestFit="1" customWidth="1"/>
    <col min="5" max="5" width="20.5703125" bestFit="1" customWidth="1"/>
    <col min="7" max="7" width="13.140625" bestFit="1" customWidth="1"/>
    <col min="8" max="8" width="27.42578125" bestFit="1" customWidth="1"/>
    <col min="9" max="9" width="19.7109375" bestFit="1" customWidth="1"/>
  </cols>
  <sheetData>
    <row r="3" spans="2:9" x14ac:dyDescent="0.25">
      <c r="B3" s="1" t="s">
        <v>18</v>
      </c>
      <c r="C3" s="1" t="s">
        <v>19</v>
      </c>
      <c r="D3" s="1" t="s">
        <v>20</v>
      </c>
      <c r="E3" s="1" t="s">
        <v>21</v>
      </c>
      <c r="G3" s="2" t="s">
        <v>14</v>
      </c>
      <c r="H3" t="s">
        <v>33</v>
      </c>
      <c r="I3" t="s">
        <v>34</v>
      </c>
    </row>
    <row r="4" spans="2:9" x14ac:dyDescent="0.25">
      <c r="B4" t="s">
        <v>22</v>
      </c>
      <c r="C4" t="s">
        <v>25</v>
      </c>
      <c r="D4" s="6" t="s">
        <v>30</v>
      </c>
      <c r="E4">
        <v>1</v>
      </c>
      <c r="G4" s="3" t="s">
        <v>23</v>
      </c>
      <c r="H4" s="5">
        <v>1</v>
      </c>
      <c r="I4" s="5">
        <v>1</v>
      </c>
    </row>
    <row r="5" spans="2:9" x14ac:dyDescent="0.25">
      <c r="B5" t="s">
        <v>23</v>
      </c>
      <c r="C5" t="s">
        <v>26</v>
      </c>
      <c r="D5" s="9">
        <v>43507</v>
      </c>
      <c r="E5">
        <v>1</v>
      </c>
      <c r="G5" s="3" t="s">
        <v>24</v>
      </c>
      <c r="H5" s="5">
        <v>2</v>
      </c>
      <c r="I5" s="5">
        <v>2</v>
      </c>
    </row>
    <row r="6" spans="2:9" x14ac:dyDescent="0.25">
      <c r="B6" t="s">
        <v>24</v>
      </c>
      <c r="C6" t="s">
        <v>27</v>
      </c>
      <c r="D6" s="9">
        <v>43505</v>
      </c>
      <c r="E6">
        <v>1</v>
      </c>
      <c r="G6" s="3" t="s">
        <v>22</v>
      </c>
      <c r="H6" s="5">
        <v>2</v>
      </c>
      <c r="I6" s="5">
        <v>2</v>
      </c>
    </row>
    <row r="7" spans="2:9" x14ac:dyDescent="0.25">
      <c r="B7" t="s">
        <v>24</v>
      </c>
      <c r="C7" t="s">
        <v>28</v>
      </c>
      <c r="D7" s="9">
        <v>43534</v>
      </c>
      <c r="E7">
        <v>1</v>
      </c>
      <c r="G7" s="3" t="s">
        <v>32</v>
      </c>
      <c r="H7" s="5"/>
      <c r="I7" s="5"/>
    </row>
    <row r="8" spans="2:9" x14ac:dyDescent="0.25">
      <c r="B8" t="s">
        <v>22</v>
      </c>
      <c r="C8" t="s">
        <v>29</v>
      </c>
      <c r="D8" s="6" t="s">
        <v>31</v>
      </c>
      <c r="E8">
        <v>1</v>
      </c>
      <c r="G8" s="3" t="s">
        <v>15</v>
      </c>
      <c r="H8" s="5">
        <v>5</v>
      </c>
      <c r="I8" s="5">
        <v>5</v>
      </c>
    </row>
    <row r="10" spans="2:9" x14ac:dyDescent="0.25">
      <c r="C10" s="7" t="s">
        <v>35</v>
      </c>
      <c r="D10" s="7"/>
      <c r="E10" s="7"/>
    </row>
  </sheetData>
  <mergeCells count="1">
    <mergeCell ref="C10:E10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B44C8-2331-41B1-ACD6-F73F535F20C0}">
  <dimension ref="B4:H22"/>
  <sheetViews>
    <sheetView tabSelected="1" topLeftCell="A4" workbookViewId="0">
      <selection activeCell="C23" sqref="C23"/>
    </sheetView>
  </sheetViews>
  <sheetFormatPr defaultRowHeight="15" x14ac:dyDescent="0.25"/>
  <cols>
    <col min="2" max="2" width="22.140625" bestFit="1" customWidth="1"/>
    <col min="3" max="3" width="18.28515625" bestFit="1" customWidth="1"/>
    <col min="4" max="4" width="12" bestFit="1" customWidth="1"/>
    <col min="5" max="5" width="18.5703125" bestFit="1" customWidth="1"/>
    <col min="7" max="7" width="20.5703125" bestFit="1" customWidth="1"/>
    <col min="8" max="8" width="25.28515625" bestFit="1" customWidth="1"/>
    <col min="9" max="9" width="5.5703125" bestFit="1" customWidth="1"/>
    <col min="10" max="10" width="10" bestFit="1" customWidth="1"/>
    <col min="11" max="11" width="6.28515625" bestFit="1" customWidth="1"/>
    <col min="12" max="12" width="10.28515625" bestFit="1" customWidth="1"/>
    <col min="13" max="13" width="6.42578125" bestFit="1" customWidth="1"/>
    <col min="14" max="14" width="7.85546875" bestFit="1" customWidth="1"/>
    <col min="15" max="15" width="6.85546875" bestFit="1" customWidth="1"/>
    <col min="16" max="16" width="22.140625" bestFit="1" customWidth="1"/>
    <col min="17" max="17" width="17" bestFit="1" customWidth="1"/>
    <col min="18" max="18" width="5.85546875" bestFit="1" customWidth="1"/>
    <col min="19" max="19" width="7" bestFit="1" customWidth="1"/>
    <col min="20" max="20" width="9.28515625" bestFit="1" customWidth="1"/>
    <col min="21" max="21" width="21.5703125" bestFit="1" customWidth="1"/>
    <col min="22" max="22" width="11.28515625" bestFit="1" customWidth="1"/>
  </cols>
  <sheetData>
    <row r="4" spans="2:8" x14ac:dyDescent="0.25">
      <c r="B4" s="1" t="s">
        <v>36</v>
      </c>
      <c r="C4" s="1" t="s">
        <v>37</v>
      </c>
      <c r="D4" s="1" t="s">
        <v>38</v>
      </c>
      <c r="E4" s="1" t="s">
        <v>39</v>
      </c>
      <c r="G4" s="2" t="s">
        <v>14</v>
      </c>
      <c r="H4" t="s">
        <v>62</v>
      </c>
    </row>
    <row r="5" spans="2:8" x14ac:dyDescent="0.25">
      <c r="B5" t="s">
        <v>51</v>
      </c>
      <c r="C5" t="s">
        <v>42</v>
      </c>
      <c r="D5" s="8">
        <v>41060</v>
      </c>
      <c r="E5">
        <v>1</v>
      </c>
      <c r="G5" s="3" t="s">
        <v>43</v>
      </c>
      <c r="H5" s="5">
        <v>4</v>
      </c>
    </row>
    <row r="6" spans="2:8" x14ac:dyDescent="0.25">
      <c r="B6" t="s">
        <v>52</v>
      </c>
      <c r="C6" t="s">
        <v>43</v>
      </c>
      <c r="D6" s="8">
        <v>41452</v>
      </c>
      <c r="E6">
        <v>1</v>
      </c>
      <c r="G6" s="4" t="s">
        <v>63</v>
      </c>
      <c r="H6" s="5">
        <v>3</v>
      </c>
    </row>
    <row r="7" spans="2:8" x14ac:dyDescent="0.25">
      <c r="B7" t="s">
        <v>53</v>
      </c>
      <c r="C7" t="s">
        <v>43</v>
      </c>
      <c r="D7" s="8">
        <v>41060</v>
      </c>
      <c r="E7">
        <v>1</v>
      </c>
      <c r="G7" s="4" t="s">
        <v>64</v>
      </c>
      <c r="H7" s="5">
        <v>1</v>
      </c>
    </row>
    <row r="8" spans="2:8" x14ac:dyDescent="0.25">
      <c r="B8" t="s">
        <v>54</v>
      </c>
      <c r="C8" t="s">
        <v>44</v>
      </c>
      <c r="D8" s="8">
        <v>41060</v>
      </c>
      <c r="E8">
        <v>1</v>
      </c>
      <c r="G8" s="3" t="s">
        <v>48</v>
      </c>
      <c r="H8" s="5">
        <v>3</v>
      </c>
    </row>
    <row r="9" spans="2:8" x14ac:dyDescent="0.25">
      <c r="B9" t="s">
        <v>50</v>
      </c>
      <c r="C9" t="s">
        <v>45</v>
      </c>
      <c r="D9" s="8">
        <v>41060</v>
      </c>
      <c r="E9">
        <v>1</v>
      </c>
      <c r="G9" s="4" t="s">
        <v>63</v>
      </c>
      <c r="H9" s="5">
        <v>3</v>
      </c>
    </row>
    <row r="10" spans="2:8" x14ac:dyDescent="0.25">
      <c r="B10" t="s">
        <v>40</v>
      </c>
      <c r="C10" t="s">
        <v>42</v>
      </c>
      <c r="D10" s="8">
        <v>41060</v>
      </c>
      <c r="E10">
        <v>1</v>
      </c>
      <c r="G10" s="3" t="s">
        <v>47</v>
      </c>
      <c r="H10" s="5">
        <v>2</v>
      </c>
    </row>
    <row r="11" spans="2:8" x14ac:dyDescent="0.25">
      <c r="B11" t="s">
        <v>55</v>
      </c>
      <c r="C11" t="s">
        <v>46</v>
      </c>
      <c r="D11" s="8">
        <v>41060</v>
      </c>
      <c r="E11">
        <v>1</v>
      </c>
      <c r="G11" s="4" t="s">
        <v>63</v>
      </c>
      <c r="H11" s="5">
        <v>2</v>
      </c>
    </row>
    <row r="12" spans="2:8" x14ac:dyDescent="0.25">
      <c r="B12" t="s">
        <v>56</v>
      </c>
      <c r="C12" t="s">
        <v>47</v>
      </c>
      <c r="D12" s="8">
        <v>41060</v>
      </c>
      <c r="E12">
        <v>1</v>
      </c>
      <c r="G12" s="3" t="s">
        <v>46</v>
      </c>
      <c r="H12" s="5">
        <v>1</v>
      </c>
    </row>
    <row r="13" spans="2:8" x14ac:dyDescent="0.25">
      <c r="B13" t="s">
        <v>57</v>
      </c>
      <c r="C13" t="s">
        <v>43</v>
      </c>
      <c r="D13" s="8">
        <v>41060</v>
      </c>
      <c r="E13">
        <v>1</v>
      </c>
      <c r="G13" s="4" t="s">
        <v>63</v>
      </c>
      <c r="H13" s="5">
        <v>1</v>
      </c>
    </row>
    <row r="14" spans="2:8" x14ac:dyDescent="0.25">
      <c r="B14" t="s">
        <v>41</v>
      </c>
      <c r="C14" t="s">
        <v>48</v>
      </c>
      <c r="D14" s="8">
        <v>41060</v>
      </c>
      <c r="E14">
        <v>1</v>
      </c>
      <c r="G14" s="3" t="s">
        <v>42</v>
      </c>
      <c r="H14" s="5">
        <v>2</v>
      </c>
    </row>
    <row r="15" spans="2:8" x14ac:dyDescent="0.25">
      <c r="B15" t="s">
        <v>58</v>
      </c>
      <c r="C15" t="s">
        <v>49</v>
      </c>
      <c r="D15" s="8">
        <v>41060</v>
      </c>
      <c r="E15">
        <v>1</v>
      </c>
      <c r="G15" s="4" t="s">
        <v>63</v>
      </c>
      <c r="H15" s="5">
        <v>2</v>
      </c>
    </row>
    <row r="16" spans="2:8" x14ac:dyDescent="0.25">
      <c r="B16" t="s">
        <v>59</v>
      </c>
      <c r="C16" t="s">
        <v>47</v>
      </c>
      <c r="D16" s="8">
        <v>41060</v>
      </c>
      <c r="E16">
        <v>1</v>
      </c>
      <c r="G16" s="3" t="s">
        <v>45</v>
      </c>
      <c r="H16" s="5">
        <v>1</v>
      </c>
    </row>
    <row r="17" spans="2:8" x14ac:dyDescent="0.25">
      <c r="B17" t="s">
        <v>60</v>
      </c>
      <c r="C17" t="s">
        <v>43</v>
      </c>
      <c r="D17" s="8">
        <v>41060</v>
      </c>
      <c r="E17">
        <v>1</v>
      </c>
      <c r="G17" s="4" t="s">
        <v>63</v>
      </c>
      <c r="H17" s="5">
        <v>1</v>
      </c>
    </row>
    <row r="18" spans="2:8" x14ac:dyDescent="0.25">
      <c r="B18" t="s">
        <v>41</v>
      </c>
      <c r="C18" t="s">
        <v>48</v>
      </c>
      <c r="D18" s="8">
        <v>41060</v>
      </c>
      <c r="E18">
        <v>2</v>
      </c>
      <c r="G18" s="3" t="s">
        <v>49</v>
      </c>
      <c r="H18" s="5">
        <v>3</v>
      </c>
    </row>
    <row r="19" spans="2:8" x14ac:dyDescent="0.25">
      <c r="B19" t="s">
        <v>61</v>
      </c>
      <c r="C19" t="s">
        <v>49</v>
      </c>
      <c r="D19" s="8">
        <v>41060</v>
      </c>
      <c r="E19">
        <v>2</v>
      </c>
      <c r="G19" s="4" t="s">
        <v>63</v>
      </c>
      <c r="H19" s="5">
        <v>3</v>
      </c>
    </row>
    <row r="20" spans="2:8" x14ac:dyDescent="0.25">
      <c r="G20" s="3" t="s">
        <v>44</v>
      </c>
      <c r="H20" s="5">
        <v>1</v>
      </c>
    </row>
    <row r="21" spans="2:8" x14ac:dyDescent="0.25">
      <c r="G21" s="4" t="s">
        <v>63</v>
      </c>
      <c r="H21" s="5">
        <v>1</v>
      </c>
    </row>
    <row r="22" spans="2:8" x14ac:dyDescent="0.25">
      <c r="C22" t="s">
        <v>65</v>
      </c>
      <c r="G22" s="3" t="s">
        <v>15</v>
      </c>
      <c r="H22" s="5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Albumes</vt:lpstr>
      <vt:lpstr>Comentarios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Medina</dc:creator>
  <cp:lastModifiedBy>Marco Medina</cp:lastModifiedBy>
  <dcterms:created xsi:type="dcterms:W3CDTF">2019-05-04T02:58:48Z</dcterms:created>
  <dcterms:modified xsi:type="dcterms:W3CDTF">2019-05-04T04:40:43Z</dcterms:modified>
</cp:coreProperties>
</file>