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i\Desktop\Project_medical-robotics\"/>
    </mc:Choice>
  </mc:AlternateContent>
  <xr:revisionPtr revIDLastSave="0" documentId="13_ncr:1_{045F4C98-5E23-4221-8A94-3FAAB015FBD5}" xr6:coauthVersionLast="47" xr6:coauthVersionMax="47" xr10:uidLastSave="{00000000-0000-0000-0000-000000000000}"/>
  <bookViews>
    <workbookView xWindow="-108" yWindow="-108" windowWidth="23256" windowHeight="12456" xr2:uid="{204A1CEB-869D-451F-BCFE-B3CB2FACD827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6" i="1"/>
  <c r="M5" i="1"/>
  <c r="M4" i="1"/>
  <c r="O5" i="1"/>
  <c r="O6" i="1"/>
  <c r="O7" i="1"/>
  <c r="O8" i="1"/>
  <c r="O9" i="1"/>
  <c r="O10" i="1"/>
  <c r="N5" i="1"/>
  <c r="N6" i="1"/>
  <c r="N7" i="1"/>
  <c r="N8" i="1"/>
  <c r="N9" i="1"/>
  <c r="N10" i="1"/>
  <c r="M10" i="1"/>
  <c r="M7" i="1"/>
  <c r="M8" i="1"/>
  <c r="N4" i="1"/>
  <c r="O4" i="1"/>
</calcChain>
</file>

<file path=xl/sharedStrings.xml><?xml version="1.0" encoding="utf-8"?>
<sst xmlns="http://schemas.openxmlformats.org/spreadsheetml/2006/main" count="52" uniqueCount="35">
  <si>
    <t>Ns</t>
  </si>
  <si>
    <t>BRUTE-FORCE ALGORITHM</t>
  </si>
  <si>
    <t>S0</t>
  </si>
  <si>
    <t>L0</t>
  </si>
  <si>
    <t>Dc</t>
  </si>
  <si>
    <t>an</t>
  </si>
  <si>
    <t>OUTPUT OPTIMAL VALUES</t>
  </si>
  <si>
    <t>β_in</t>
  </si>
  <si>
    <t>β_out</t>
  </si>
  <si>
    <t>e_in</t>
  </si>
  <si>
    <t>e_out</t>
  </si>
  <si>
    <t>sn</t>
  </si>
  <si>
    <t>dh</t>
  </si>
  <si>
    <t>OPTIMAL SUTURE PARAMETERS</t>
  </si>
  <si>
    <t>GRID RESOLUTION</t>
  </si>
  <si>
    <t>INPUT PARAMETERS</t>
  </si>
  <si>
    <t>hti = 8mm</t>
  </si>
  <si>
    <t>l_ins = 10mm</t>
  </si>
  <si>
    <t>VARIATION [%]</t>
  </si>
  <si>
    <t>∆S0</t>
  </si>
  <si>
    <t>∆L0</t>
  </si>
  <si>
    <t>∆Dc</t>
  </si>
  <si>
    <t>Finish = None</t>
  </si>
  <si>
    <r>
      <t xml:space="preserve">gamma = </t>
    </r>
    <r>
      <rPr>
        <sz val="11"/>
        <color theme="1"/>
        <rFont val="Aptos Narrow"/>
        <family val="2"/>
      </rPr>
      <t>π</t>
    </r>
  </si>
  <si>
    <t>lio = 15mm</t>
  </si>
  <si>
    <t>ww = 5mm</t>
  </si>
  <si>
    <t>sutura 1</t>
  </si>
  <si>
    <t>sutura 2</t>
  </si>
  <si>
    <t>sutura 3</t>
  </si>
  <si>
    <t>gamma = pi, ww=5</t>
  </si>
  <si>
    <t>gamma = pi, compute_ww</t>
  </si>
  <si>
    <t>gamma = pi+10%, compute_ww</t>
  </si>
  <si>
    <t>gamma = pi-10%, compute_ww</t>
  </si>
  <si>
    <t>ESPERIMENTI centro fisso (s0,l0)</t>
  </si>
  <si>
    <t>ESPERIMENTI (centro ottimizzato ogni volta)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</si>
</sst>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0"/>
      <name val="Aptos Narrow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2" fillId="3" borderId="2" xfId="0" applyFont="1" applyFill="1" applyBorder="1"/>
    <xf numFmtId="0" fontId="0" fillId="2" borderId="6" xfId="0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4" borderId="10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4" borderId="11" xfId="0" applyFill="1" applyBorder="1"/>
    <xf numFmtId="0" fontId="3" fillId="6" borderId="0" xfId="0" applyFont="1" applyFill="1"/>
    <xf numFmtId="0" fontId="3" fillId="0" borderId="0" xfId="0" applyFo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3512-6E15-49E7-B5D4-3B65605CF94E}">
  <dimension ref="A1:P21"/>
  <sheetViews>
    <sheetView tabSelected="1" workbookViewId="0">
      <selection activeCell="A25" sqref="A25"/>
    </sheetView>
  </sheetViews>
  <sheetFormatPr defaultRowHeight="14.4" x14ac:dyDescent="0.3"/>
  <cols>
    <col min="1" max="1" width="35.88671875" bestFit="1" customWidth="1"/>
    <col min="2" max="2" width="21.88671875" bestFit="1" customWidth="1"/>
    <col min="3" max="3" width="26.5546875" bestFit="1" customWidth="1"/>
    <col min="4" max="4" width="26.21875" bestFit="1" customWidth="1"/>
    <col min="5" max="7" width="15.77734375" bestFit="1" customWidth="1"/>
    <col min="13" max="13" width="11" customWidth="1"/>
    <col min="14" max="14" width="9.109375" customWidth="1"/>
    <col min="15" max="15" width="13.33203125" customWidth="1"/>
  </cols>
  <sheetData>
    <row r="1" spans="1:16" x14ac:dyDescent="0.3">
      <c r="A1" s="9" t="s">
        <v>1</v>
      </c>
      <c r="B1" s="7" t="s">
        <v>14</v>
      </c>
      <c r="C1" s="19" t="s">
        <v>6</v>
      </c>
      <c r="D1" s="20"/>
      <c r="E1" s="20"/>
      <c r="F1" s="21"/>
      <c r="G1" s="22" t="s">
        <v>13</v>
      </c>
      <c r="H1" s="23"/>
      <c r="I1" s="23"/>
      <c r="J1" s="23"/>
      <c r="K1" s="23"/>
      <c r="L1" s="24"/>
      <c r="M1" s="25" t="s">
        <v>18</v>
      </c>
      <c r="N1" s="26"/>
      <c r="O1" s="26"/>
    </row>
    <row r="2" spans="1:16" x14ac:dyDescent="0.3">
      <c r="A2" s="10" t="s">
        <v>22</v>
      </c>
      <c r="B2" s="8" t="s">
        <v>0</v>
      </c>
      <c r="C2" s="4" t="s">
        <v>2</v>
      </c>
      <c r="D2" s="1" t="s">
        <v>3</v>
      </c>
      <c r="E2" s="1" t="s">
        <v>4</v>
      </c>
      <c r="F2" s="2" t="s">
        <v>5</v>
      </c>
      <c r="G2" s="5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17" t="s">
        <v>19</v>
      </c>
      <c r="N2" s="17" t="s">
        <v>20</v>
      </c>
      <c r="O2" s="17" t="s">
        <v>21</v>
      </c>
      <c r="P2" s="18"/>
    </row>
    <row r="3" spans="1:16" x14ac:dyDescent="0.3">
      <c r="A3" s="13" t="s">
        <v>15</v>
      </c>
      <c r="B3" s="16">
        <v>10</v>
      </c>
      <c r="C3" s="11"/>
      <c r="D3" s="11"/>
      <c r="E3" s="11"/>
      <c r="F3" s="13"/>
      <c r="G3" s="11"/>
      <c r="H3" s="11"/>
      <c r="I3" s="11"/>
      <c r="J3" s="11"/>
      <c r="K3" s="11"/>
      <c r="L3" s="13"/>
    </row>
    <row r="4" spans="1:16" x14ac:dyDescent="0.3">
      <c r="A4" s="14" t="s">
        <v>23</v>
      </c>
      <c r="B4" s="7">
        <v>20</v>
      </c>
      <c r="F4" s="14"/>
      <c r="L4" s="14"/>
      <c r="M4" t="e">
        <f>ABS(C3-C4)/C3*100</f>
        <v>#DIV/0!</v>
      </c>
      <c r="N4" t="e">
        <f t="shared" ref="N4:O10" si="0">ABS(D3-D4)/D3*100</f>
        <v>#DIV/0!</v>
      </c>
      <c r="O4" t="e">
        <f t="shared" si="0"/>
        <v>#DIV/0!</v>
      </c>
    </row>
    <row r="5" spans="1:16" x14ac:dyDescent="0.3">
      <c r="A5" s="14" t="s">
        <v>24</v>
      </c>
      <c r="B5" s="7">
        <v>30</v>
      </c>
      <c r="F5" s="14"/>
      <c r="L5" s="14"/>
      <c r="M5" t="e">
        <f>ABS(C4-C5)/C4*100</f>
        <v>#DIV/0!</v>
      </c>
      <c r="N5" t="e">
        <f t="shared" si="0"/>
        <v>#DIV/0!</v>
      </c>
      <c r="O5" t="e">
        <f t="shared" si="0"/>
        <v>#DIV/0!</v>
      </c>
    </row>
    <row r="6" spans="1:16" x14ac:dyDescent="0.3">
      <c r="A6" s="14" t="s">
        <v>25</v>
      </c>
      <c r="B6" s="7">
        <v>40</v>
      </c>
      <c r="F6" s="14"/>
      <c r="L6" s="14"/>
      <c r="M6" t="e">
        <f>ABS(C5-C6)/C5*100</f>
        <v>#DIV/0!</v>
      </c>
      <c r="N6" t="e">
        <f t="shared" si="0"/>
        <v>#DIV/0!</v>
      </c>
      <c r="O6" t="e">
        <f t="shared" si="0"/>
        <v>#DIV/0!</v>
      </c>
    </row>
    <row r="7" spans="1:16" x14ac:dyDescent="0.3">
      <c r="A7" s="14" t="s">
        <v>16</v>
      </c>
      <c r="B7" s="7">
        <v>50</v>
      </c>
      <c r="F7" s="14"/>
      <c r="L7" s="14"/>
      <c r="M7" t="e">
        <f t="shared" ref="M5:M9" si="1">ABS(C6-C7)/C6*100</f>
        <v>#DIV/0!</v>
      </c>
      <c r="N7" t="e">
        <f t="shared" si="0"/>
        <v>#DIV/0!</v>
      </c>
      <c r="O7" t="e">
        <f t="shared" si="0"/>
        <v>#DIV/0!</v>
      </c>
    </row>
    <row r="8" spans="1:16" x14ac:dyDescent="0.3">
      <c r="A8" s="15" t="s">
        <v>17</v>
      </c>
      <c r="B8" s="7">
        <v>60</v>
      </c>
      <c r="F8" s="14"/>
      <c r="L8" s="14"/>
      <c r="M8" t="e">
        <f t="shared" si="1"/>
        <v>#DIV/0!</v>
      </c>
      <c r="N8" t="e">
        <f t="shared" si="0"/>
        <v>#DIV/0!</v>
      </c>
      <c r="O8" t="e">
        <f t="shared" si="0"/>
        <v>#DIV/0!</v>
      </c>
    </row>
    <row r="9" spans="1:16" x14ac:dyDescent="0.3">
      <c r="B9" s="7">
        <v>70</v>
      </c>
      <c r="F9" s="14"/>
      <c r="L9" s="14"/>
      <c r="M9" t="e">
        <f>ABS(C8-C9)/C8*100</f>
        <v>#DIV/0!</v>
      </c>
      <c r="N9" t="e">
        <f t="shared" si="0"/>
        <v>#DIV/0!</v>
      </c>
      <c r="O9" t="e">
        <f t="shared" si="0"/>
        <v>#DIV/0!</v>
      </c>
    </row>
    <row r="10" spans="1:16" x14ac:dyDescent="0.3">
      <c r="B10" s="8">
        <v>80</v>
      </c>
      <c r="C10" s="12"/>
      <c r="D10" s="12"/>
      <c r="E10" s="12"/>
      <c r="F10" s="15"/>
      <c r="G10" s="12"/>
      <c r="H10" s="12"/>
      <c r="I10" s="12"/>
      <c r="J10" s="12"/>
      <c r="K10" s="12"/>
      <c r="L10" s="15"/>
      <c r="M10" t="e">
        <f>ABS(C9-C10)/C9*100</f>
        <v>#DIV/0!</v>
      </c>
      <c r="N10" t="e">
        <f t="shared" si="0"/>
        <v>#DIV/0!</v>
      </c>
      <c r="O10" t="e">
        <f t="shared" si="0"/>
        <v>#DIV/0!</v>
      </c>
    </row>
    <row r="13" spans="1:16" x14ac:dyDescent="0.3">
      <c r="A13" t="s">
        <v>33</v>
      </c>
      <c r="B13" s="27">
        <v>1</v>
      </c>
      <c r="C13" s="28">
        <v>2</v>
      </c>
      <c r="D13" s="28">
        <v>3</v>
      </c>
    </row>
    <row r="14" spans="1:16" x14ac:dyDescent="0.3">
      <c r="A14" t="s">
        <v>26</v>
      </c>
      <c r="B14" t="s">
        <v>29</v>
      </c>
      <c r="C14" t="s">
        <v>29</v>
      </c>
      <c r="D14" t="s">
        <v>29</v>
      </c>
    </row>
    <row r="15" spans="1:16" x14ac:dyDescent="0.3">
      <c r="A15" t="s">
        <v>27</v>
      </c>
      <c r="B15" t="s">
        <v>30</v>
      </c>
      <c r="C15" t="s">
        <v>31</v>
      </c>
      <c r="D15" t="s">
        <v>32</v>
      </c>
    </row>
    <row r="16" spans="1:16" x14ac:dyDescent="0.3">
      <c r="A16" t="s">
        <v>28</v>
      </c>
      <c r="B16" t="s">
        <v>30</v>
      </c>
      <c r="C16" t="s">
        <v>31</v>
      </c>
      <c r="D16" t="s">
        <v>32</v>
      </c>
    </row>
    <row r="18" spans="1:4" x14ac:dyDescent="0.3">
      <c r="A18" t="s">
        <v>34</v>
      </c>
      <c r="B18" s="27">
        <v>1</v>
      </c>
      <c r="C18" s="28">
        <v>2</v>
      </c>
      <c r="D18" s="28">
        <v>3</v>
      </c>
    </row>
    <row r="19" spans="1:4" x14ac:dyDescent="0.3">
      <c r="A19" t="s">
        <v>26</v>
      </c>
      <c r="B19" t="s">
        <v>29</v>
      </c>
      <c r="C19" t="s">
        <v>29</v>
      </c>
      <c r="D19" t="s">
        <v>29</v>
      </c>
    </row>
    <row r="20" spans="1:4" x14ac:dyDescent="0.3">
      <c r="A20" t="s">
        <v>27</v>
      </c>
      <c r="B20" t="s">
        <v>30</v>
      </c>
      <c r="C20" t="s">
        <v>31</v>
      </c>
      <c r="D20" t="s">
        <v>32</v>
      </c>
    </row>
    <row r="21" spans="1:4" x14ac:dyDescent="0.3">
      <c r="A21" t="s">
        <v>28</v>
      </c>
      <c r="B21" t="s">
        <v>30</v>
      </c>
      <c r="C21" t="s">
        <v>31</v>
      </c>
      <c r="D21" t="s">
        <v>32</v>
      </c>
    </row>
  </sheetData>
  <mergeCells count="3">
    <mergeCell ref="C1:F1"/>
    <mergeCell ref="G1:L1"/>
    <mergeCell ref="M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Concari</dc:creator>
  <cp:lastModifiedBy>Mattia Concari</cp:lastModifiedBy>
  <dcterms:created xsi:type="dcterms:W3CDTF">2025-01-06T08:35:18Z</dcterms:created>
  <dcterms:modified xsi:type="dcterms:W3CDTF">2025-01-10T11:20:05Z</dcterms:modified>
</cp:coreProperties>
</file>