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marco/Desktop/"/>
    </mc:Choice>
  </mc:AlternateContent>
  <xr:revisionPtr revIDLastSave="0" documentId="13_ncr:1_{877674E2-C60A-3545-8BB8-CCB406217883}" xr6:coauthVersionLast="47" xr6:coauthVersionMax="47" xr10:uidLastSave="{00000000-0000-0000-0000-000000000000}"/>
  <bookViews>
    <workbookView xWindow="8900" yWindow="500" windowWidth="19900" windowHeight="16080" activeTab="1" xr2:uid="{00000000-000D-0000-FFFF-FFFF00000000}"/>
  </bookViews>
  <sheets>
    <sheet name="Loans" sheetId="4" r:id="rId1"/>
    <sheet name="Mortga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E5" i="3" s="1"/>
  <c r="K4" i="3" l="1"/>
  <c r="K5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B14" i="3"/>
  <c r="D14" i="3" s="1"/>
  <c r="C267" i="3" l="1"/>
  <c r="C30" i="3"/>
  <c r="C102" i="3"/>
  <c r="C16" i="3"/>
  <c r="C23" i="3"/>
  <c r="C39" i="3"/>
  <c r="C107" i="3"/>
  <c r="C208" i="3"/>
  <c r="C310" i="3"/>
  <c r="C306" i="3"/>
  <c r="C302" i="3"/>
  <c r="C298" i="3"/>
  <c r="C294" i="3"/>
  <c r="C290" i="3"/>
  <c r="C286" i="3"/>
  <c r="C282" i="3"/>
  <c r="C278" i="3"/>
  <c r="C274" i="3"/>
  <c r="C270" i="3"/>
  <c r="C266" i="3"/>
  <c r="C262" i="3"/>
  <c r="C258" i="3"/>
  <c r="C254" i="3"/>
  <c r="C250" i="3"/>
  <c r="C246" i="3"/>
  <c r="C242" i="3"/>
  <c r="C238" i="3"/>
  <c r="C312" i="3"/>
  <c r="C304" i="3"/>
  <c r="C296" i="3"/>
  <c r="C288" i="3"/>
  <c r="C280" i="3"/>
  <c r="C272" i="3"/>
  <c r="C264" i="3"/>
  <c r="C256" i="3"/>
  <c r="C248" i="3"/>
  <c r="C240" i="3"/>
  <c r="C233" i="3"/>
  <c r="C229" i="3"/>
  <c r="C225" i="3"/>
  <c r="C221" i="3"/>
  <c r="C217" i="3"/>
  <c r="C213" i="3"/>
  <c r="C209" i="3"/>
  <c r="C205" i="3"/>
  <c r="C309" i="3"/>
  <c r="C301" i="3"/>
  <c r="C293" i="3"/>
  <c r="C285" i="3"/>
  <c r="C277" i="3"/>
  <c r="C269" i="3"/>
  <c r="C261" i="3"/>
  <c r="C253" i="3"/>
  <c r="C245" i="3"/>
  <c r="C237" i="3"/>
  <c r="C311" i="3"/>
  <c r="C303" i="3"/>
  <c r="C295" i="3"/>
  <c r="C287" i="3"/>
  <c r="C279" i="3"/>
  <c r="C271" i="3"/>
  <c r="C263" i="3"/>
  <c r="C255" i="3"/>
  <c r="C247" i="3"/>
  <c r="C239" i="3"/>
  <c r="C230" i="3"/>
  <c r="C226" i="3"/>
  <c r="C222" i="3"/>
  <c r="C218" i="3"/>
  <c r="C214" i="3"/>
  <c r="C210" i="3"/>
  <c r="C206" i="3"/>
  <c r="C202" i="3"/>
  <c r="C198" i="3"/>
  <c r="C194" i="3"/>
  <c r="C190" i="3"/>
  <c r="C186" i="3"/>
  <c r="C182" i="3"/>
  <c r="C234" i="3"/>
  <c r="C313" i="3"/>
  <c r="C305" i="3"/>
  <c r="C297" i="3"/>
  <c r="C289" i="3"/>
  <c r="C281" i="3"/>
  <c r="C273" i="3"/>
  <c r="C265" i="3"/>
  <c r="C257" i="3"/>
  <c r="C249" i="3"/>
  <c r="C241" i="3"/>
  <c r="C291" i="3"/>
  <c r="C259" i="3"/>
  <c r="C220" i="3"/>
  <c r="C204" i="3"/>
  <c r="C195" i="3"/>
  <c r="C187" i="3"/>
  <c r="C179" i="3"/>
  <c r="C300" i="3"/>
  <c r="C268" i="3"/>
  <c r="C236" i="3"/>
  <c r="C219" i="3"/>
  <c r="C203" i="3"/>
  <c r="C200" i="3"/>
  <c r="C192" i="3"/>
  <c r="C184" i="3"/>
  <c r="C176" i="3"/>
  <c r="C172" i="3"/>
  <c r="C168" i="3"/>
  <c r="C164" i="3"/>
  <c r="C160" i="3"/>
  <c r="C156" i="3"/>
  <c r="C152" i="3"/>
  <c r="C148" i="3"/>
  <c r="C144" i="3"/>
  <c r="C140" i="3"/>
  <c r="C136" i="3"/>
  <c r="C132" i="3"/>
  <c r="C128" i="3"/>
  <c r="C124" i="3"/>
  <c r="C120" i="3"/>
  <c r="C116" i="3"/>
  <c r="C112" i="3"/>
  <c r="C108" i="3"/>
  <c r="C104" i="3"/>
  <c r="C100" i="3"/>
  <c r="C308" i="3"/>
  <c r="C276" i="3"/>
  <c r="C244" i="3"/>
  <c r="C223" i="3"/>
  <c r="C207" i="3"/>
  <c r="C197" i="3"/>
  <c r="C189" i="3"/>
  <c r="C181" i="3"/>
  <c r="C177" i="3"/>
  <c r="C173" i="3"/>
  <c r="C169" i="3"/>
  <c r="C165" i="3"/>
  <c r="C161" i="3"/>
  <c r="C157" i="3"/>
  <c r="C153" i="3"/>
  <c r="C149" i="3"/>
  <c r="C145" i="3"/>
  <c r="C141" i="3"/>
  <c r="C137" i="3"/>
  <c r="C133" i="3"/>
  <c r="C129" i="3"/>
  <c r="C125" i="3"/>
  <c r="C121" i="3"/>
  <c r="C117" i="3"/>
  <c r="C113" i="3"/>
  <c r="C109" i="3"/>
  <c r="C105" i="3"/>
  <c r="C101" i="3"/>
  <c r="C284" i="3"/>
  <c r="C252" i="3"/>
  <c r="C227" i="3"/>
  <c r="C211" i="3"/>
  <c r="C196" i="3"/>
  <c r="C188" i="3"/>
  <c r="C180" i="3"/>
  <c r="C174" i="3"/>
  <c r="C170" i="3"/>
  <c r="C166" i="3"/>
  <c r="C162" i="3"/>
  <c r="C158" i="3"/>
  <c r="C154" i="3"/>
  <c r="C150" i="3"/>
  <c r="C146" i="3"/>
  <c r="C142" i="3"/>
  <c r="C138" i="3"/>
  <c r="C134" i="3"/>
  <c r="C130" i="3"/>
  <c r="C126" i="3"/>
  <c r="C122" i="3"/>
  <c r="C118" i="3"/>
  <c r="C114" i="3"/>
  <c r="C110" i="3"/>
  <c r="C299" i="3"/>
  <c r="C235" i="3"/>
  <c r="C224" i="3"/>
  <c r="C275" i="3"/>
  <c r="C212" i="3"/>
  <c r="C191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292" i="3"/>
  <c r="C231" i="3"/>
  <c r="C201" i="3"/>
  <c r="C185" i="3"/>
  <c r="C171" i="3"/>
  <c r="C163" i="3"/>
  <c r="C155" i="3"/>
  <c r="C147" i="3"/>
  <c r="C139" i="3"/>
  <c r="C131" i="3"/>
  <c r="C123" i="3"/>
  <c r="C115" i="3"/>
  <c r="C103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307" i="3"/>
  <c r="C243" i="3"/>
  <c r="C228" i="3"/>
  <c r="C199" i="3"/>
  <c r="C183" i="3"/>
  <c r="C97" i="3"/>
  <c r="C93" i="3"/>
  <c r="C89" i="3"/>
  <c r="C85" i="3"/>
  <c r="C81" i="3"/>
  <c r="C77" i="3"/>
  <c r="C73" i="3"/>
  <c r="C69" i="3"/>
  <c r="C65" i="3"/>
  <c r="C61" i="3"/>
  <c r="C57" i="3"/>
  <c r="C53" i="3"/>
  <c r="C21" i="3"/>
  <c r="C18" i="3"/>
  <c r="C34" i="3"/>
  <c r="C41" i="3"/>
  <c r="C15" i="3"/>
  <c r="C27" i="3"/>
  <c r="C43" i="3"/>
  <c r="C45" i="3"/>
  <c r="C54" i="3"/>
  <c r="C62" i="3"/>
  <c r="C70" i="3"/>
  <c r="C78" i="3"/>
  <c r="C86" i="3"/>
  <c r="C94" i="3"/>
  <c r="C119" i="3"/>
  <c r="C135" i="3"/>
  <c r="C151" i="3"/>
  <c r="C167" i="3"/>
  <c r="C215" i="3"/>
  <c r="C232" i="3"/>
  <c r="C22" i="3"/>
  <c r="C29" i="3"/>
  <c r="C38" i="3"/>
  <c r="C178" i="3"/>
  <c r="C216" i="3"/>
  <c r="C283" i="3"/>
  <c r="C25" i="3"/>
  <c r="C14" i="3"/>
  <c r="C31" i="3"/>
  <c r="C50" i="3"/>
  <c r="C99" i="3"/>
  <c r="C17" i="3"/>
  <c r="C26" i="3"/>
  <c r="C33" i="3"/>
  <c r="C42" i="3"/>
  <c r="C46" i="3"/>
  <c r="C251" i="3"/>
  <c r="C37" i="3"/>
  <c r="C49" i="3"/>
  <c r="C19" i="3"/>
  <c r="C35" i="3"/>
  <c r="C58" i="3"/>
  <c r="C66" i="3"/>
  <c r="C74" i="3"/>
  <c r="C82" i="3"/>
  <c r="C90" i="3"/>
  <c r="C98" i="3"/>
  <c r="C106" i="3"/>
  <c r="C111" i="3"/>
  <c r="C127" i="3"/>
  <c r="C143" i="3"/>
  <c r="C159" i="3"/>
  <c r="C175" i="3"/>
  <c r="C193" i="3"/>
  <c r="C260" i="3"/>
  <c r="E14" i="3" l="1"/>
  <c r="F14" i="3" s="1"/>
  <c r="B15" i="3" l="1"/>
  <c r="D15" i="3" s="1"/>
  <c r="E15" i="3" l="1"/>
  <c r="F15" i="3" l="1"/>
  <c r="B16" i="3" s="1"/>
  <c r="D16" i="3" l="1"/>
  <c r="E16" i="3" l="1"/>
  <c r="F16" i="3" l="1"/>
  <c r="B17" i="3" s="1"/>
  <c r="D17" i="3" l="1"/>
  <c r="E17" i="3" l="1"/>
  <c r="F17" i="3" l="1"/>
  <c r="B18" i="3" s="1"/>
  <c r="D18" i="3" l="1"/>
  <c r="E18" i="3" s="1"/>
  <c r="F18" i="3" l="1"/>
  <c r="B19" i="3" s="1"/>
  <c r="D19" i="3" l="1"/>
  <c r="E19" i="3" s="1"/>
  <c r="F19" i="3" s="1"/>
  <c r="B20" i="3" s="1"/>
  <c r="D20" i="3" l="1"/>
  <c r="E20" i="3" s="1"/>
  <c r="F20" i="3" s="1"/>
  <c r="B21" i="3" s="1"/>
  <c r="D21" i="3" l="1"/>
  <c r="E21" i="3" s="1"/>
  <c r="F21" i="3" s="1"/>
  <c r="B22" i="3" s="1"/>
  <c r="D22" i="3" l="1"/>
  <c r="E22" i="3" s="1"/>
  <c r="F22" i="3" s="1"/>
  <c r="B23" i="3" s="1"/>
  <c r="D23" i="3" l="1"/>
  <c r="E23" i="3" s="1"/>
  <c r="F23" i="3" s="1"/>
  <c r="B24" i="3" s="1"/>
  <c r="D24" i="3" l="1"/>
  <c r="E24" i="3" s="1"/>
  <c r="F24" i="3" s="1"/>
  <c r="B25" i="3" s="1"/>
  <c r="D25" i="3" l="1"/>
  <c r="E25" i="3" s="1"/>
  <c r="F25" i="3" s="1"/>
  <c r="B26" i="3" s="1"/>
  <c r="D26" i="3" l="1"/>
  <c r="E26" i="3" s="1"/>
  <c r="F26" i="3" s="1"/>
  <c r="B27" i="3" s="1"/>
  <c r="D27" i="3" l="1"/>
  <c r="E27" i="3" s="1"/>
  <c r="F27" i="3" s="1"/>
  <c r="B28" i="3" s="1"/>
  <c r="D28" i="3" l="1"/>
  <c r="E28" i="3" s="1"/>
  <c r="F28" i="3" s="1"/>
  <c r="B29" i="3" s="1"/>
  <c r="D29" i="3" l="1"/>
  <c r="E29" i="3" s="1"/>
  <c r="F29" i="3" s="1"/>
  <c r="B30" i="3" s="1"/>
  <c r="D30" i="3" l="1"/>
  <c r="E30" i="3" s="1"/>
  <c r="F30" i="3" s="1"/>
  <c r="B31" i="3" s="1"/>
  <c r="D31" i="3" l="1"/>
  <c r="E31" i="3" s="1"/>
  <c r="F31" i="3" s="1"/>
  <c r="B32" i="3" s="1"/>
  <c r="D32" i="3" l="1"/>
  <c r="E32" i="3" s="1"/>
  <c r="F32" i="3" s="1"/>
  <c r="B33" i="3" s="1"/>
  <c r="D33" i="3" l="1"/>
  <c r="E33" i="3" s="1"/>
  <c r="F33" i="3" s="1"/>
  <c r="B34" i="3" s="1"/>
  <c r="D34" i="3" l="1"/>
  <c r="E34" i="3" s="1"/>
  <c r="F34" i="3" s="1"/>
  <c r="B35" i="3" s="1"/>
  <c r="D35" i="3" l="1"/>
  <c r="E35" i="3" s="1"/>
  <c r="F35" i="3" s="1"/>
  <c r="B36" i="3" s="1"/>
  <c r="D36" i="3" l="1"/>
  <c r="E36" i="3" s="1"/>
  <c r="F36" i="3" s="1"/>
  <c r="B37" i="3" s="1"/>
  <c r="D37" i="3" l="1"/>
  <c r="E37" i="3" s="1"/>
  <c r="F37" i="3" s="1"/>
  <c r="B38" i="3" s="1"/>
  <c r="D38" i="3" l="1"/>
  <c r="E38" i="3" s="1"/>
  <c r="F38" i="3" s="1"/>
  <c r="B39" i="3" s="1"/>
  <c r="D39" i="3" l="1"/>
  <c r="E39" i="3" s="1"/>
  <c r="F39" i="3" s="1"/>
  <c r="B40" i="3" s="1"/>
  <c r="D40" i="3" l="1"/>
  <c r="E40" i="3" s="1"/>
  <c r="F40" i="3" s="1"/>
  <c r="B41" i="3" s="1"/>
  <c r="D41" i="3" l="1"/>
  <c r="E41" i="3" s="1"/>
  <c r="F41" i="3" s="1"/>
  <c r="B42" i="3" s="1"/>
  <c r="D42" i="3" l="1"/>
  <c r="E42" i="3" s="1"/>
  <c r="F42" i="3" s="1"/>
  <c r="B43" i="3" s="1"/>
  <c r="D43" i="3" l="1"/>
  <c r="E43" i="3" s="1"/>
  <c r="F43" i="3" s="1"/>
  <c r="B44" i="3" s="1"/>
  <c r="D44" i="3" l="1"/>
  <c r="E44" i="3" s="1"/>
  <c r="F44" i="3" s="1"/>
  <c r="B45" i="3" s="1"/>
  <c r="D45" i="3" l="1"/>
  <c r="E45" i="3" s="1"/>
  <c r="F45" i="3" s="1"/>
  <c r="B46" i="3" s="1"/>
  <c r="D46" i="3" l="1"/>
  <c r="E46" i="3" s="1"/>
  <c r="F46" i="3" s="1"/>
  <c r="B47" i="3" s="1"/>
  <c r="D47" i="3" l="1"/>
  <c r="E47" i="3" s="1"/>
  <c r="F47" i="3" s="1"/>
  <c r="B48" i="3" s="1"/>
  <c r="D48" i="3" l="1"/>
  <c r="E48" i="3" s="1"/>
  <c r="F48" i="3" s="1"/>
  <c r="B49" i="3" s="1"/>
  <c r="D49" i="3" l="1"/>
  <c r="E49" i="3" s="1"/>
  <c r="F49" i="3" s="1"/>
  <c r="B50" i="3" s="1"/>
  <c r="D50" i="3" l="1"/>
  <c r="E50" i="3" s="1"/>
  <c r="F50" i="3" s="1"/>
  <c r="B51" i="3" s="1"/>
  <c r="D51" i="3" l="1"/>
  <c r="E51" i="3" s="1"/>
  <c r="F51" i="3" s="1"/>
  <c r="B52" i="3" s="1"/>
  <c r="D52" i="3" l="1"/>
  <c r="E52" i="3" s="1"/>
  <c r="F52" i="3" s="1"/>
  <c r="B53" i="3" s="1"/>
  <c r="D53" i="3" l="1"/>
  <c r="E53" i="3" s="1"/>
  <c r="F53" i="3" s="1"/>
  <c r="B54" i="3" s="1"/>
  <c r="D54" i="3" l="1"/>
  <c r="E54" i="3" s="1"/>
  <c r="F54" i="3" s="1"/>
  <c r="B55" i="3" s="1"/>
  <c r="D55" i="3" l="1"/>
  <c r="E55" i="3" s="1"/>
  <c r="F55" i="3" s="1"/>
  <c r="B56" i="3" s="1"/>
  <c r="D56" i="3" l="1"/>
  <c r="E56" i="3" s="1"/>
  <c r="F56" i="3" s="1"/>
  <c r="B57" i="3" s="1"/>
  <c r="D57" i="3" l="1"/>
  <c r="E57" i="3" s="1"/>
  <c r="F57" i="3" s="1"/>
  <c r="B58" i="3" s="1"/>
  <c r="D58" i="3" l="1"/>
  <c r="E58" i="3" s="1"/>
  <c r="F58" i="3"/>
  <c r="B59" i="3" s="1"/>
  <c r="D59" i="3" l="1"/>
  <c r="E59" i="3" s="1"/>
  <c r="F59" i="3" s="1"/>
  <c r="B60" i="3" s="1"/>
  <c r="D60" i="3" l="1"/>
  <c r="E60" i="3" s="1"/>
  <c r="F60" i="3" s="1"/>
  <c r="B61" i="3" s="1"/>
  <c r="D61" i="3" l="1"/>
  <c r="E61" i="3" s="1"/>
  <c r="F61" i="3" s="1"/>
  <c r="B62" i="3" s="1"/>
  <c r="D62" i="3" l="1"/>
  <c r="E62" i="3" s="1"/>
  <c r="F62" i="3" s="1"/>
  <c r="B63" i="3" s="1"/>
  <c r="D63" i="3" l="1"/>
  <c r="E63" i="3" s="1"/>
  <c r="F63" i="3" s="1"/>
  <c r="B64" i="3" s="1"/>
  <c r="D64" i="3" l="1"/>
  <c r="E64" i="3" s="1"/>
  <c r="F64" i="3" s="1"/>
  <c r="B65" i="3" s="1"/>
  <c r="D65" i="3" l="1"/>
  <c r="E65" i="3" s="1"/>
  <c r="F65" i="3" s="1"/>
  <c r="B66" i="3" s="1"/>
  <c r="D66" i="3" l="1"/>
  <c r="E66" i="3" s="1"/>
  <c r="F66" i="3" s="1"/>
  <c r="B67" i="3" s="1"/>
  <c r="D67" i="3" l="1"/>
  <c r="E67" i="3" s="1"/>
  <c r="F67" i="3" s="1"/>
  <c r="B68" i="3" s="1"/>
  <c r="D68" i="3" l="1"/>
  <c r="E68" i="3" s="1"/>
  <c r="F68" i="3" s="1"/>
  <c r="B69" i="3" s="1"/>
  <c r="D69" i="3" l="1"/>
  <c r="E69" i="3" s="1"/>
  <c r="F69" i="3" s="1"/>
  <c r="B70" i="3" s="1"/>
  <c r="D70" i="3" l="1"/>
  <c r="E70" i="3" s="1"/>
  <c r="F70" i="3" s="1"/>
  <c r="B71" i="3" s="1"/>
  <c r="D71" i="3" l="1"/>
  <c r="E71" i="3" s="1"/>
  <c r="F71" i="3" s="1"/>
  <c r="B72" i="3" s="1"/>
  <c r="D72" i="3" l="1"/>
  <c r="E72" i="3" s="1"/>
  <c r="F72" i="3" s="1"/>
  <c r="B73" i="3" s="1"/>
  <c r="D73" i="3" l="1"/>
  <c r="E73" i="3" s="1"/>
  <c r="F73" i="3" s="1"/>
  <c r="B74" i="3" s="1"/>
  <c r="D74" i="3" l="1"/>
  <c r="E74" i="3" s="1"/>
  <c r="F74" i="3" s="1"/>
  <c r="B75" i="3" s="1"/>
  <c r="D75" i="3" l="1"/>
  <c r="E75" i="3" s="1"/>
  <c r="F75" i="3" s="1"/>
  <c r="B76" i="3" s="1"/>
  <c r="D76" i="3" l="1"/>
  <c r="E76" i="3" s="1"/>
  <c r="F76" i="3" s="1"/>
  <c r="B77" i="3" s="1"/>
  <c r="D77" i="3" l="1"/>
  <c r="E77" i="3" s="1"/>
  <c r="F77" i="3" s="1"/>
  <c r="B78" i="3" s="1"/>
  <c r="D78" i="3" l="1"/>
  <c r="E78" i="3" s="1"/>
  <c r="F78" i="3" s="1"/>
  <c r="B79" i="3" s="1"/>
  <c r="D79" i="3" l="1"/>
  <c r="E79" i="3" s="1"/>
  <c r="F79" i="3" s="1"/>
  <c r="B80" i="3" s="1"/>
  <c r="D80" i="3" l="1"/>
  <c r="E80" i="3" s="1"/>
  <c r="F80" i="3" s="1"/>
  <c r="B81" i="3" s="1"/>
  <c r="D81" i="3" l="1"/>
  <c r="E81" i="3" s="1"/>
  <c r="F81" i="3" s="1"/>
  <c r="B82" i="3" s="1"/>
  <c r="D82" i="3" l="1"/>
  <c r="E82" i="3" s="1"/>
  <c r="F82" i="3"/>
  <c r="B83" i="3" s="1"/>
  <c r="D83" i="3" l="1"/>
  <c r="E83" i="3" s="1"/>
  <c r="F83" i="3" s="1"/>
  <c r="B84" i="3" s="1"/>
  <c r="D84" i="3" l="1"/>
  <c r="E84" i="3" s="1"/>
  <c r="F84" i="3" s="1"/>
  <c r="B85" i="3" s="1"/>
  <c r="D85" i="3" l="1"/>
  <c r="E85" i="3" s="1"/>
  <c r="F85" i="3" s="1"/>
  <c r="B86" i="3" s="1"/>
  <c r="D86" i="3" l="1"/>
  <c r="E86" i="3" s="1"/>
  <c r="F86" i="3" s="1"/>
  <c r="B87" i="3" s="1"/>
  <c r="D87" i="3" l="1"/>
  <c r="E87" i="3" s="1"/>
  <c r="F87" i="3" s="1"/>
  <c r="B88" i="3" s="1"/>
  <c r="D88" i="3" l="1"/>
  <c r="E88" i="3" s="1"/>
  <c r="F88" i="3" s="1"/>
  <c r="B89" i="3" s="1"/>
  <c r="D89" i="3" l="1"/>
  <c r="E89" i="3" s="1"/>
  <c r="F89" i="3" s="1"/>
  <c r="B90" i="3" s="1"/>
  <c r="D90" i="3" l="1"/>
  <c r="E90" i="3" s="1"/>
  <c r="F90" i="3" s="1"/>
  <c r="B91" i="3" s="1"/>
  <c r="D91" i="3" l="1"/>
  <c r="E91" i="3" s="1"/>
  <c r="F91" i="3" s="1"/>
  <c r="B92" i="3" s="1"/>
  <c r="D92" i="3" l="1"/>
  <c r="E92" i="3" s="1"/>
  <c r="F92" i="3" s="1"/>
  <c r="B93" i="3" s="1"/>
  <c r="D93" i="3" l="1"/>
  <c r="E93" i="3" s="1"/>
  <c r="F93" i="3" s="1"/>
  <c r="B94" i="3" s="1"/>
  <c r="D94" i="3" l="1"/>
  <c r="E94" i="3" s="1"/>
  <c r="F94" i="3" s="1"/>
  <c r="B95" i="3" s="1"/>
  <c r="D95" i="3" l="1"/>
  <c r="E95" i="3" s="1"/>
  <c r="F95" i="3" s="1"/>
  <c r="B96" i="3" s="1"/>
  <c r="D96" i="3" l="1"/>
  <c r="E96" i="3" s="1"/>
  <c r="F96" i="3" s="1"/>
  <c r="B97" i="3" s="1"/>
  <c r="D97" i="3" l="1"/>
  <c r="E97" i="3" s="1"/>
  <c r="F97" i="3" s="1"/>
  <c r="B98" i="3" s="1"/>
  <c r="D98" i="3" l="1"/>
  <c r="E98" i="3" s="1"/>
  <c r="F98" i="3" s="1"/>
  <c r="B99" i="3" s="1"/>
  <c r="D99" i="3" l="1"/>
  <c r="E99" i="3" s="1"/>
  <c r="F99" i="3" s="1"/>
  <c r="B100" i="3" s="1"/>
  <c r="D100" i="3" l="1"/>
  <c r="E100" i="3" s="1"/>
  <c r="F100" i="3" s="1"/>
  <c r="B101" i="3" s="1"/>
  <c r="D101" i="3" l="1"/>
  <c r="E101" i="3" s="1"/>
  <c r="F101" i="3" s="1"/>
  <c r="B102" i="3" s="1"/>
  <c r="D102" i="3" l="1"/>
  <c r="E102" i="3" s="1"/>
  <c r="F102" i="3" s="1"/>
  <c r="B103" i="3" s="1"/>
  <c r="D103" i="3" l="1"/>
  <c r="E103" i="3" s="1"/>
  <c r="F103" i="3" s="1"/>
  <c r="B104" i="3" s="1"/>
  <c r="D104" i="3" l="1"/>
  <c r="E104" i="3" s="1"/>
  <c r="F104" i="3" s="1"/>
  <c r="B105" i="3" s="1"/>
  <c r="D105" i="3" l="1"/>
  <c r="E105" i="3" s="1"/>
  <c r="F105" i="3" s="1"/>
  <c r="B106" i="3" s="1"/>
  <c r="D106" i="3" l="1"/>
  <c r="E106" i="3" s="1"/>
  <c r="F106" i="3" s="1"/>
  <c r="B107" i="3" s="1"/>
  <c r="D107" i="3" l="1"/>
  <c r="E107" i="3" s="1"/>
  <c r="F107" i="3" s="1"/>
  <c r="B108" i="3" s="1"/>
  <c r="D108" i="3" l="1"/>
  <c r="E108" i="3" s="1"/>
  <c r="F108" i="3" s="1"/>
  <c r="B109" i="3" s="1"/>
  <c r="D109" i="3" l="1"/>
  <c r="E109" i="3" s="1"/>
  <c r="F109" i="3" s="1"/>
  <c r="B110" i="3" s="1"/>
  <c r="D110" i="3" l="1"/>
  <c r="E110" i="3" s="1"/>
  <c r="F110" i="3" s="1"/>
  <c r="B111" i="3" s="1"/>
  <c r="D111" i="3" l="1"/>
  <c r="E111" i="3" s="1"/>
  <c r="F111" i="3" s="1"/>
  <c r="B112" i="3" s="1"/>
  <c r="D112" i="3" l="1"/>
  <c r="E112" i="3" s="1"/>
  <c r="F112" i="3" s="1"/>
  <c r="B113" i="3" s="1"/>
  <c r="D113" i="3" l="1"/>
  <c r="E113" i="3" s="1"/>
  <c r="F113" i="3" s="1"/>
  <c r="B114" i="3" s="1"/>
  <c r="D114" i="3" l="1"/>
  <c r="E114" i="3" s="1"/>
  <c r="F114" i="3" s="1"/>
  <c r="B115" i="3" s="1"/>
  <c r="D115" i="3" l="1"/>
  <c r="E115" i="3" s="1"/>
  <c r="F115" i="3" s="1"/>
  <c r="B116" i="3" s="1"/>
  <c r="D116" i="3" l="1"/>
  <c r="E116" i="3" s="1"/>
  <c r="F116" i="3" s="1"/>
  <c r="B117" i="3" s="1"/>
  <c r="D117" i="3" l="1"/>
  <c r="E117" i="3" s="1"/>
  <c r="F117" i="3" s="1"/>
  <c r="B118" i="3" s="1"/>
  <c r="D118" i="3" l="1"/>
  <c r="E118" i="3" s="1"/>
  <c r="F118" i="3" s="1"/>
  <c r="B119" i="3" s="1"/>
  <c r="D119" i="3" l="1"/>
  <c r="E119" i="3" s="1"/>
  <c r="F119" i="3" s="1"/>
  <c r="B120" i="3" s="1"/>
  <c r="D120" i="3" l="1"/>
  <c r="E120" i="3" s="1"/>
  <c r="F120" i="3" s="1"/>
  <c r="B121" i="3" s="1"/>
  <c r="D121" i="3" l="1"/>
  <c r="E121" i="3" s="1"/>
  <c r="F121" i="3" s="1"/>
  <c r="B122" i="3" s="1"/>
  <c r="D122" i="3" l="1"/>
  <c r="E122" i="3" s="1"/>
  <c r="F122" i="3" s="1"/>
  <c r="B123" i="3" s="1"/>
  <c r="D123" i="3" l="1"/>
  <c r="E123" i="3" s="1"/>
  <c r="F123" i="3" s="1"/>
  <c r="B124" i="3" s="1"/>
  <c r="D124" i="3" l="1"/>
  <c r="E124" i="3" s="1"/>
  <c r="F124" i="3" s="1"/>
  <c r="B125" i="3" s="1"/>
  <c r="D125" i="3" l="1"/>
  <c r="E125" i="3" s="1"/>
  <c r="F125" i="3" s="1"/>
  <c r="B126" i="3" s="1"/>
  <c r="D126" i="3" l="1"/>
  <c r="E126" i="3" s="1"/>
  <c r="F126" i="3" s="1"/>
  <c r="B127" i="3" s="1"/>
  <c r="D127" i="3" l="1"/>
  <c r="E127" i="3" s="1"/>
  <c r="F127" i="3" s="1"/>
  <c r="B128" i="3" s="1"/>
  <c r="D128" i="3" l="1"/>
  <c r="E128" i="3" s="1"/>
  <c r="F128" i="3" s="1"/>
  <c r="B129" i="3" s="1"/>
  <c r="D129" i="3" l="1"/>
  <c r="E129" i="3" s="1"/>
  <c r="F129" i="3" s="1"/>
  <c r="B130" i="3" s="1"/>
  <c r="D130" i="3" l="1"/>
  <c r="E130" i="3" s="1"/>
  <c r="F130" i="3" s="1"/>
  <c r="B131" i="3" s="1"/>
  <c r="D131" i="3" l="1"/>
  <c r="E131" i="3" s="1"/>
  <c r="F131" i="3" s="1"/>
  <c r="B132" i="3" s="1"/>
  <c r="D132" i="3" l="1"/>
  <c r="E132" i="3" s="1"/>
  <c r="F132" i="3" s="1"/>
  <c r="B133" i="3" s="1"/>
  <c r="D133" i="3" l="1"/>
  <c r="E133" i="3" s="1"/>
  <c r="F133" i="3" s="1"/>
  <c r="B134" i="3" s="1"/>
  <c r="D134" i="3" l="1"/>
  <c r="E134" i="3" s="1"/>
  <c r="F134" i="3" s="1"/>
  <c r="B135" i="3" s="1"/>
  <c r="D135" i="3" l="1"/>
  <c r="E135" i="3" s="1"/>
  <c r="F135" i="3" s="1"/>
  <c r="B136" i="3" s="1"/>
  <c r="D136" i="3" l="1"/>
  <c r="E136" i="3" s="1"/>
  <c r="F136" i="3" s="1"/>
  <c r="B137" i="3" s="1"/>
  <c r="D137" i="3" l="1"/>
  <c r="E137" i="3" s="1"/>
  <c r="F137" i="3" s="1"/>
  <c r="B138" i="3" s="1"/>
  <c r="D138" i="3" l="1"/>
  <c r="E138" i="3" s="1"/>
  <c r="F138" i="3" s="1"/>
  <c r="B139" i="3" s="1"/>
  <c r="D139" i="3" l="1"/>
  <c r="E139" i="3" s="1"/>
  <c r="F139" i="3" s="1"/>
  <c r="B140" i="3" s="1"/>
  <c r="D140" i="3" l="1"/>
  <c r="E140" i="3" s="1"/>
  <c r="F140" i="3" s="1"/>
  <c r="B141" i="3" s="1"/>
  <c r="D141" i="3" l="1"/>
  <c r="E141" i="3" s="1"/>
  <c r="F141" i="3" s="1"/>
  <c r="B142" i="3" s="1"/>
  <c r="D142" i="3" l="1"/>
  <c r="E142" i="3" s="1"/>
  <c r="F142" i="3" s="1"/>
  <c r="B143" i="3" s="1"/>
  <c r="D143" i="3" l="1"/>
  <c r="E143" i="3" s="1"/>
  <c r="F143" i="3" s="1"/>
  <c r="B144" i="3" s="1"/>
  <c r="D144" i="3" l="1"/>
  <c r="E144" i="3" s="1"/>
  <c r="F144" i="3" s="1"/>
  <c r="B145" i="3" s="1"/>
  <c r="D145" i="3" l="1"/>
  <c r="E145" i="3" s="1"/>
  <c r="F145" i="3" s="1"/>
  <c r="B146" i="3" s="1"/>
  <c r="D146" i="3" l="1"/>
  <c r="E146" i="3" s="1"/>
  <c r="F146" i="3" s="1"/>
  <c r="B147" i="3" s="1"/>
  <c r="D147" i="3" l="1"/>
  <c r="E147" i="3" s="1"/>
  <c r="F147" i="3" s="1"/>
  <c r="B148" i="3" s="1"/>
  <c r="D148" i="3" l="1"/>
  <c r="E148" i="3" s="1"/>
  <c r="F148" i="3" s="1"/>
  <c r="B149" i="3" s="1"/>
  <c r="D149" i="3" l="1"/>
  <c r="E149" i="3" s="1"/>
  <c r="F149" i="3" s="1"/>
  <c r="B150" i="3" s="1"/>
  <c r="D150" i="3" l="1"/>
  <c r="E150" i="3" s="1"/>
  <c r="F150" i="3" s="1"/>
  <c r="B151" i="3" s="1"/>
  <c r="D151" i="3" l="1"/>
  <c r="E151" i="3" s="1"/>
  <c r="F151" i="3" s="1"/>
  <c r="B152" i="3" s="1"/>
  <c r="D152" i="3" l="1"/>
  <c r="E152" i="3" s="1"/>
  <c r="F152" i="3" s="1"/>
  <c r="B153" i="3" s="1"/>
  <c r="D153" i="3" l="1"/>
  <c r="E153" i="3" s="1"/>
  <c r="F153" i="3" s="1"/>
  <c r="B154" i="3" s="1"/>
  <c r="D154" i="3" l="1"/>
  <c r="E154" i="3" s="1"/>
  <c r="F154" i="3" s="1"/>
  <c r="B155" i="3" s="1"/>
  <c r="D155" i="3" l="1"/>
  <c r="E155" i="3" s="1"/>
  <c r="F155" i="3" s="1"/>
  <c r="B156" i="3" s="1"/>
  <c r="D156" i="3" l="1"/>
  <c r="E156" i="3" s="1"/>
  <c r="F156" i="3" s="1"/>
  <c r="B157" i="3" s="1"/>
  <c r="D157" i="3" l="1"/>
  <c r="E157" i="3" s="1"/>
  <c r="F157" i="3" s="1"/>
  <c r="B158" i="3" s="1"/>
  <c r="D158" i="3" l="1"/>
  <c r="E158" i="3" s="1"/>
  <c r="F158" i="3" s="1"/>
  <c r="B159" i="3" s="1"/>
  <c r="D159" i="3" l="1"/>
  <c r="E159" i="3" s="1"/>
  <c r="F159" i="3" s="1"/>
  <c r="B160" i="3" s="1"/>
  <c r="D160" i="3" l="1"/>
  <c r="E160" i="3" s="1"/>
  <c r="F160" i="3" s="1"/>
  <c r="B161" i="3" s="1"/>
  <c r="D161" i="3" l="1"/>
  <c r="E161" i="3" s="1"/>
  <c r="F161" i="3" s="1"/>
  <c r="B162" i="3" s="1"/>
  <c r="D162" i="3" l="1"/>
  <c r="E162" i="3" s="1"/>
  <c r="F162" i="3" s="1"/>
  <c r="B163" i="3" s="1"/>
  <c r="D163" i="3" l="1"/>
  <c r="E163" i="3" s="1"/>
  <c r="F163" i="3" s="1"/>
  <c r="B164" i="3" s="1"/>
  <c r="D164" i="3" l="1"/>
  <c r="E164" i="3" s="1"/>
  <c r="F164" i="3" s="1"/>
  <c r="B165" i="3" s="1"/>
  <c r="D165" i="3" l="1"/>
  <c r="E165" i="3" s="1"/>
  <c r="F165" i="3" s="1"/>
  <c r="B166" i="3" s="1"/>
  <c r="D166" i="3" l="1"/>
  <c r="E166" i="3" s="1"/>
  <c r="F166" i="3" s="1"/>
  <c r="B167" i="3" s="1"/>
  <c r="D167" i="3" l="1"/>
  <c r="E167" i="3" s="1"/>
  <c r="F167" i="3" s="1"/>
  <c r="B168" i="3" s="1"/>
  <c r="D168" i="3" l="1"/>
  <c r="E168" i="3" s="1"/>
  <c r="F168" i="3" s="1"/>
  <c r="B169" i="3" s="1"/>
  <c r="D169" i="3" l="1"/>
  <c r="E169" i="3" s="1"/>
  <c r="F169" i="3" s="1"/>
  <c r="B170" i="3" s="1"/>
  <c r="D170" i="3" l="1"/>
  <c r="E170" i="3" s="1"/>
  <c r="F170" i="3" s="1"/>
  <c r="B171" i="3" s="1"/>
  <c r="D171" i="3" l="1"/>
  <c r="E171" i="3" s="1"/>
  <c r="F171" i="3" s="1"/>
  <c r="B172" i="3" s="1"/>
  <c r="D172" i="3" l="1"/>
  <c r="E172" i="3" s="1"/>
  <c r="F172" i="3" s="1"/>
  <c r="B173" i="3" s="1"/>
  <c r="D173" i="3" l="1"/>
  <c r="E173" i="3" s="1"/>
  <c r="F173" i="3" s="1"/>
  <c r="B174" i="3" s="1"/>
  <c r="D174" i="3" l="1"/>
  <c r="E174" i="3" s="1"/>
  <c r="F174" i="3" s="1"/>
  <c r="B175" i="3" s="1"/>
  <c r="D175" i="3" l="1"/>
  <c r="E175" i="3" s="1"/>
  <c r="F175" i="3" s="1"/>
  <c r="B176" i="3" s="1"/>
  <c r="D176" i="3" l="1"/>
  <c r="E176" i="3" s="1"/>
  <c r="F176" i="3" s="1"/>
  <c r="B177" i="3" s="1"/>
  <c r="D177" i="3" l="1"/>
  <c r="E177" i="3" s="1"/>
  <c r="F177" i="3" s="1"/>
  <c r="B178" i="3" s="1"/>
  <c r="D178" i="3" l="1"/>
  <c r="E178" i="3" s="1"/>
  <c r="F178" i="3" s="1"/>
  <c r="B179" i="3" s="1"/>
  <c r="D179" i="3" l="1"/>
  <c r="E179" i="3" s="1"/>
  <c r="F179" i="3" s="1"/>
  <c r="B180" i="3" s="1"/>
  <c r="D180" i="3" l="1"/>
  <c r="E180" i="3" s="1"/>
  <c r="F180" i="3" s="1"/>
  <c r="B181" i="3" s="1"/>
  <c r="D181" i="3" l="1"/>
  <c r="E181" i="3" s="1"/>
  <c r="F181" i="3" s="1"/>
  <c r="B182" i="3" s="1"/>
  <c r="D182" i="3" l="1"/>
  <c r="E182" i="3" s="1"/>
  <c r="F182" i="3" s="1"/>
  <c r="B183" i="3" s="1"/>
  <c r="D183" i="3" l="1"/>
  <c r="E183" i="3" s="1"/>
  <c r="F183" i="3" s="1"/>
  <c r="B184" i="3" s="1"/>
  <c r="D184" i="3" l="1"/>
  <c r="E184" i="3" s="1"/>
  <c r="F184" i="3" s="1"/>
  <c r="B185" i="3" s="1"/>
  <c r="D185" i="3" l="1"/>
  <c r="E185" i="3" s="1"/>
  <c r="F185" i="3" s="1"/>
  <c r="B186" i="3" s="1"/>
  <c r="D186" i="3" l="1"/>
  <c r="E186" i="3" s="1"/>
  <c r="F186" i="3" s="1"/>
  <c r="B187" i="3" s="1"/>
  <c r="D187" i="3" l="1"/>
  <c r="E187" i="3" s="1"/>
  <c r="F187" i="3" s="1"/>
  <c r="B188" i="3" s="1"/>
  <c r="D188" i="3" l="1"/>
  <c r="E188" i="3" s="1"/>
  <c r="F188" i="3" s="1"/>
  <c r="B189" i="3" s="1"/>
  <c r="D189" i="3" l="1"/>
  <c r="E189" i="3" s="1"/>
  <c r="F189" i="3" s="1"/>
  <c r="B190" i="3" s="1"/>
  <c r="D190" i="3" l="1"/>
  <c r="E190" i="3" s="1"/>
  <c r="F190" i="3" s="1"/>
  <c r="B191" i="3" s="1"/>
  <c r="D191" i="3" l="1"/>
  <c r="E191" i="3" s="1"/>
  <c r="F191" i="3" s="1"/>
  <c r="B192" i="3" s="1"/>
  <c r="D192" i="3" l="1"/>
  <c r="E192" i="3" s="1"/>
  <c r="F192" i="3" s="1"/>
  <c r="B193" i="3" s="1"/>
  <c r="D193" i="3" l="1"/>
  <c r="E193" i="3" s="1"/>
  <c r="F193" i="3" s="1"/>
  <c r="B194" i="3" s="1"/>
  <c r="D194" i="3" l="1"/>
  <c r="E194" i="3" s="1"/>
  <c r="F194" i="3" s="1"/>
  <c r="B195" i="3" s="1"/>
  <c r="D195" i="3" l="1"/>
  <c r="E195" i="3" s="1"/>
  <c r="F195" i="3" s="1"/>
  <c r="B196" i="3" s="1"/>
  <c r="D196" i="3" l="1"/>
  <c r="E196" i="3" s="1"/>
  <c r="F196" i="3" s="1"/>
  <c r="B197" i="3" s="1"/>
  <c r="D197" i="3" l="1"/>
  <c r="E197" i="3" s="1"/>
  <c r="F197" i="3" s="1"/>
  <c r="B198" i="3" s="1"/>
  <c r="D198" i="3" l="1"/>
  <c r="E198" i="3" s="1"/>
  <c r="F198" i="3" s="1"/>
  <c r="B199" i="3" s="1"/>
  <c r="D199" i="3" l="1"/>
  <c r="E199" i="3" s="1"/>
  <c r="F199" i="3" s="1"/>
  <c r="B200" i="3" s="1"/>
  <c r="D200" i="3" l="1"/>
  <c r="E200" i="3" s="1"/>
  <c r="F200" i="3" s="1"/>
  <c r="B201" i="3" s="1"/>
  <c r="D201" i="3" l="1"/>
  <c r="E201" i="3" s="1"/>
  <c r="F201" i="3" s="1"/>
  <c r="B202" i="3" s="1"/>
  <c r="D202" i="3" l="1"/>
  <c r="E202" i="3" s="1"/>
  <c r="F202" i="3" s="1"/>
  <c r="B203" i="3" s="1"/>
  <c r="D203" i="3" l="1"/>
  <c r="E203" i="3" s="1"/>
  <c r="F203" i="3" s="1"/>
  <c r="B204" i="3" s="1"/>
  <c r="D204" i="3" l="1"/>
  <c r="E204" i="3" s="1"/>
  <c r="F204" i="3" s="1"/>
  <c r="B205" i="3" s="1"/>
  <c r="D205" i="3" l="1"/>
  <c r="E205" i="3" s="1"/>
  <c r="F205" i="3" s="1"/>
  <c r="B206" i="3" s="1"/>
  <c r="D206" i="3" l="1"/>
  <c r="E206" i="3" s="1"/>
  <c r="F206" i="3" s="1"/>
  <c r="B207" i="3" s="1"/>
  <c r="D207" i="3" l="1"/>
  <c r="E207" i="3" s="1"/>
  <c r="F207" i="3" s="1"/>
  <c r="B208" i="3" s="1"/>
  <c r="D208" i="3" l="1"/>
  <c r="E208" i="3" s="1"/>
  <c r="F208" i="3" s="1"/>
  <c r="B209" i="3" s="1"/>
  <c r="D209" i="3" l="1"/>
  <c r="E209" i="3" s="1"/>
  <c r="F209" i="3" s="1"/>
  <c r="B210" i="3" s="1"/>
  <c r="D210" i="3" l="1"/>
  <c r="E210" i="3" s="1"/>
  <c r="F210" i="3" s="1"/>
  <c r="B211" i="3" s="1"/>
  <c r="D211" i="3" l="1"/>
  <c r="E211" i="3" s="1"/>
  <c r="F211" i="3" s="1"/>
  <c r="B212" i="3" s="1"/>
  <c r="D212" i="3" l="1"/>
  <c r="E212" i="3" s="1"/>
  <c r="F212" i="3" s="1"/>
  <c r="B213" i="3" s="1"/>
  <c r="D213" i="3" l="1"/>
  <c r="E213" i="3" s="1"/>
  <c r="F213" i="3" s="1"/>
  <c r="B214" i="3" s="1"/>
  <c r="D214" i="3" l="1"/>
  <c r="E214" i="3" s="1"/>
  <c r="F214" i="3" s="1"/>
  <c r="B215" i="3" s="1"/>
  <c r="D215" i="3" l="1"/>
  <c r="E215" i="3" s="1"/>
  <c r="F215" i="3" s="1"/>
  <c r="B216" i="3" s="1"/>
  <c r="D216" i="3" l="1"/>
  <c r="E216" i="3" s="1"/>
  <c r="F216" i="3" s="1"/>
  <c r="B217" i="3" s="1"/>
  <c r="D217" i="3" l="1"/>
  <c r="E217" i="3" s="1"/>
  <c r="F217" i="3" s="1"/>
  <c r="B218" i="3" s="1"/>
  <c r="D218" i="3" l="1"/>
  <c r="E218" i="3" s="1"/>
  <c r="F218" i="3" s="1"/>
  <c r="B219" i="3" s="1"/>
  <c r="D219" i="3" l="1"/>
  <c r="E219" i="3" s="1"/>
  <c r="F219" i="3" s="1"/>
  <c r="B220" i="3" s="1"/>
  <c r="D220" i="3" l="1"/>
  <c r="E220" i="3" s="1"/>
  <c r="F220" i="3" s="1"/>
  <c r="B221" i="3" s="1"/>
  <c r="D221" i="3" l="1"/>
  <c r="E221" i="3" s="1"/>
  <c r="F221" i="3" s="1"/>
  <c r="B222" i="3" s="1"/>
  <c r="D222" i="3" l="1"/>
  <c r="E222" i="3" s="1"/>
  <c r="F222" i="3" s="1"/>
  <c r="B223" i="3" s="1"/>
  <c r="D223" i="3" l="1"/>
  <c r="E223" i="3" s="1"/>
  <c r="F223" i="3" s="1"/>
  <c r="B224" i="3" s="1"/>
  <c r="D224" i="3" l="1"/>
  <c r="E224" i="3" s="1"/>
  <c r="F224" i="3" s="1"/>
  <c r="B225" i="3" s="1"/>
  <c r="D225" i="3" l="1"/>
  <c r="E225" i="3" s="1"/>
  <c r="F225" i="3" s="1"/>
  <c r="B226" i="3" s="1"/>
  <c r="D226" i="3" l="1"/>
  <c r="E226" i="3" s="1"/>
  <c r="F226" i="3" s="1"/>
  <c r="B227" i="3" s="1"/>
  <c r="D227" i="3" l="1"/>
  <c r="E227" i="3" s="1"/>
  <c r="F227" i="3" s="1"/>
  <c r="B228" i="3" s="1"/>
  <c r="D228" i="3" l="1"/>
  <c r="E228" i="3" s="1"/>
  <c r="F228" i="3" s="1"/>
  <c r="B229" i="3" s="1"/>
  <c r="D229" i="3" l="1"/>
  <c r="E229" i="3" s="1"/>
  <c r="F229" i="3" s="1"/>
  <c r="B230" i="3" s="1"/>
  <c r="D230" i="3" l="1"/>
  <c r="E230" i="3" s="1"/>
  <c r="F230" i="3" s="1"/>
  <c r="B231" i="3" s="1"/>
  <c r="D231" i="3" l="1"/>
  <c r="E231" i="3" s="1"/>
  <c r="F231" i="3" s="1"/>
  <c r="B232" i="3" s="1"/>
  <c r="D232" i="3" l="1"/>
  <c r="E232" i="3" s="1"/>
  <c r="F232" i="3" s="1"/>
  <c r="B233" i="3" s="1"/>
  <c r="D233" i="3" l="1"/>
  <c r="E233" i="3" s="1"/>
  <c r="F233" i="3" s="1"/>
  <c r="B234" i="3" s="1"/>
  <c r="D234" i="3" l="1"/>
  <c r="E234" i="3" s="1"/>
  <c r="F234" i="3" s="1"/>
  <c r="B235" i="3" s="1"/>
  <c r="D235" i="3" l="1"/>
  <c r="E235" i="3" s="1"/>
  <c r="F235" i="3" s="1"/>
  <c r="B236" i="3" s="1"/>
  <c r="D236" i="3" l="1"/>
  <c r="E236" i="3" s="1"/>
  <c r="F236" i="3" s="1"/>
  <c r="B237" i="3" s="1"/>
  <c r="D237" i="3" l="1"/>
  <c r="E237" i="3" s="1"/>
  <c r="F237" i="3" s="1"/>
  <c r="B238" i="3" s="1"/>
  <c r="D238" i="3" l="1"/>
  <c r="E238" i="3" s="1"/>
  <c r="F238" i="3" s="1"/>
  <c r="B239" i="3" s="1"/>
  <c r="D239" i="3" l="1"/>
  <c r="E239" i="3" s="1"/>
  <c r="F239" i="3" s="1"/>
  <c r="B240" i="3" s="1"/>
  <c r="D240" i="3" l="1"/>
  <c r="E240" i="3" s="1"/>
  <c r="F240" i="3" s="1"/>
  <c r="B241" i="3" s="1"/>
  <c r="D241" i="3" l="1"/>
  <c r="E241" i="3" s="1"/>
  <c r="F241" i="3" s="1"/>
  <c r="B242" i="3" s="1"/>
  <c r="D242" i="3" l="1"/>
  <c r="E242" i="3" s="1"/>
  <c r="F242" i="3" s="1"/>
  <c r="B243" i="3" s="1"/>
  <c r="D243" i="3" l="1"/>
  <c r="E243" i="3" s="1"/>
  <c r="F243" i="3" s="1"/>
  <c r="B244" i="3" s="1"/>
  <c r="D244" i="3" l="1"/>
  <c r="E244" i="3" s="1"/>
  <c r="F244" i="3" s="1"/>
  <c r="B245" i="3" s="1"/>
  <c r="D245" i="3" l="1"/>
  <c r="E245" i="3" s="1"/>
  <c r="F245" i="3" s="1"/>
  <c r="B246" i="3" s="1"/>
  <c r="D246" i="3" l="1"/>
  <c r="E246" i="3" s="1"/>
  <c r="F246" i="3" s="1"/>
  <c r="B247" i="3" s="1"/>
  <c r="D247" i="3" l="1"/>
  <c r="E247" i="3" s="1"/>
  <c r="F247" i="3" s="1"/>
  <c r="B248" i="3" s="1"/>
  <c r="D248" i="3" l="1"/>
  <c r="E248" i="3" s="1"/>
  <c r="F248" i="3" s="1"/>
  <c r="B249" i="3" s="1"/>
  <c r="D249" i="3" l="1"/>
  <c r="E249" i="3" s="1"/>
  <c r="F249" i="3" s="1"/>
  <c r="B250" i="3" s="1"/>
  <c r="D250" i="3" l="1"/>
  <c r="E250" i="3" s="1"/>
  <c r="F250" i="3" s="1"/>
  <c r="B251" i="3" s="1"/>
  <c r="D251" i="3" l="1"/>
  <c r="E251" i="3" s="1"/>
  <c r="F251" i="3" s="1"/>
  <c r="B252" i="3" s="1"/>
  <c r="D252" i="3" l="1"/>
  <c r="E252" i="3" s="1"/>
  <c r="F252" i="3" s="1"/>
  <c r="B253" i="3" s="1"/>
  <c r="D253" i="3" l="1"/>
  <c r="E253" i="3" s="1"/>
  <c r="F253" i="3" s="1"/>
  <c r="B254" i="3" s="1"/>
  <c r="D254" i="3" l="1"/>
  <c r="E254" i="3" s="1"/>
  <c r="F254" i="3" s="1"/>
  <c r="B255" i="3" s="1"/>
  <c r="D255" i="3" l="1"/>
  <c r="E255" i="3" s="1"/>
  <c r="F255" i="3" s="1"/>
  <c r="B256" i="3" s="1"/>
  <c r="D256" i="3" l="1"/>
  <c r="E256" i="3" s="1"/>
  <c r="F256" i="3" s="1"/>
  <c r="B257" i="3" s="1"/>
  <c r="D257" i="3" l="1"/>
  <c r="E257" i="3" s="1"/>
  <c r="F257" i="3" s="1"/>
  <c r="B258" i="3" s="1"/>
  <c r="D258" i="3" l="1"/>
  <c r="E258" i="3" s="1"/>
  <c r="F258" i="3" s="1"/>
  <c r="B259" i="3" s="1"/>
  <c r="D259" i="3" l="1"/>
  <c r="E259" i="3" s="1"/>
  <c r="F259" i="3" s="1"/>
  <c r="B260" i="3" s="1"/>
  <c r="D260" i="3" l="1"/>
  <c r="E260" i="3" s="1"/>
  <c r="F260" i="3" s="1"/>
  <c r="B261" i="3" s="1"/>
  <c r="D261" i="3" l="1"/>
  <c r="E261" i="3" s="1"/>
  <c r="F261" i="3" s="1"/>
  <c r="B262" i="3" s="1"/>
  <c r="D262" i="3" l="1"/>
  <c r="E262" i="3" s="1"/>
  <c r="F262" i="3" s="1"/>
  <c r="B263" i="3" s="1"/>
  <c r="D263" i="3" l="1"/>
  <c r="E263" i="3" s="1"/>
  <c r="F263" i="3" s="1"/>
  <c r="B264" i="3" s="1"/>
  <c r="D264" i="3" l="1"/>
  <c r="E264" i="3" s="1"/>
  <c r="F264" i="3" s="1"/>
  <c r="B265" i="3" s="1"/>
  <c r="D265" i="3" l="1"/>
  <c r="E265" i="3" s="1"/>
  <c r="F265" i="3" s="1"/>
  <c r="B266" i="3" s="1"/>
  <c r="D266" i="3" l="1"/>
  <c r="E266" i="3" s="1"/>
  <c r="F266" i="3" s="1"/>
  <c r="B267" i="3" s="1"/>
  <c r="D267" i="3" l="1"/>
  <c r="E267" i="3" s="1"/>
  <c r="F267" i="3" s="1"/>
  <c r="B268" i="3" s="1"/>
  <c r="D268" i="3" l="1"/>
  <c r="E268" i="3" s="1"/>
  <c r="F268" i="3" s="1"/>
  <c r="B269" i="3" s="1"/>
  <c r="D269" i="3" l="1"/>
  <c r="E269" i="3" s="1"/>
  <c r="F269" i="3" s="1"/>
  <c r="B270" i="3" s="1"/>
  <c r="D270" i="3" l="1"/>
  <c r="E270" i="3" s="1"/>
  <c r="F270" i="3" s="1"/>
  <c r="B271" i="3" s="1"/>
  <c r="D271" i="3" l="1"/>
  <c r="E271" i="3" s="1"/>
  <c r="F271" i="3" s="1"/>
  <c r="B272" i="3" s="1"/>
  <c r="D272" i="3" l="1"/>
  <c r="E272" i="3" s="1"/>
  <c r="F272" i="3" s="1"/>
  <c r="B273" i="3" s="1"/>
  <c r="D273" i="3" l="1"/>
  <c r="E273" i="3" s="1"/>
  <c r="F273" i="3" s="1"/>
  <c r="B274" i="3" s="1"/>
  <c r="D274" i="3" l="1"/>
  <c r="E274" i="3" s="1"/>
  <c r="F274" i="3" s="1"/>
  <c r="B275" i="3" s="1"/>
  <c r="D275" i="3" l="1"/>
  <c r="E275" i="3" s="1"/>
  <c r="F275" i="3" s="1"/>
  <c r="B276" i="3" s="1"/>
  <c r="D276" i="3" l="1"/>
  <c r="E276" i="3" s="1"/>
  <c r="F276" i="3" s="1"/>
  <c r="B277" i="3" s="1"/>
  <c r="D277" i="3" l="1"/>
  <c r="E277" i="3" s="1"/>
  <c r="F277" i="3" s="1"/>
  <c r="B278" i="3" s="1"/>
  <c r="D278" i="3" l="1"/>
  <c r="E278" i="3" s="1"/>
  <c r="F278" i="3" s="1"/>
  <c r="B279" i="3" s="1"/>
  <c r="D279" i="3" l="1"/>
  <c r="E279" i="3" s="1"/>
  <c r="F279" i="3" s="1"/>
  <c r="B280" i="3" s="1"/>
  <c r="D280" i="3" l="1"/>
  <c r="E280" i="3" s="1"/>
  <c r="F280" i="3" s="1"/>
  <c r="B281" i="3" s="1"/>
  <c r="D281" i="3" l="1"/>
  <c r="E281" i="3" s="1"/>
  <c r="F281" i="3" s="1"/>
  <c r="B282" i="3" s="1"/>
  <c r="D282" i="3" l="1"/>
  <c r="E282" i="3" s="1"/>
  <c r="F282" i="3" s="1"/>
  <c r="B283" i="3" s="1"/>
  <c r="D283" i="3" l="1"/>
  <c r="E283" i="3" s="1"/>
  <c r="F283" i="3" s="1"/>
  <c r="B284" i="3" s="1"/>
  <c r="D284" i="3" l="1"/>
  <c r="E284" i="3" s="1"/>
  <c r="F284" i="3" s="1"/>
  <c r="B285" i="3" s="1"/>
  <c r="D285" i="3" l="1"/>
  <c r="E285" i="3" s="1"/>
  <c r="F285" i="3" s="1"/>
  <c r="B286" i="3" s="1"/>
  <c r="D286" i="3" l="1"/>
  <c r="E286" i="3" s="1"/>
  <c r="F286" i="3" s="1"/>
  <c r="B287" i="3" s="1"/>
  <c r="D287" i="3" l="1"/>
  <c r="E287" i="3" s="1"/>
  <c r="F287" i="3" s="1"/>
  <c r="B288" i="3" s="1"/>
  <c r="D288" i="3" l="1"/>
  <c r="E288" i="3" s="1"/>
  <c r="F288" i="3" s="1"/>
  <c r="B289" i="3" s="1"/>
  <c r="D289" i="3" l="1"/>
  <c r="E289" i="3" s="1"/>
  <c r="F289" i="3" s="1"/>
  <c r="B290" i="3" s="1"/>
  <c r="D290" i="3" l="1"/>
  <c r="E290" i="3" s="1"/>
  <c r="F290" i="3" s="1"/>
  <c r="B291" i="3" s="1"/>
  <c r="D291" i="3" l="1"/>
  <c r="E291" i="3" s="1"/>
  <c r="F291" i="3" s="1"/>
  <c r="B292" i="3" s="1"/>
  <c r="D292" i="3" l="1"/>
  <c r="E292" i="3" s="1"/>
  <c r="F292" i="3" s="1"/>
  <c r="B293" i="3" s="1"/>
  <c r="D293" i="3" l="1"/>
  <c r="E293" i="3" s="1"/>
  <c r="F293" i="3" s="1"/>
  <c r="B294" i="3" s="1"/>
  <c r="D294" i="3" l="1"/>
  <c r="E294" i="3" s="1"/>
  <c r="F294" i="3" s="1"/>
  <c r="B295" i="3" s="1"/>
  <c r="D295" i="3" l="1"/>
  <c r="E295" i="3" s="1"/>
  <c r="F295" i="3" s="1"/>
  <c r="B296" i="3" s="1"/>
  <c r="D296" i="3" l="1"/>
  <c r="E296" i="3" s="1"/>
  <c r="F296" i="3" s="1"/>
  <c r="B297" i="3" s="1"/>
  <c r="D297" i="3" l="1"/>
  <c r="E297" i="3" s="1"/>
  <c r="F297" i="3" s="1"/>
  <c r="B298" i="3" s="1"/>
  <c r="D298" i="3" l="1"/>
  <c r="E298" i="3" s="1"/>
  <c r="F298" i="3" s="1"/>
  <c r="B299" i="3" s="1"/>
  <c r="D299" i="3" l="1"/>
  <c r="E299" i="3" s="1"/>
  <c r="F299" i="3" s="1"/>
  <c r="B300" i="3" s="1"/>
  <c r="D300" i="3" l="1"/>
  <c r="E300" i="3" s="1"/>
  <c r="F300" i="3" s="1"/>
  <c r="B301" i="3" s="1"/>
  <c r="D301" i="3" l="1"/>
  <c r="E301" i="3" s="1"/>
  <c r="F301" i="3" s="1"/>
  <c r="B302" i="3" s="1"/>
  <c r="D302" i="3" l="1"/>
  <c r="E302" i="3" s="1"/>
  <c r="F302" i="3" s="1"/>
  <c r="B303" i="3" s="1"/>
  <c r="D303" i="3" l="1"/>
  <c r="E303" i="3" s="1"/>
  <c r="F303" i="3" s="1"/>
  <c r="B304" i="3" s="1"/>
  <c r="D304" i="3" l="1"/>
  <c r="E304" i="3" s="1"/>
  <c r="F304" i="3" s="1"/>
  <c r="B305" i="3" s="1"/>
  <c r="D305" i="3" l="1"/>
  <c r="E305" i="3" s="1"/>
  <c r="F305" i="3" s="1"/>
  <c r="B306" i="3" s="1"/>
  <c r="D306" i="3" l="1"/>
  <c r="E306" i="3" s="1"/>
  <c r="F306" i="3" s="1"/>
  <c r="B307" i="3" s="1"/>
  <c r="D307" i="3" l="1"/>
  <c r="E307" i="3" s="1"/>
  <c r="F307" i="3" s="1"/>
  <c r="B308" i="3" s="1"/>
  <c r="D308" i="3" l="1"/>
  <c r="E308" i="3" s="1"/>
  <c r="F308" i="3" s="1"/>
  <c r="B309" i="3" s="1"/>
  <c r="D309" i="3" l="1"/>
  <c r="E309" i="3" s="1"/>
  <c r="F309" i="3" s="1"/>
  <c r="B310" i="3" s="1"/>
  <c r="D310" i="3" l="1"/>
  <c r="E310" i="3" s="1"/>
  <c r="F310" i="3" s="1"/>
  <c r="B311" i="3" s="1"/>
  <c r="D311" i="3" l="1"/>
  <c r="E311" i="3" s="1"/>
  <c r="F311" i="3" s="1"/>
  <c r="B312" i="3" s="1"/>
  <c r="D312" i="3" l="1"/>
  <c r="E312" i="3" s="1"/>
  <c r="F312" i="3" s="1"/>
  <c r="B313" i="3" s="1"/>
  <c r="D313" i="3" l="1"/>
  <c r="D10" i="3" s="1"/>
  <c r="E313" i="3" l="1"/>
  <c r="E10" i="3" l="1"/>
  <c r="F313" i="3"/>
</calcChain>
</file>

<file path=xl/sharedStrings.xml><?xml version="1.0" encoding="utf-8"?>
<sst xmlns="http://schemas.openxmlformats.org/spreadsheetml/2006/main" count="81" uniqueCount="33">
  <si>
    <t>Future Value (FV)</t>
  </si>
  <si>
    <t>Type</t>
  </si>
  <si>
    <t>0=End of period, 1=Start of period</t>
  </si>
  <si>
    <t>[1]</t>
  </si>
  <si>
    <t>[2]</t>
  </si>
  <si>
    <t>[3]</t>
  </si>
  <si>
    <t>[4]</t>
  </si>
  <si>
    <t>[5]</t>
  </si>
  <si>
    <t>Period</t>
  </si>
  <si>
    <t>Beginning Principle Outstanding</t>
  </si>
  <si>
    <t>Payment (PMT)</t>
  </si>
  <si>
    <t>Interest (k)</t>
  </si>
  <si>
    <t>Principal Repayment</t>
  </si>
  <si>
    <t>End Principal Outstanding</t>
  </si>
  <si>
    <t>Loan</t>
  </si>
  <si>
    <t>Annuity</t>
  </si>
  <si>
    <t>[1]*k</t>
  </si>
  <si>
    <t>[2]-[3]</t>
  </si>
  <si>
    <t>[1]-[4]</t>
  </si>
  <si>
    <t>Principal (PV)</t>
  </si>
  <si>
    <t>After 10-years, how much of the mortgage is remaining?</t>
  </si>
  <si>
    <t>Effective monthly rate (k)</t>
  </si>
  <si>
    <t>Amortization (yrs)</t>
  </si>
  <si>
    <t>Total periods (n)</t>
  </si>
  <si>
    <t>Quoted Rate (QR)</t>
  </si>
  <si>
    <t>Payment (pmt)</t>
  </si>
  <si>
    <t>PV</t>
  </si>
  <si>
    <t>Compounding (m)</t>
  </si>
  <si>
    <t>Payments (f)</t>
  </si>
  <si>
    <t>TOTAL</t>
  </si>
  <si>
    <t>Mortgage Calculator</t>
  </si>
  <si>
    <t>LOAN 1</t>
  </si>
  <si>
    <t>LOAN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</si>
</sst>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8" formatCode="_-&quot;$&quot;* #,##0_-;\-&quot;$&quot;* #,##0_-;_-&quot;$&quot;* &quot;-&quot;??_-;_-@_-"/>
    <numFmt numFmtId="169" formatCode="0.0000%"/>
    <numFmt numFmtId="171" formatCode="[$-409]mmmm\-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10" fontId="0" fillId="2" borderId="0" xfId="0" applyNumberFormat="1" applyFill="1"/>
    <xf numFmtId="0" fontId="0" fillId="2" borderId="0" xfId="0" applyFill="1"/>
    <xf numFmtId="3" fontId="0" fillId="2" borderId="0" xfId="1" applyNumberFormat="1" applyFont="1" applyFill="1"/>
    <xf numFmtId="0" fontId="3" fillId="3" borderId="2" xfId="0" applyFont="1" applyFill="1" applyBorder="1"/>
    <xf numFmtId="0" fontId="3" fillId="3" borderId="0" xfId="0" applyFont="1" applyFill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1" fontId="0" fillId="0" borderId="2" xfId="0" applyNumberForma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168" fontId="0" fillId="2" borderId="0" xfId="1" applyNumberFormat="1" applyFont="1" applyFill="1"/>
    <xf numFmtId="0" fontId="0" fillId="0" borderId="0" xfId="0" applyAlignment="1">
      <alignment horizontal="right"/>
    </xf>
    <xf numFmtId="169" fontId="0" fillId="0" borderId="0" xfId="2" applyNumberFormat="1" applyFont="1" applyBorder="1"/>
    <xf numFmtId="165" fontId="0" fillId="0" borderId="1" xfId="0" applyNumberFormat="1" applyBorder="1"/>
    <xf numFmtId="164" fontId="0" fillId="0" borderId="1" xfId="0" applyNumberFormat="1" applyBorder="1"/>
    <xf numFmtId="168" fontId="0" fillId="0" borderId="0" xfId="1" applyNumberFormat="1" applyFont="1"/>
    <xf numFmtId="0" fontId="3" fillId="0" borderId="0" xfId="0" applyFont="1" applyAlignment="1">
      <alignment horizontal="right" wrapText="1"/>
    </xf>
    <xf numFmtId="1" fontId="0" fillId="0" borderId="3" xfId="0" applyNumberFormat="1" applyBorder="1" applyAlignment="1">
      <alignment horizontal="right" wrapText="1"/>
    </xf>
    <xf numFmtId="3" fontId="0" fillId="0" borderId="4" xfId="0" applyNumberFormat="1" applyBorder="1" applyAlignment="1">
      <alignment horizontal="right" wrapText="1"/>
    </xf>
    <xf numFmtId="0" fontId="1" fillId="0" borderId="0" xfId="3"/>
    <xf numFmtId="0" fontId="5" fillId="5" borderId="2" xfId="3" applyFont="1" applyFill="1" applyBorder="1"/>
    <xf numFmtId="0" fontId="5" fillId="5" borderId="0" xfId="3" applyFont="1" applyFill="1" applyAlignment="1">
      <alignment horizontal="right" wrapText="1"/>
    </xf>
    <xf numFmtId="0" fontId="3" fillId="3" borderId="2" xfId="3" applyFont="1" applyFill="1" applyBorder="1"/>
    <xf numFmtId="0" fontId="3" fillId="3" borderId="0" xfId="3" applyFont="1" applyFill="1" applyAlignment="1">
      <alignment horizontal="right" wrapText="1"/>
    </xf>
    <xf numFmtId="0" fontId="4" fillId="6" borderId="0" xfId="3" applyFont="1" applyFill="1" applyAlignment="1">
      <alignment horizontal="center" vertical="center"/>
    </xf>
    <xf numFmtId="0" fontId="5" fillId="5" borderId="2" xfId="3" applyFont="1" applyFill="1" applyBorder="1" applyAlignment="1">
      <alignment horizontal="right" wrapText="1"/>
    </xf>
    <xf numFmtId="0" fontId="3" fillId="3" borderId="2" xfId="3" applyFont="1" applyFill="1" applyBorder="1" applyAlignment="1">
      <alignment horizontal="right" wrapText="1"/>
    </xf>
    <xf numFmtId="0" fontId="1" fillId="0" borderId="5" xfId="3" applyBorder="1"/>
    <xf numFmtId="168" fontId="0" fillId="2" borderId="6" xfId="4" applyNumberFormat="1" applyFont="1" applyFill="1" applyBorder="1"/>
    <xf numFmtId="0" fontId="5" fillId="7" borderId="3" xfId="3" applyFont="1" applyFill="1" applyBorder="1" applyAlignment="1">
      <alignment horizontal="right" wrapText="1"/>
    </xf>
    <xf numFmtId="0" fontId="5" fillId="7" borderId="4" xfId="3" applyFont="1" applyFill="1" applyBorder="1" applyAlignment="1">
      <alignment horizontal="right" wrapText="1"/>
    </xf>
    <xf numFmtId="0" fontId="3" fillId="4" borderId="3" xfId="3" applyFont="1" applyFill="1" applyBorder="1" applyAlignment="1">
      <alignment horizontal="right" wrapText="1"/>
    </xf>
    <xf numFmtId="0" fontId="3" fillId="4" borderId="4" xfId="3" applyFont="1" applyFill="1" applyBorder="1" applyAlignment="1">
      <alignment horizontal="right" wrapText="1"/>
    </xf>
    <xf numFmtId="0" fontId="1" fillId="0" borderId="7" xfId="3" applyBorder="1"/>
    <xf numFmtId="3" fontId="0" fillId="2" borderId="2" xfId="4" applyNumberFormat="1" applyFont="1" applyFill="1" applyBorder="1"/>
    <xf numFmtId="171" fontId="6" fillId="0" borderId="2" xfId="3" applyNumberFormat="1" applyFont="1" applyBorder="1" applyAlignment="1">
      <alignment horizontal="right" wrapText="1"/>
    </xf>
    <xf numFmtId="3" fontId="6" fillId="0" borderId="0" xfId="3" applyNumberFormat="1" applyFont="1" applyAlignment="1">
      <alignment horizontal="right" wrapText="1"/>
    </xf>
    <xf numFmtId="171" fontId="1" fillId="0" borderId="2" xfId="3" applyNumberFormat="1" applyBorder="1" applyAlignment="1">
      <alignment horizontal="right" wrapText="1"/>
    </xf>
    <xf numFmtId="3" fontId="1" fillId="0" borderId="0" xfId="3" applyNumberFormat="1" applyAlignment="1">
      <alignment horizontal="right" wrapText="1"/>
    </xf>
    <xf numFmtId="0" fontId="1" fillId="2" borderId="2" xfId="3" applyFill="1" applyBorder="1"/>
    <xf numFmtId="10" fontId="1" fillId="2" borderId="2" xfId="3" applyNumberFormat="1" applyFill="1" applyBorder="1"/>
    <xf numFmtId="0" fontId="1" fillId="0" borderId="8" xfId="3" applyBorder="1"/>
    <xf numFmtId="0" fontId="1" fillId="2" borderId="3" xfId="3" applyFill="1" applyBorder="1"/>
  </cellXfs>
  <cellStyles count="5">
    <cellStyle name="Currency" xfId="1" builtinId="4"/>
    <cellStyle name="Currency 2" xfId="4" xr:uid="{367C8DC0-A279-864C-9F28-5F0EA223A25F}"/>
    <cellStyle name="Normal" xfId="0" builtinId="0"/>
    <cellStyle name="Normal 2" xfId="3" xr:uid="{2143B36C-9350-5B48-A0C9-3725B540EF1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1F1C-A846-6243-902E-AA5B9BCF58CE}">
  <dimension ref="A3:T187"/>
  <sheetViews>
    <sheetView showGridLines="0" topLeftCell="D1" zoomScale="84" workbookViewId="0">
      <selection activeCell="M29" sqref="M29"/>
    </sheetView>
  </sheetViews>
  <sheetFormatPr baseColWidth="10" defaultRowHeight="16" x14ac:dyDescent="0.2"/>
  <cols>
    <col min="1" max="1" width="16.83203125" style="21" customWidth="1"/>
    <col min="2" max="2" width="13.1640625" style="21" customWidth="1"/>
    <col min="3" max="3" width="10.83203125" style="21"/>
    <col min="4" max="4" width="15" style="21" customWidth="1"/>
    <col min="5" max="10" width="10.83203125" style="21"/>
    <col min="11" max="11" width="13.33203125" style="21" customWidth="1"/>
    <col min="12" max="12" width="15.83203125" style="21" customWidth="1"/>
    <col min="13" max="13" width="12.6640625" style="21" customWidth="1"/>
    <col min="14" max="14" width="10.83203125" style="21"/>
    <col min="15" max="15" width="14.6640625" style="21" customWidth="1"/>
    <col min="16" max="16" width="10.83203125" style="21"/>
    <col min="17" max="17" width="12.33203125" style="21" customWidth="1"/>
    <col min="18" max="16384" width="10.83203125" style="21"/>
  </cols>
  <sheetData>
    <row r="3" spans="1:20" ht="13" customHeight="1" x14ac:dyDescent="0.2"/>
    <row r="5" spans="1:20" x14ac:dyDescent="0.2">
      <c r="D5" s="22"/>
      <c r="E5" s="23" t="s">
        <v>3</v>
      </c>
      <c r="F5" s="23" t="s">
        <v>4</v>
      </c>
      <c r="G5" s="23" t="s">
        <v>5</v>
      </c>
      <c r="H5" s="23" t="s">
        <v>6</v>
      </c>
      <c r="I5" s="23" t="s">
        <v>7</v>
      </c>
      <c r="O5" s="24"/>
      <c r="P5" s="25" t="s">
        <v>3</v>
      </c>
      <c r="Q5" s="25" t="s">
        <v>4</v>
      </c>
      <c r="R5" s="25" t="s">
        <v>5</v>
      </c>
      <c r="S5" s="25" t="s">
        <v>6</v>
      </c>
      <c r="T5" s="25" t="s">
        <v>7</v>
      </c>
    </row>
    <row r="6" spans="1:20" ht="48" x14ac:dyDescent="0.2">
      <c r="A6" s="26" t="s">
        <v>31</v>
      </c>
      <c r="D6" s="27" t="s">
        <v>8</v>
      </c>
      <c r="E6" s="23" t="s">
        <v>9</v>
      </c>
      <c r="F6" s="23" t="s">
        <v>10</v>
      </c>
      <c r="G6" s="23" t="s">
        <v>11</v>
      </c>
      <c r="H6" s="23" t="s">
        <v>12</v>
      </c>
      <c r="I6" s="23" t="s">
        <v>13</v>
      </c>
      <c r="L6" s="26" t="s">
        <v>32</v>
      </c>
      <c r="O6" s="28" t="s">
        <v>8</v>
      </c>
      <c r="P6" s="25" t="s">
        <v>9</v>
      </c>
      <c r="Q6" s="25" t="s">
        <v>10</v>
      </c>
      <c r="R6" s="25" t="s">
        <v>11</v>
      </c>
      <c r="S6" s="25" t="s">
        <v>12</v>
      </c>
      <c r="T6" s="25" t="s">
        <v>13</v>
      </c>
    </row>
    <row r="7" spans="1:20" x14ac:dyDescent="0.2">
      <c r="A7" s="29" t="s">
        <v>19</v>
      </c>
      <c r="B7" s="30">
        <v>1000000</v>
      </c>
      <c r="D7" s="31"/>
      <c r="E7" s="32" t="s">
        <v>14</v>
      </c>
      <c r="F7" s="32" t="s">
        <v>15</v>
      </c>
      <c r="G7" s="32" t="s">
        <v>16</v>
      </c>
      <c r="H7" s="32" t="s">
        <v>17</v>
      </c>
      <c r="I7" s="32" t="s">
        <v>18</v>
      </c>
      <c r="L7" s="29" t="s">
        <v>19</v>
      </c>
      <c r="M7" s="30">
        <v>1575000</v>
      </c>
      <c r="O7" s="33"/>
      <c r="P7" s="34" t="s">
        <v>14</v>
      </c>
      <c r="Q7" s="34" t="s">
        <v>15</v>
      </c>
      <c r="R7" s="34" t="s">
        <v>16</v>
      </c>
      <c r="S7" s="34" t="s">
        <v>17</v>
      </c>
      <c r="T7" s="34" t="s">
        <v>18</v>
      </c>
    </row>
    <row r="8" spans="1:20" x14ac:dyDescent="0.2">
      <c r="A8" s="35" t="s">
        <v>0</v>
      </c>
      <c r="B8" s="36">
        <v>0</v>
      </c>
      <c r="D8" s="37">
        <v>45505</v>
      </c>
      <c r="E8" s="38">
        <v>1000000</v>
      </c>
      <c r="F8" s="38">
        <v>11260</v>
      </c>
      <c r="G8" s="38">
        <v>5262</v>
      </c>
      <c r="H8" s="38">
        <v>5999</v>
      </c>
      <c r="I8" s="38">
        <v>994001</v>
      </c>
      <c r="L8" s="35" t="s">
        <v>0</v>
      </c>
      <c r="M8" s="36">
        <v>0</v>
      </c>
      <c r="O8" s="39">
        <v>45505</v>
      </c>
      <c r="P8" s="40">
        <v>1575000</v>
      </c>
      <c r="Q8" s="40">
        <v>12908.203511007885</v>
      </c>
      <c r="R8" s="40">
        <v>7280.1614382559446</v>
      </c>
      <c r="S8" s="40">
        <v>5628.0420727519404</v>
      </c>
      <c r="T8" s="40">
        <v>1569371.957927248</v>
      </c>
    </row>
    <row r="9" spans="1:20" x14ac:dyDescent="0.2">
      <c r="A9" s="35" t="s">
        <v>22</v>
      </c>
      <c r="B9" s="41">
        <v>10</v>
      </c>
      <c r="D9" s="37">
        <v>45536</v>
      </c>
      <c r="E9" s="38">
        <v>994001</v>
      </c>
      <c r="F9" s="38">
        <v>11260</v>
      </c>
      <c r="G9" s="38">
        <v>5230</v>
      </c>
      <c r="H9" s="38">
        <v>6030</v>
      </c>
      <c r="I9" s="38">
        <v>987971</v>
      </c>
      <c r="L9" s="35" t="s">
        <v>22</v>
      </c>
      <c r="M9" s="41">
        <v>15</v>
      </c>
      <c r="O9" s="39">
        <v>45536</v>
      </c>
      <c r="P9" s="40">
        <v>1569371.957927248</v>
      </c>
      <c r="Q9" s="40">
        <v>12908.203511007885</v>
      </c>
      <c r="R9" s="40">
        <v>7254.1468002426545</v>
      </c>
      <c r="S9" s="40">
        <v>5654.0567107652305</v>
      </c>
      <c r="T9" s="40">
        <v>1563717.9012164827</v>
      </c>
    </row>
    <row r="10" spans="1:20" x14ac:dyDescent="0.2">
      <c r="A10" s="35" t="s">
        <v>24</v>
      </c>
      <c r="B10" s="42">
        <v>6.5000000000000002E-2</v>
      </c>
      <c r="D10" s="37">
        <v>45566</v>
      </c>
      <c r="E10" s="38">
        <v>987971</v>
      </c>
      <c r="F10" s="38">
        <v>11260</v>
      </c>
      <c r="G10" s="38">
        <v>5198</v>
      </c>
      <c r="H10" s="38">
        <v>6062</v>
      </c>
      <c r="I10" s="38">
        <v>981909</v>
      </c>
      <c r="L10" s="35" t="s">
        <v>24</v>
      </c>
      <c r="M10" s="42">
        <v>5.6899999999999999E-2</v>
      </c>
      <c r="O10" s="39">
        <v>45566</v>
      </c>
      <c r="P10" s="40">
        <v>1563717.9012164827</v>
      </c>
      <c r="Q10" s="40">
        <v>12908.203511007885</v>
      </c>
      <c r="R10" s="40">
        <v>7228.0119141249243</v>
      </c>
      <c r="S10" s="40">
        <v>5680.1915968829608</v>
      </c>
      <c r="T10" s="40">
        <v>1558037.7096195999</v>
      </c>
    </row>
    <row r="11" spans="1:20" x14ac:dyDescent="0.2">
      <c r="A11" s="35" t="s">
        <v>27</v>
      </c>
      <c r="B11" s="41">
        <v>1</v>
      </c>
      <c r="D11" s="37">
        <v>45597</v>
      </c>
      <c r="E11" s="38">
        <v>981909</v>
      </c>
      <c r="F11" s="38">
        <v>11260</v>
      </c>
      <c r="G11" s="38">
        <v>5167</v>
      </c>
      <c r="H11" s="38">
        <v>6094</v>
      </c>
      <c r="I11" s="38">
        <v>975815</v>
      </c>
      <c r="L11" s="35" t="s">
        <v>27</v>
      </c>
      <c r="M11" s="41">
        <v>1</v>
      </c>
      <c r="O11" s="39">
        <v>45597</v>
      </c>
      <c r="P11" s="40">
        <v>1558037.7096195999</v>
      </c>
      <c r="Q11" s="40">
        <v>12908.203511007885</v>
      </c>
      <c r="R11" s="40">
        <v>7201.7562240769676</v>
      </c>
      <c r="S11" s="40">
        <v>5706.4472869309175</v>
      </c>
      <c r="T11" s="40">
        <v>1552331.262332669</v>
      </c>
    </row>
    <row r="12" spans="1:20" x14ac:dyDescent="0.2">
      <c r="A12" s="35" t="s">
        <v>28</v>
      </c>
      <c r="B12" s="41">
        <v>12</v>
      </c>
      <c r="D12" s="37">
        <v>45627</v>
      </c>
      <c r="E12" s="38">
        <v>975815</v>
      </c>
      <c r="F12" s="38">
        <v>11260</v>
      </c>
      <c r="G12" s="38">
        <v>5134</v>
      </c>
      <c r="H12" s="38">
        <v>6126</v>
      </c>
      <c r="I12" s="38">
        <v>969689</v>
      </c>
      <c r="L12" s="35" t="s">
        <v>28</v>
      </c>
      <c r="M12" s="41">
        <v>12</v>
      </c>
      <c r="O12" s="39">
        <v>45627</v>
      </c>
      <c r="P12" s="40">
        <v>1552331.262332669</v>
      </c>
      <c r="Q12" s="40">
        <v>12908.203511007885</v>
      </c>
      <c r="R12" s="40">
        <v>7175.3791717037902</v>
      </c>
      <c r="S12" s="40">
        <v>5732.8243393040948</v>
      </c>
      <c r="T12" s="40">
        <v>1546598.4379933649</v>
      </c>
    </row>
    <row r="13" spans="1:20" x14ac:dyDescent="0.2">
      <c r="A13" s="43" t="s">
        <v>1</v>
      </c>
      <c r="B13" s="44">
        <v>0</v>
      </c>
      <c r="D13" s="37">
        <v>45658</v>
      </c>
      <c r="E13" s="38">
        <v>969689</v>
      </c>
      <c r="F13" s="38">
        <v>11260</v>
      </c>
      <c r="G13" s="38">
        <v>5102</v>
      </c>
      <c r="H13" s="38">
        <v>6158</v>
      </c>
      <c r="I13" s="38">
        <v>963531</v>
      </c>
      <c r="L13" s="43" t="s">
        <v>1</v>
      </c>
      <c r="M13" s="44">
        <v>0</v>
      </c>
      <c r="O13" s="39">
        <v>45658</v>
      </c>
      <c r="P13" s="40">
        <v>1546598.4379933649</v>
      </c>
      <c r="Q13" s="40">
        <v>12908.203511007885</v>
      </c>
      <c r="R13" s="40">
        <v>7148.8801960293158</v>
      </c>
      <c r="S13" s="40">
        <v>5759.3233149785692</v>
      </c>
      <c r="T13" s="40">
        <v>1540839.1146783864</v>
      </c>
    </row>
    <row r="14" spans="1:20" x14ac:dyDescent="0.2">
      <c r="D14" s="37">
        <v>45689</v>
      </c>
      <c r="E14" s="38">
        <v>963531</v>
      </c>
      <c r="F14" s="38">
        <v>11260</v>
      </c>
      <c r="G14" s="38">
        <v>5070</v>
      </c>
      <c r="H14" s="38">
        <v>6191</v>
      </c>
      <c r="I14" s="38">
        <v>957340</v>
      </c>
      <c r="O14" s="39">
        <v>45689</v>
      </c>
      <c r="P14" s="40">
        <v>1540839.1146783864</v>
      </c>
      <c r="Q14" s="40">
        <v>12908.203511007885</v>
      </c>
      <c r="R14" s="40">
        <v>7122.2587334844557</v>
      </c>
      <c r="S14" s="40">
        <v>5785.9447775234294</v>
      </c>
      <c r="T14" s="40">
        <v>1535053.169900863</v>
      </c>
    </row>
    <row r="15" spans="1:20" x14ac:dyDescent="0.2">
      <c r="D15" s="37">
        <v>45717</v>
      </c>
      <c r="E15" s="38">
        <v>957340</v>
      </c>
      <c r="F15" s="38">
        <v>11260</v>
      </c>
      <c r="G15" s="38">
        <v>5037</v>
      </c>
      <c r="H15" s="38">
        <v>6223</v>
      </c>
      <c r="I15" s="38">
        <v>951117</v>
      </c>
      <c r="O15" s="39">
        <v>45717</v>
      </c>
      <c r="P15" s="40">
        <v>1535053.169900863</v>
      </c>
      <c r="Q15" s="40">
        <v>12908.203511007885</v>
      </c>
      <c r="R15" s="40">
        <v>7095.5142178951191</v>
      </c>
      <c r="S15" s="40">
        <v>5812.6892931127659</v>
      </c>
      <c r="T15" s="40">
        <v>1529240.4806077501</v>
      </c>
    </row>
    <row r="16" spans="1:20" x14ac:dyDescent="0.2">
      <c r="D16" s="37">
        <v>45748</v>
      </c>
      <c r="E16" s="38">
        <v>951117</v>
      </c>
      <c r="F16" s="38">
        <v>11260</v>
      </c>
      <c r="G16" s="38">
        <v>5004</v>
      </c>
      <c r="H16" s="38">
        <v>6256</v>
      </c>
      <c r="I16" s="38">
        <v>944861</v>
      </c>
      <c r="O16" s="39">
        <v>45748</v>
      </c>
      <c r="P16" s="40">
        <v>1529240.4806077501</v>
      </c>
      <c r="Q16" s="40">
        <v>12908.203511007885</v>
      </c>
      <c r="R16" s="40">
        <v>7068.6460804701774</v>
      </c>
      <c r="S16" s="40">
        <v>5839.5574305377077</v>
      </c>
      <c r="T16" s="40">
        <v>1523400.9231772125</v>
      </c>
    </row>
    <row r="17" spans="4:20" x14ac:dyDescent="0.2">
      <c r="D17" s="37">
        <v>45778</v>
      </c>
      <c r="E17" s="38">
        <v>944861</v>
      </c>
      <c r="F17" s="38">
        <v>11260</v>
      </c>
      <c r="G17" s="38">
        <v>4972</v>
      </c>
      <c r="H17" s="38">
        <v>6289</v>
      </c>
      <c r="I17" s="38">
        <v>938572</v>
      </c>
      <c r="O17" s="39">
        <v>45778</v>
      </c>
      <c r="P17" s="40">
        <v>1523400.9231772125</v>
      </c>
      <c r="Q17" s="40">
        <v>12908.203511007885</v>
      </c>
      <c r="R17" s="40">
        <v>7041.6537497893642</v>
      </c>
      <c r="S17" s="40">
        <v>5866.5497612185209</v>
      </c>
      <c r="T17" s="40">
        <v>1517534.373415994</v>
      </c>
    </row>
    <row r="18" spans="4:20" x14ac:dyDescent="0.2">
      <c r="D18" s="37">
        <v>45809</v>
      </c>
      <c r="E18" s="38">
        <v>938572</v>
      </c>
      <c r="F18" s="38">
        <v>11260</v>
      </c>
      <c r="G18" s="38">
        <v>4938</v>
      </c>
      <c r="H18" s="38">
        <v>6322</v>
      </c>
      <c r="I18" s="38">
        <v>932250</v>
      </c>
      <c r="O18" s="39">
        <v>45809</v>
      </c>
      <c r="P18" s="40">
        <v>1517534.373415994</v>
      </c>
      <c r="Q18" s="40">
        <v>12908.203511007885</v>
      </c>
      <c r="R18" s="40">
        <v>7014.5366517911216</v>
      </c>
      <c r="S18" s="40">
        <v>5893.6668592167634</v>
      </c>
      <c r="T18" s="40">
        <v>1511640.7065567772</v>
      </c>
    </row>
    <row r="19" spans="4:20" x14ac:dyDescent="0.2">
      <c r="D19" s="37">
        <v>45839</v>
      </c>
      <c r="E19" s="38">
        <v>932250</v>
      </c>
      <c r="F19" s="38">
        <v>11260</v>
      </c>
      <c r="G19" s="38">
        <v>4905</v>
      </c>
      <c r="H19" s="38">
        <v>6355</v>
      </c>
      <c r="I19" s="38">
        <v>925895</v>
      </c>
      <c r="O19" s="39">
        <v>45839</v>
      </c>
      <c r="P19" s="40">
        <v>1511640.7065567772</v>
      </c>
      <c r="Q19" s="40">
        <v>12908.203511007885</v>
      </c>
      <c r="R19" s="40">
        <v>6987.2942097603927</v>
      </c>
      <c r="S19" s="40">
        <v>5920.9093012474923</v>
      </c>
      <c r="T19" s="40">
        <v>1505719.7972555298</v>
      </c>
    </row>
    <row r="20" spans="4:20" x14ac:dyDescent="0.2">
      <c r="D20" s="37">
        <v>45870</v>
      </c>
      <c r="E20" s="38">
        <v>925895</v>
      </c>
      <c r="F20" s="38">
        <v>11260</v>
      </c>
      <c r="G20" s="38">
        <v>4872</v>
      </c>
      <c r="H20" s="38">
        <v>6389</v>
      </c>
      <c r="I20" s="38">
        <v>919507</v>
      </c>
      <c r="O20" s="39">
        <v>45870</v>
      </c>
      <c r="P20" s="40">
        <v>1505719.7972555298</v>
      </c>
      <c r="Q20" s="40">
        <v>12908.203511007885</v>
      </c>
      <c r="R20" s="40">
        <v>6959.9258443163599</v>
      </c>
      <c r="S20" s="40">
        <v>5948.2776666915252</v>
      </c>
      <c r="T20" s="40">
        <v>1499771.5195888383</v>
      </c>
    </row>
    <row r="21" spans="4:20" x14ac:dyDescent="0.2">
      <c r="D21" s="37">
        <v>45901</v>
      </c>
      <c r="E21" s="38">
        <v>919507</v>
      </c>
      <c r="F21" s="38">
        <v>11260</v>
      </c>
      <c r="G21" s="38">
        <v>4838</v>
      </c>
      <c r="H21" s="38">
        <v>6422</v>
      </c>
      <c r="I21" s="38">
        <v>913084</v>
      </c>
      <c r="O21" s="39">
        <v>45901</v>
      </c>
      <c r="P21" s="40">
        <v>1499771.5195888383</v>
      </c>
      <c r="Q21" s="40">
        <v>12908.203511007885</v>
      </c>
      <c r="R21" s="40">
        <v>6932.4309734001145</v>
      </c>
      <c r="S21" s="40">
        <v>5975.7725376077706</v>
      </c>
      <c r="T21" s="40">
        <v>1493795.7470512306</v>
      </c>
    </row>
    <row r="22" spans="4:20" x14ac:dyDescent="0.2">
      <c r="D22" s="37">
        <v>45931</v>
      </c>
      <c r="E22" s="38">
        <v>913084</v>
      </c>
      <c r="F22" s="38">
        <v>11260</v>
      </c>
      <c r="G22" s="38">
        <v>4804</v>
      </c>
      <c r="H22" s="38">
        <v>6456</v>
      </c>
      <c r="I22" s="38">
        <v>906628</v>
      </c>
      <c r="O22" s="39">
        <v>45931</v>
      </c>
      <c r="P22" s="40">
        <v>1493795.7470512306</v>
      </c>
      <c r="Q22" s="40">
        <v>12908.203511007885</v>
      </c>
      <c r="R22" s="40">
        <v>6904.8090122622853</v>
      </c>
      <c r="S22" s="40">
        <v>6003.3944987455998</v>
      </c>
      <c r="T22" s="40">
        <v>1487792.352552485</v>
      </c>
    </row>
    <row r="23" spans="4:20" x14ac:dyDescent="0.2">
      <c r="D23" s="37">
        <v>45962</v>
      </c>
      <c r="E23" s="38">
        <v>906628</v>
      </c>
      <c r="F23" s="38">
        <v>11260</v>
      </c>
      <c r="G23" s="38">
        <v>4770</v>
      </c>
      <c r="H23" s="38">
        <v>6490</v>
      </c>
      <c r="I23" s="38">
        <v>900138</v>
      </c>
      <c r="O23" s="39">
        <v>45962</v>
      </c>
      <c r="P23" s="40">
        <v>1487792.352552485</v>
      </c>
      <c r="Q23" s="40">
        <v>12908.203511007885</v>
      </c>
      <c r="R23" s="40">
        <v>6877.0593734505992</v>
      </c>
      <c r="S23" s="40">
        <v>6031.1441375572858</v>
      </c>
      <c r="T23" s="40">
        <v>1481761.2084149276</v>
      </c>
    </row>
    <row r="24" spans="4:20" x14ac:dyDescent="0.2">
      <c r="D24" s="37">
        <v>45992</v>
      </c>
      <c r="E24" s="38">
        <v>900138</v>
      </c>
      <c r="F24" s="38">
        <v>11260</v>
      </c>
      <c r="G24" s="38">
        <v>4736</v>
      </c>
      <c r="H24" s="38">
        <v>6524</v>
      </c>
      <c r="I24" s="38">
        <v>893614</v>
      </c>
      <c r="O24" s="39">
        <v>45992</v>
      </c>
      <c r="P24" s="40">
        <v>1481761.2084149276</v>
      </c>
      <c r="Q24" s="40">
        <v>12908.203511007885</v>
      </c>
      <c r="R24" s="40">
        <v>6849.1814667973877</v>
      </c>
      <c r="S24" s="40">
        <v>6059.0220442104974</v>
      </c>
      <c r="T24" s="40">
        <v>1475702.1863707171</v>
      </c>
    </row>
    <row r="25" spans="4:20" x14ac:dyDescent="0.2">
      <c r="D25" s="37">
        <v>46023</v>
      </c>
      <c r="E25" s="38">
        <v>893614</v>
      </c>
      <c r="F25" s="38">
        <v>11260</v>
      </c>
      <c r="G25" s="38">
        <v>4702</v>
      </c>
      <c r="H25" s="38">
        <v>6558</v>
      </c>
      <c r="I25" s="38">
        <v>887056</v>
      </c>
      <c r="O25" s="39">
        <v>46023</v>
      </c>
      <c r="P25" s="40">
        <v>1475702.1863707171</v>
      </c>
      <c r="Q25" s="40">
        <v>12908.203511007885</v>
      </c>
      <c r="R25" s="40">
        <v>6821.1746994070363</v>
      </c>
      <c r="S25" s="40">
        <v>6087.0288116008487</v>
      </c>
      <c r="T25" s="40">
        <v>1469615.1575591164</v>
      </c>
    </row>
    <row r="26" spans="4:20" x14ac:dyDescent="0.2">
      <c r="D26" s="37">
        <v>46054</v>
      </c>
      <c r="E26" s="38">
        <v>887056</v>
      </c>
      <c r="F26" s="38">
        <v>11260</v>
      </c>
      <c r="G26" s="38">
        <v>4667</v>
      </c>
      <c r="H26" s="38">
        <v>6593</v>
      </c>
      <c r="I26" s="38">
        <v>880463</v>
      </c>
      <c r="O26" s="39">
        <v>46054</v>
      </c>
      <c r="P26" s="40">
        <v>1469615.1575591164</v>
      </c>
      <c r="Q26" s="40">
        <v>12908.203511007885</v>
      </c>
      <c r="R26" s="40">
        <v>6793.0384756433732</v>
      </c>
      <c r="S26" s="40">
        <v>6115.1650353645118</v>
      </c>
      <c r="T26" s="40">
        <v>1463499.9925237519</v>
      </c>
    </row>
    <row r="27" spans="4:20" x14ac:dyDescent="0.2">
      <c r="D27" s="37">
        <v>46082</v>
      </c>
      <c r="E27" s="38">
        <v>880463</v>
      </c>
      <c r="F27" s="38">
        <v>11260</v>
      </c>
      <c r="G27" s="38">
        <v>4633</v>
      </c>
      <c r="H27" s="38">
        <v>6628</v>
      </c>
      <c r="I27" s="38">
        <v>873835</v>
      </c>
      <c r="O27" s="39">
        <v>46082</v>
      </c>
      <c r="P27" s="40">
        <v>1463499.9925237519</v>
      </c>
      <c r="Q27" s="40">
        <v>12908.203511007885</v>
      </c>
      <c r="R27" s="40">
        <v>6764.772197117004</v>
      </c>
      <c r="S27" s="40">
        <v>6143.431313890881</v>
      </c>
      <c r="T27" s="40">
        <v>1457356.561209861</v>
      </c>
    </row>
    <row r="28" spans="4:20" x14ac:dyDescent="0.2">
      <c r="D28" s="37">
        <v>46113</v>
      </c>
      <c r="E28" s="38">
        <v>873835</v>
      </c>
      <c r="F28" s="38">
        <v>11260</v>
      </c>
      <c r="G28" s="38">
        <v>4598</v>
      </c>
      <c r="H28" s="38">
        <v>6663</v>
      </c>
      <c r="I28" s="38">
        <v>867173</v>
      </c>
      <c r="O28" s="39">
        <v>46113</v>
      </c>
      <c r="P28" s="40">
        <v>1457356.561209861</v>
      </c>
      <c r="Q28" s="40">
        <v>12908.203511007885</v>
      </c>
      <c r="R28" s="40">
        <v>6736.3752626725827</v>
      </c>
      <c r="S28" s="40">
        <v>6171.8282483353023</v>
      </c>
      <c r="T28" s="40">
        <v>1451184.7329615257</v>
      </c>
    </row>
    <row r="29" spans="4:20" x14ac:dyDescent="0.2">
      <c r="D29" s="37">
        <v>46143</v>
      </c>
      <c r="E29" s="38">
        <v>867173</v>
      </c>
      <c r="F29" s="38">
        <v>11260</v>
      </c>
      <c r="G29" s="38">
        <v>4563</v>
      </c>
      <c r="H29" s="38">
        <v>6698</v>
      </c>
      <c r="I29" s="38">
        <v>860475</v>
      </c>
      <c r="O29" s="39">
        <v>46143</v>
      </c>
      <c r="P29" s="40">
        <v>1451184.7329615257</v>
      </c>
      <c r="Q29" s="40">
        <v>12908.203511007885</v>
      </c>
      <c r="R29" s="40">
        <v>6707.8470683760315</v>
      </c>
      <c r="S29" s="40">
        <v>6200.3564426318535</v>
      </c>
      <c r="T29" s="40">
        <v>1444984.3765188938</v>
      </c>
    </row>
    <row r="30" spans="4:20" x14ac:dyDescent="0.2">
      <c r="D30" s="37">
        <v>46174</v>
      </c>
      <c r="E30" s="38">
        <v>860475</v>
      </c>
      <c r="F30" s="38">
        <v>11260</v>
      </c>
      <c r="G30" s="38">
        <v>4528</v>
      </c>
      <c r="H30" s="38">
        <v>6733</v>
      </c>
      <c r="I30" s="38">
        <v>853742</v>
      </c>
      <c r="O30" s="39">
        <v>46174</v>
      </c>
      <c r="P30" s="40">
        <v>1444984.3765188938</v>
      </c>
      <c r="Q30" s="40">
        <v>12908.203511007885</v>
      </c>
      <c r="R30" s="40">
        <v>6679.1870075016877</v>
      </c>
      <c r="S30" s="40">
        <v>6229.0165035061973</v>
      </c>
      <c r="T30" s="40">
        <v>1438755.3600153876</v>
      </c>
    </row>
    <row r="31" spans="4:20" x14ac:dyDescent="0.2">
      <c r="D31" s="37">
        <v>46204</v>
      </c>
      <c r="E31" s="38">
        <v>853742</v>
      </c>
      <c r="F31" s="38">
        <v>11260</v>
      </c>
      <c r="G31" s="38">
        <v>4492</v>
      </c>
      <c r="H31" s="38">
        <v>6768</v>
      </c>
      <c r="I31" s="38">
        <v>846974</v>
      </c>
      <c r="O31" s="39">
        <v>46204</v>
      </c>
      <c r="P31" s="40">
        <v>1438755.3600153876</v>
      </c>
      <c r="Q31" s="40">
        <v>12908.203511007885</v>
      </c>
      <c r="R31" s="40">
        <v>6650.3944705194117</v>
      </c>
      <c r="S31" s="40">
        <v>6257.8090404884733</v>
      </c>
      <c r="T31" s="40">
        <v>1432497.5509748992</v>
      </c>
    </row>
    <row r="32" spans="4:20" x14ac:dyDescent="0.2">
      <c r="D32" s="37">
        <v>46235</v>
      </c>
      <c r="E32" s="38">
        <v>846974</v>
      </c>
      <c r="F32" s="38">
        <v>11260</v>
      </c>
      <c r="G32" s="38">
        <v>4457</v>
      </c>
      <c r="H32" s="38">
        <v>6804</v>
      </c>
      <c r="I32" s="38">
        <v>840170</v>
      </c>
      <c r="O32" s="39">
        <v>46235</v>
      </c>
      <c r="P32" s="40">
        <v>1432497.5509748992</v>
      </c>
      <c r="Q32" s="40">
        <v>12908.203511007885</v>
      </c>
      <c r="R32" s="40">
        <v>6621.4688450816129</v>
      </c>
      <c r="S32" s="40">
        <v>6286.7346659262721</v>
      </c>
      <c r="T32" s="40">
        <v>1426210.8163089729</v>
      </c>
    </row>
    <row r="33" spans="4:20" x14ac:dyDescent="0.2">
      <c r="D33" s="37">
        <v>46266</v>
      </c>
      <c r="E33" s="38">
        <v>840170</v>
      </c>
      <c r="F33" s="38">
        <v>11260</v>
      </c>
      <c r="G33" s="38">
        <v>4421</v>
      </c>
      <c r="H33" s="38">
        <v>6840</v>
      </c>
      <c r="I33" s="38">
        <v>833330</v>
      </c>
      <c r="O33" s="39">
        <v>46266</v>
      </c>
      <c r="P33" s="40">
        <v>1426210.8163089729</v>
      </c>
      <c r="Q33" s="40">
        <v>12908.203511007885</v>
      </c>
      <c r="R33" s="40">
        <v>6592.4095160102324</v>
      </c>
      <c r="S33" s="40">
        <v>6315.7939949976526</v>
      </c>
      <c r="T33" s="40">
        <v>1419895.0223139753</v>
      </c>
    </row>
    <row r="34" spans="4:20" x14ac:dyDescent="0.2">
      <c r="D34" s="37">
        <v>46296</v>
      </c>
      <c r="E34" s="38">
        <v>833330</v>
      </c>
      <c r="F34" s="38">
        <v>11260</v>
      </c>
      <c r="G34" s="38">
        <v>4385</v>
      </c>
      <c r="H34" s="38">
        <v>6876</v>
      </c>
      <c r="I34" s="38">
        <v>826455</v>
      </c>
      <c r="O34" s="39">
        <v>46296</v>
      </c>
      <c r="P34" s="40">
        <v>1419895.0223139753</v>
      </c>
      <c r="Q34" s="40">
        <v>12908.203511007885</v>
      </c>
      <c r="R34" s="40">
        <v>6563.2158652836615</v>
      </c>
      <c r="S34" s="40">
        <v>6344.9876457242235</v>
      </c>
      <c r="T34" s="40">
        <v>1413550.0346682509</v>
      </c>
    </row>
    <row r="35" spans="4:20" x14ac:dyDescent="0.2">
      <c r="D35" s="37">
        <v>46327</v>
      </c>
      <c r="E35" s="38">
        <v>826455</v>
      </c>
      <c r="F35" s="38">
        <v>11260</v>
      </c>
      <c r="G35" s="38">
        <v>4349</v>
      </c>
      <c r="H35" s="38">
        <v>6912</v>
      </c>
      <c r="I35" s="38">
        <v>819543</v>
      </c>
      <c r="O35" s="39">
        <v>46327</v>
      </c>
      <c r="P35" s="40">
        <v>1413550.0346682509</v>
      </c>
      <c r="Q35" s="40">
        <v>12908.203511007885</v>
      </c>
      <c r="R35" s="40">
        <v>6533.8872720235895</v>
      </c>
      <c r="S35" s="40">
        <v>6374.3162389842955</v>
      </c>
      <c r="T35" s="40">
        <v>1407175.7184292667</v>
      </c>
    </row>
    <row r="36" spans="4:20" x14ac:dyDescent="0.2">
      <c r="D36" s="37">
        <v>46357</v>
      </c>
      <c r="E36" s="38">
        <v>819543</v>
      </c>
      <c r="F36" s="38">
        <v>11260</v>
      </c>
      <c r="G36" s="38">
        <v>4312</v>
      </c>
      <c r="H36" s="38">
        <v>6948</v>
      </c>
      <c r="I36" s="38">
        <v>812594</v>
      </c>
      <c r="O36" s="39">
        <v>46357</v>
      </c>
      <c r="P36" s="40">
        <v>1407175.7184292667</v>
      </c>
      <c r="Q36" s="40">
        <v>12908.203511007885</v>
      </c>
      <c r="R36" s="40">
        <v>6504.4231124818107</v>
      </c>
      <c r="S36" s="40">
        <v>6403.7803985260744</v>
      </c>
      <c r="T36" s="40">
        <v>1400771.9380307407</v>
      </c>
    </row>
    <row r="37" spans="4:20" x14ac:dyDescent="0.2">
      <c r="D37" s="37">
        <v>46388</v>
      </c>
      <c r="E37" s="38">
        <v>812594</v>
      </c>
      <c r="F37" s="38">
        <v>11260</v>
      </c>
      <c r="G37" s="38">
        <v>4276</v>
      </c>
      <c r="H37" s="38">
        <v>6985</v>
      </c>
      <c r="I37" s="38">
        <v>805610</v>
      </c>
      <c r="O37" s="39">
        <v>46388</v>
      </c>
      <c r="P37" s="40">
        <v>1400771.9380307407</v>
      </c>
      <c r="Q37" s="40">
        <v>12908.203511007885</v>
      </c>
      <c r="R37" s="40">
        <v>6474.8227600269483</v>
      </c>
      <c r="S37" s="40">
        <v>6433.3807509809367</v>
      </c>
      <c r="T37" s="40">
        <v>1394338.5572797598</v>
      </c>
    </row>
    <row r="38" spans="4:20" x14ac:dyDescent="0.2">
      <c r="D38" s="37">
        <v>46419</v>
      </c>
      <c r="E38" s="38">
        <v>805610</v>
      </c>
      <c r="F38" s="38">
        <v>11260</v>
      </c>
      <c r="G38" s="38">
        <v>4239</v>
      </c>
      <c r="H38" s="38">
        <v>7022</v>
      </c>
      <c r="I38" s="38">
        <v>798588</v>
      </c>
      <c r="O38" s="39">
        <v>46419</v>
      </c>
      <c r="P38" s="40">
        <v>1394338.5572797598</v>
      </c>
      <c r="Q38" s="40">
        <v>12908.203511007885</v>
      </c>
      <c r="R38" s="40">
        <v>6445.0855851311326</v>
      </c>
      <c r="S38" s="40">
        <v>6463.1179258767525</v>
      </c>
      <c r="T38" s="40">
        <v>1387875.439353883</v>
      </c>
    </row>
    <row r="39" spans="4:20" x14ac:dyDescent="0.2">
      <c r="D39" s="37">
        <v>46447</v>
      </c>
      <c r="E39" s="38">
        <v>798588</v>
      </c>
      <c r="F39" s="38">
        <v>11260</v>
      </c>
      <c r="G39" s="38">
        <v>4202</v>
      </c>
      <c r="H39" s="38">
        <v>7058</v>
      </c>
      <c r="I39" s="38">
        <v>791530</v>
      </c>
      <c r="O39" s="39">
        <v>46447</v>
      </c>
      <c r="P39" s="40">
        <v>1387875.439353883</v>
      </c>
      <c r="Q39" s="40">
        <v>12908.203511007885</v>
      </c>
      <c r="R39" s="40">
        <v>6415.2109553566133</v>
      </c>
      <c r="S39" s="40">
        <v>6492.9925556512717</v>
      </c>
      <c r="T39" s="40">
        <v>1381382.4467982317</v>
      </c>
    </row>
    <row r="40" spans="4:20" x14ac:dyDescent="0.2">
      <c r="D40" s="37">
        <v>46478</v>
      </c>
      <c r="E40" s="38">
        <v>791530</v>
      </c>
      <c r="F40" s="38">
        <v>11260</v>
      </c>
      <c r="G40" s="38">
        <v>4165</v>
      </c>
      <c r="H40" s="38">
        <v>7096</v>
      </c>
      <c r="I40" s="38">
        <v>784434</v>
      </c>
      <c r="O40" s="39">
        <v>46478</v>
      </c>
      <c r="P40" s="40">
        <v>1381382.4467982317</v>
      </c>
      <c r="Q40" s="40">
        <v>12908.203511007885</v>
      </c>
      <c r="R40" s="40">
        <v>6385.1982353423045</v>
      </c>
      <c r="S40" s="40">
        <v>6523.0052756655805</v>
      </c>
      <c r="T40" s="40">
        <v>1374859.4415225661</v>
      </c>
    </row>
    <row r="41" spans="4:20" x14ac:dyDescent="0.2">
      <c r="D41" s="37">
        <v>46508</v>
      </c>
      <c r="E41" s="38">
        <v>784434</v>
      </c>
      <c r="F41" s="38">
        <v>11260</v>
      </c>
      <c r="G41" s="38">
        <v>4127</v>
      </c>
      <c r="H41" s="38">
        <v>7133</v>
      </c>
      <c r="I41" s="38">
        <v>777301</v>
      </c>
      <c r="O41" s="39">
        <v>46508</v>
      </c>
      <c r="P41" s="40">
        <v>1374859.4415225661</v>
      </c>
      <c r="Q41" s="40">
        <v>12908.203511007885</v>
      </c>
      <c r="R41" s="40">
        <v>6355.0467867902789</v>
      </c>
      <c r="S41" s="40">
        <v>6553.1567242176061</v>
      </c>
      <c r="T41" s="40">
        <v>1368306.2847983486</v>
      </c>
    </row>
    <row r="42" spans="4:20" x14ac:dyDescent="0.2">
      <c r="D42" s="37">
        <v>46539</v>
      </c>
      <c r="E42" s="38">
        <v>777301</v>
      </c>
      <c r="F42" s="38">
        <v>11260</v>
      </c>
      <c r="G42" s="38">
        <v>4090</v>
      </c>
      <c r="H42" s="38">
        <v>7170</v>
      </c>
      <c r="I42" s="38">
        <v>770131</v>
      </c>
      <c r="O42" s="39">
        <v>46539</v>
      </c>
      <c r="P42" s="40">
        <v>1368306.2847983486</v>
      </c>
      <c r="Q42" s="40">
        <v>12908.203511007885</v>
      </c>
      <c r="R42" s="40">
        <v>6324.7559684521857</v>
      </c>
      <c r="S42" s="40">
        <v>6583.4475425556993</v>
      </c>
      <c r="T42" s="40">
        <v>1361722.8372557929</v>
      </c>
    </row>
    <row r="43" spans="4:20" x14ac:dyDescent="0.2">
      <c r="D43" s="37">
        <v>46569</v>
      </c>
      <c r="E43" s="38">
        <v>770131</v>
      </c>
      <c r="F43" s="38">
        <v>11260</v>
      </c>
      <c r="G43" s="38">
        <v>4052</v>
      </c>
      <c r="H43" s="38">
        <v>7208</v>
      </c>
      <c r="I43" s="38">
        <v>762922</v>
      </c>
      <c r="O43" s="39">
        <v>46569</v>
      </c>
      <c r="P43" s="40">
        <v>1361722.8372557929</v>
      </c>
      <c r="Q43" s="40">
        <v>12908.203511007885</v>
      </c>
      <c r="R43" s="40">
        <v>6294.3251361156181</v>
      </c>
      <c r="S43" s="40">
        <v>6613.8783748922669</v>
      </c>
      <c r="T43" s="40">
        <v>1355108.9588809006</v>
      </c>
    </row>
    <row r="44" spans="4:20" x14ac:dyDescent="0.2">
      <c r="D44" s="37">
        <v>46600</v>
      </c>
      <c r="E44" s="38">
        <v>762922</v>
      </c>
      <c r="F44" s="38">
        <v>11260</v>
      </c>
      <c r="G44" s="38">
        <v>4014</v>
      </c>
      <c r="H44" s="38">
        <v>7246</v>
      </c>
      <c r="I44" s="38">
        <v>755676</v>
      </c>
      <c r="O44" s="39">
        <v>46600</v>
      </c>
      <c r="P44" s="40">
        <v>1355108.9588809006</v>
      </c>
      <c r="Q44" s="40">
        <v>12908.203511007885</v>
      </c>
      <c r="R44" s="40">
        <v>6263.7536425904082</v>
      </c>
      <c r="S44" s="40">
        <v>6644.4498684174769</v>
      </c>
      <c r="T44" s="40">
        <v>1348464.5090124831</v>
      </c>
    </row>
    <row r="45" spans="4:20" x14ac:dyDescent="0.2">
      <c r="D45" s="37">
        <v>46631</v>
      </c>
      <c r="E45" s="38">
        <v>755676</v>
      </c>
      <c r="F45" s="38">
        <v>11260</v>
      </c>
      <c r="G45" s="38">
        <v>3976</v>
      </c>
      <c r="H45" s="38">
        <v>7284</v>
      </c>
      <c r="I45" s="38">
        <v>748392</v>
      </c>
      <c r="O45" s="39">
        <v>46631</v>
      </c>
      <c r="P45" s="40">
        <v>1348464.5090124831</v>
      </c>
      <c r="Q45" s="40">
        <v>12908.203511007885</v>
      </c>
      <c r="R45" s="40">
        <v>6233.0408376948662</v>
      </c>
      <c r="S45" s="40">
        <v>6675.1626733130188</v>
      </c>
      <c r="T45" s="40">
        <v>1341789.3463391701</v>
      </c>
    </row>
    <row r="46" spans="4:20" x14ac:dyDescent="0.2">
      <c r="D46" s="37">
        <v>46661</v>
      </c>
      <c r="E46" s="38">
        <v>748392</v>
      </c>
      <c r="F46" s="38">
        <v>11260</v>
      </c>
      <c r="G46" s="38">
        <v>3938</v>
      </c>
      <c r="H46" s="38">
        <v>7323</v>
      </c>
      <c r="I46" s="38">
        <v>741069</v>
      </c>
      <c r="O46" s="39">
        <v>46661</v>
      </c>
      <c r="P46" s="40">
        <v>1341789.3463391701</v>
      </c>
      <c r="Q46" s="40">
        <v>12908.203511007885</v>
      </c>
      <c r="R46" s="40">
        <v>6202.1860682419529</v>
      </c>
      <c r="S46" s="40">
        <v>6706.0174427659322</v>
      </c>
      <c r="T46" s="40">
        <v>1335083.3288964042</v>
      </c>
    </row>
    <row r="47" spans="4:20" x14ac:dyDescent="0.2">
      <c r="D47" s="37">
        <v>46692</v>
      </c>
      <c r="E47" s="38">
        <v>741069</v>
      </c>
      <c r="F47" s="38">
        <v>11260</v>
      </c>
      <c r="G47" s="38">
        <v>3899</v>
      </c>
      <c r="H47" s="38">
        <v>7361</v>
      </c>
      <c r="I47" s="38">
        <v>733708</v>
      </c>
      <c r="O47" s="39">
        <v>46692</v>
      </c>
      <c r="P47" s="40">
        <v>1335083.3288964042</v>
      </c>
      <c r="Q47" s="40">
        <v>12908.203511007885</v>
      </c>
      <c r="R47" s="40">
        <v>6171.1886780253844</v>
      </c>
      <c r="S47" s="40">
        <v>6737.0148329825006</v>
      </c>
      <c r="T47" s="40">
        <v>1328346.3140634217</v>
      </c>
    </row>
    <row r="48" spans="4:20" x14ac:dyDescent="0.2">
      <c r="D48" s="37">
        <v>46722</v>
      </c>
      <c r="E48" s="38">
        <v>733708</v>
      </c>
      <c r="F48" s="38">
        <v>11260</v>
      </c>
      <c r="G48" s="38">
        <v>3861</v>
      </c>
      <c r="H48" s="38">
        <v>7400</v>
      </c>
      <c r="I48" s="38">
        <v>726308</v>
      </c>
      <c r="O48" s="39">
        <v>46722</v>
      </c>
      <c r="P48" s="40">
        <v>1328346.3140634217</v>
      </c>
      <c r="Q48" s="40">
        <v>12908.203511007885</v>
      </c>
      <c r="R48" s="40">
        <v>6140.048007805678</v>
      </c>
      <c r="S48" s="40">
        <v>6768.155503202207</v>
      </c>
      <c r="T48" s="40">
        <v>1321578.1585602195</v>
      </c>
    </row>
    <row r="49" spans="4:20" x14ac:dyDescent="0.2">
      <c r="D49" s="37">
        <v>46753</v>
      </c>
      <c r="E49" s="38">
        <v>726308</v>
      </c>
      <c r="F49" s="38">
        <v>11260</v>
      </c>
      <c r="G49" s="38">
        <v>3822</v>
      </c>
      <c r="H49" s="38">
        <v>7439</v>
      </c>
      <c r="I49" s="38">
        <v>718870</v>
      </c>
      <c r="O49" s="39">
        <v>46753</v>
      </c>
      <c r="P49" s="40">
        <v>1321578.1585602195</v>
      </c>
      <c r="Q49" s="40">
        <v>12908.203511007885</v>
      </c>
      <c r="R49" s="40">
        <v>6108.7633952961332</v>
      </c>
      <c r="S49" s="40">
        <v>6799.4401157117518</v>
      </c>
      <c r="T49" s="40">
        <v>1314778.7184445078</v>
      </c>
    </row>
    <row r="50" spans="4:20" x14ac:dyDescent="0.2">
      <c r="D50" s="37">
        <v>46784</v>
      </c>
      <c r="E50" s="38">
        <v>718870</v>
      </c>
      <c r="F50" s="38">
        <v>11260</v>
      </c>
      <c r="G50" s="38">
        <v>3782</v>
      </c>
      <c r="H50" s="38">
        <v>7478</v>
      </c>
      <c r="I50" s="38">
        <v>711392</v>
      </c>
      <c r="O50" s="39">
        <v>46784</v>
      </c>
      <c r="P50" s="40">
        <v>1314778.7184445078</v>
      </c>
      <c r="Q50" s="40">
        <v>12908.203511007885</v>
      </c>
      <c r="R50" s="40">
        <v>6077.334175148746</v>
      </c>
      <c r="S50" s="40">
        <v>6830.869335859139</v>
      </c>
      <c r="T50" s="40">
        <v>1307947.8491086487</v>
      </c>
    </row>
    <row r="51" spans="4:20" x14ac:dyDescent="0.2">
      <c r="D51" s="37">
        <v>46813</v>
      </c>
      <c r="E51" s="38">
        <v>711392</v>
      </c>
      <c r="F51" s="38">
        <v>11260</v>
      </c>
      <c r="G51" s="38">
        <v>3743</v>
      </c>
      <c r="H51" s="38">
        <v>7517</v>
      </c>
      <c r="I51" s="38">
        <v>703874</v>
      </c>
      <c r="O51" s="39">
        <v>46813</v>
      </c>
      <c r="P51" s="40">
        <v>1307947.8491086487</v>
      </c>
      <c r="Q51" s="40">
        <v>12908.203511007885</v>
      </c>
      <c r="R51" s="40">
        <v>6045.7596789400568</v>
      </c>
      <c r="S51" s="40">
        <v>6862.4438320678282</v>
      </c>
      <c r="T51" s="40">
        <v>1301085.4052765809</v>
      </c>
    </row>
    <row r="52" spans="4:20" x14ac:dyDescent="0.2">
      <c r="D52" s="37">
        <v>46844</v>
      </c>
      <c r="E52" s="38">
        <v>703874</v>
      </c>
      <c r="F52" s="38">
        <v>11260</v>
      </c>
      <c r="G52" s="38">
        <v>3704</v>
      </c>
      <c r="H52" s="38">
        <v>7557</v>
      </c>
      <c r="I52" s="38">
        <v>696318</v>
      </c>
      <c r="O52" s="39">
        <v>46844</v>
      </c>
      <c r="P52" s="40">
        <v>1301085.4052765809</v>
      </c>
      <c r="Q52" s="40">
        <v>12908.203511007885</v>
      </c>
      <c r="R52" s="40">
        <v>6014.0392351569344</v>
      </c>
      <c r="S52" s="40">
        <v>6894.1642758509506</v>
      </c>
      <c r="T52" s="40">
        <v>1294191.2410007301</v>
      </c>
    </row>
    <row r="53" spans="4:20" x14ac:dyDescent="0.2">
      <c r="D53" s="37">
        <v>46874</v>
      </c>
      <c r="E53" s="38">
        <v>696318</v>
      </c>
      <c r="F53" s="38">
        <v>11260</v>
      </c>
      <c r="G53" s="38">
        <v>3664</v>
      </c>
      <c r="H53" s="38">
        <v>7597</v>
      </c>
      <c r="I53" s="38">
        <v>688721</v>
      </c>
      <c r="O53" s="39">
        <v>46874</v>
      </c>
      <c r="P53" s="40">
        <v>1294191.2410007301</v>
      </c>
      <c r="Q53" s="40">
        <v>12908.203511007885</v>
      </c>
      <c r="R53" s="40">
        <v>5982.1721691822986</v>
      </c>
      <c r="S53" s="40">
        <v>6926.0313418255864</v>
      </c>
      <c r="T53" s="40">
        <v>1287265.2096589045</v>
      </c>
    </row>
    <row r="54" spans="4:20" x14ac:dyDescent="0.2">
      <c r="D54" s="37">
        <v>46905</v>
      </c>
      <c r="E54" s="38">
        <v>688721</v>
      </c>
      <c r="F54" s="38">
        <v>11260</v>
      </c>
      <c r="G54" s="38">
        <v>3624</v>
      </c>
      <c r="H54" s="38">
        <v>7637</v>
      </c>
      <c r="I54" s="38">
        <v>681084</v>
      </c>
      <c r="O54" s="39">
        <v>46905</v>
      </c>
      <c r="P54" s="40">
        <v>1287265.2096589045</v>
      </c>
      <c r="Q54" s="40">
        <v>12908.203511007885</v>
      </c>
      <c r="R54" s="40">
        <v>5950.1578032807683</v>
      </c>
      <c r="S54" s="40">
        <v>6958.0457077271167</v>
      </c>
      <c r="T54" s="40">
        <v>1280307.1639511774</v>
      </c>
    </row>
    <row r="55" spans="4:20" x14ac:dyDescent="0.2">
      <c r="D55" s="37">
        <v>46935</v>
      </c>
      <c r="E55" s="38">
        <v>681084</v>
      </c>
      <c r="F55" s="38">
        <v>11260</v>
      </c>
      <c r="G55" s="38">
        <v>3584</v>
      </c>
      <c r="H55" s="38">
        <v>7677</v>
      </c>
      <c r="I55" s="38">
        <v>673408</v>
      </c>
      <c r="O55" s="39">
        <v>46935</v>
      </c>
      <c r="P55" s="40">
        <v>1280307.1639511774</v>
      </c>
      <c r="Q55" s="40">
        <v>12908.203511007885</v>
      </c>
      <c r="R55" s="40">
        <v>5917.995456584249</v>
      </c>
      <c r="S55" s="40">
        <v>6990.208054423636</v>
      </c>
      <c r="T55" s="40">
        <v>1273316.9558967538</v>
      </c>
    </row>
    <row r="56" spans="4:20" x14ac:dyDescent="0.2">
      <c r="D56" s="37">
        <v>46966</v>
      </c>
      <c r="E56" s="38">
        <v>673408</v>
      </c>
      <c r="F56" s="38">
        <v>11260</v>
      </c>
      <c r="G56" s="38">
        <v>3543</v>
      </c>
      <c r="H56" s="38">
        <v>7717</v>
      </c>
      <c r="I56" s="38">
        <v>665691</v>
      </c>
      <c r="O56" s="39">
        <v>46966</v>
      </c>
      <c r="P56" s="40">
        <v>1273316.9558967538</v>
      </c>
      <c r="Q56" s="40">
        <v>12908.203511007885</v>
      </c>
      <c r="R56" s="40">
        <v>5885.6844450774552</v>
      </c>
      <c r="S56" s="40">
        <v>7022.5190659304299</v>
      </c>
      <c r="T56" s="40">
        <v>1266294.4368308233</v>
      </c>
    </row>
    <row r="57" spans="4:20" x14ac:dyDescent="0.2">
      <c r="D57" s="37">
        <v>46997</v>
      </c>
      <c r="E57" s="38">
        <v>665691</v>
      </c>
      <c r="F57" s="38">
        <v>11260</v>
      </c>
      <c r="G57" s="38">
        <v>3503</v>
      </c>
      <c r="H57" s="38">
        <v>7758</v>
      </c>
      <c r="I57" s="38">
        <v>657933</v>
      </c>
      <c r="O57" s="39">
        <v>46997</v>
      </c>
      <c r="P57" s="40">
        <v>1266294.4368308233</v>
      </c>
      <c r="Q57" s="40">
        <v>12908.203511007885</v>
      </c>
      <c r="R57" s="40">
        <v>5853.2240815833575</v>
      </c>
      <c r="S57" s="40">
        <v>7054.9794294245276</v>
      </c>
      <c r="T57" s="40">
        <v>1259239.4574013988</v>
      </c>
    </row>
    <row r="58" spans="4:20" x14ac:dyDescent="0.2">
      <c r="D58" s="37">
        <v>47027</v>
      </c>
      <c r="E58" s="38">
        <v>657933</v>
      </c>
      <c r="F58" s="38">
        <v>11260</v>
      </c>
      <c r="G58" s="38">
        <v>3462</v>
      </c>
      <c r="H58" s="38">
        <v>7799</v>
      </c>
      <c r="I58" s="38">
        <v>650134</v>
      </c>
      <c r="O58" s="39">
        <v>47027</v>
      </c>
      <c r="P58" s="40">
        <v>1259239.4574013988</v>
      </c>
      <c r="Q58" s="40">
        <v>12908.203511007885</v>
      </c>
      <c r="R58" s="40">
        <v>5820.6136757485729</v>
      </c>
      <c r="S58" s="40">
        <v>7087.5898352593122</v>
      </c>
      <c r="T58" s="40">
        <v>1252151.8675661394</v>
      </c>
    </row>
    <row r="59" spans="4:20" x14ac:dyDescent="0.2">
      <c r="D59" s="37">
        <v>47058</v>
      </c>
      <c r="E59" s="38">
        <v>650134</v>
      </c>
      <c r="F59" s="38">
        <v>11260</v>
      </c>
      <c r="G59" s="38">
        <v>3421</v>
      </c>
      <c r="H59" s="38">
        <v>7840</v>
      </c>
      <c r="I59" s="38">
        <v>642295</v>
      </c>
      <c r="O59" s="39">
        <v>47058</v>
      </c>
      <c r="P59" s="40">
        <v>1252151.8675661394</v>
      </c>
      <c r="Q59" s="40">
        <v>12908.203511007885</v>
      </c>
      <c r="R59" s="40">
        <v>5787.8525340286806</v>
      </c>
      <c r="S59" s="40">
        <v>7120.3509769792045</v>
      </c>
      <c r="T59" s="40">
        <v>1245031.5165891603</v>
      </c>
    </row>
    <row r="60" spans="4:20" x14ac:dyDescent="0.2">
      <c r="D60" s="37">
        <v>47088</v>
      </c>
      <c r="E60" s="38">
        <v>642295</v>
      </c>
      <c r="F60" s="38">
        <v>11260</v>
      </c>
      <c r="G60" s="38">
        <v>3380</v>
      </c>
      <c r="H60" s="38">
        <v>7881</v>
      </c>
      <c r="I60" s="38">
        <v>634414</v>
      </c>
      <c r="O60" s="39">
        <v>47088</v>
      </c>
      <c r="P60" s="40">
        <v>1245031.5165891603</v>
      </c>
      <c r="Q60" s="40">
        <v>12908.203511007885</v>
      </c>
      <c r="R60" s="40">
        <v>5754.9399596734738</v>
      </c>
      <c r="S60" s="40">
        <v>7153.2635513344112</v>
      </c>
      <c r="T60" s="40">
        <v>1237878.2530378259</v>
      </c>
    </row>
    <row r="61" spans="4:20" x14ac:dyDescent="0.2">
      <c r="D61" s="37">
        <v>47119</v>
      </c>
      <c r="E61" s="38">
        <v>634414</v>
      </c>
      <c r="F61" s="38">
        <v>11260</v>
      </c>
      <c r="G61" s="38">
        <v>3338</v>
      </c>
      <c r="H61" s="38">
        <v>7922</v>
      </c>
      <c r="I61" s="38">
        <v>626491</v>
      </c>
      <c r="O61" s="39">
        <v>47119</v>
      </c>
      <c r="P61" s="40">
        <v>1237878.2530378259</v>
      </c>
      <c r="Q61" s="40">
        <v>12908.203511007885</v>
      </c>
      <c r="R61" s="40">
        <v>5721.875252712136</v>
      </c>
      <c r="S61" s="40">
        <v>7186.328258295749</v>
      </c>
      <c r="T61" s="40">
        <v>1230691.9247795301</v>
      </c>
    </row>
    <row r="62" spans="4:20" x14ac:dyDescent="0.2">
      <c r="D62" s="37">
        <v>47150</v>
      </c>
      <c r="E62" s="38">
        <v>626491</v>
      </c>
      <c r="F62" s="38">
        <v>11260</v>
      </c>
      <c r="G62" s="38">
        <v>3296</v>
      </c>
      <c r="H62" s="38">
        <v>7964</v>
      </c>
      <c r="I62" s="38">
        <v>618527</v>
      </c>
      <c r="O62" s="39">
        <v>47150</v>
      </c>
      <c r="P62" s="40">
        <v>1230691.9247795301</v>
      </c>
      <c r="Q62" s="40">
        <v>12908.203511007885</v>
      </c>
      <c r="R62" s="40">
        <v>5688.6577099383621</v>
      </c>
      <c r="S62" s="40">
        <v>7219.5458010695229</v>
      </c>
      <c r="T62" s="40">
        <v>1223472.3789784606</v>
      </c>
    </row>
    <row r="63" spans="4:20" x14ac:dyDescent="0.2">
      <c r="D63" s="37">
        <v>47178</v>
      </c>
      <c r="E63" s="38">
        <v>618527</v>
      </c>
      <c r="F63" s="38">
        <v>11260</v>
      </c>
      <c r="G63" s="38">
        <v>3255</v>
      </c>
      <c r="H63" s="38">
        <v>8006</v>
      </c>
      <c r="I63" s="38">
        <v>610522</v>
      </c>
      <c r="O63" s="39">
        <v>47178</v>
      </c>
      <c r="P63" s="40">
        <v>1223472.3789784606</v>
      </c>
      <c r="Q63" s="40">
        <v>12908.203511007885</v>
      </c>
      <c r="R63" s="40">
        <v>5655.2866248953978</v>
      </c>
      <c r="S63" s="40">
        <v>7252.9168861124872</v>
      </c>
      <c r="T63" s="40">
        <v>1216219.4620923481</v>
      </c>
    </row>
    <row r="64" spans="4:20" x14ac:dyDescent="0.2">
      <c r="D64" s="37">
        <v>47209</v>
      </c>
      <c r="E64" s="38">
        <v>610522</v>
      </c>
      <c r="F64" s="38">
        <v>11260</v>
      </c>
      <c r="G64" s="38">
        <v>3212</v>
      </c>
      <c r="H64" s="38">
        <v>8048</v>
      </c>
      <c r="I64" s="38">
        <v>602474</v>
      </c>
      <c r="O64" s="39">
        <v>47209</v>
      </c>
      <c r="P64" s="40">
        <v>1216219.4620923481</v>
      </c>
      <c r="Q64" s="40">
        <v>12908.203511007885</v>
      </c>
      <c r="R64" s="40">
        <v>5621.7612878610162</v>
      </c>
      <c r="S64" s="40">
        <v>7286.4422231468689</v>
      </c>
      <c r="T64" s="40">
        <v>1208933.0198692014</v>
      </c>
    </row>
    <row r="65" spans="4:20" x14ac:dyDescent="0.2">
      <c r="D65" s="37">
        <v>47239</v>
      </c>
      <c r="E65" s="38">
        <v>602474</v>
      </c>
      <c r="F65" s="38">
        <v>11260</v>
      </c>
      <c r="G65" s="38">
        <v>3170</v>
      </c>
      <c r="H65" s="38">
        <v>8090</v>
      </c>
      <c r="I65" s="38">
        <v>594383</v>
      </c>
      <c r="O65" s="39">
        <v>47239</v>
      </c>
      <c r="P65" s="40">
        <v>1208933.0198692014</v>
      </c>
      <c r="Q65" s="40">
        <v>12908.203511007885</v>
      </c>
      <c r="R65" s="40">
        <v>5588.0809858324237</v>
      </c>
      <c r="S65" s="40">
        <v>7320.1225251754613</v>
      </c>
      <c r="T65" s="40">
        <v>1201612.8973440258</v>
      </c>
    </row>
    <row r="66" spans="4:20" x14ac:dyDescent="0.2">
      <c r="D66" s="37">
        <v>47270</v>
      </c>
      <c r="E66" s="38">
        <v>594383</v>
      </c>
      <c r="F66" s="38">
        <v>11260</v>
      </c>
      <c r="G66" s="38">
        <v>3127</v>
      </c>
      <c r="H66" s="38">
        <v>8133</v>
      </c>
      <c r="I66" s="38">
        <v>586250</v>
      </c>
      <c r="O66" s="39">
        <v>47270</v>
      </c>
      <c r="P66" s="40">
        <v>1201612.8973440258</v>
      </c>
      <c r="Q66" s="40">
        <v>12908.203511007885</v>
      </c>
      <c r="R66" s="40">
        <v>5554.2450025110957</v>
      </c>
      <c r="S66" s="40">
        <v>7353.9585084967894</v>
      </c>
      <c r="T66" s="40">
        <v>1194258.9388355289</v>
      </c>
    </row>
    <row r="67" spans="4:20" x14ac:dyDescent="0.2">
      <c r="D67" s="37">
        <v>47300</v>
      </c>
      <c r="E67" s="38">
        <v>586250</v>
      </c>
      <c r="F67" s="38">
        <v>11260</v>
      </c>
      <c r="G67" s="38">
        <v>3085</v>
      </c>
      <c r="H67" s="38">
        <v>8176</v>
      </c>
      <c r="I67" s="38">
        <v>578075</v>
      </c>
      <c r="O67" s="39">
        <v>47300</v>
      </c>
      <c r="P67" s="40">
        <v>1194258.9388355289</v>
      </c>
      <c r="Q67" s="40">
        <v>12908.203511007885</v>
      </c>
      <c r="R67" s="40">
        <v>5520.2526182875445</v>
      </c>
      <c r="S67" s="40">
        <v>7387.9508927203406</v>
      </c>
      <c r="T67" s="40">
        <v>1186870.9879428085</v>
      </c>
    </row>
    <row r="68" spans="4:20" x14ac:dyDescent="0.2">
      <c r="D68" s="37">
        <v>47331</v>
      </c>
      <c r="E68" s="38">
        <v>578075</v>
      </c>
      <c r="F68" s="38">
        <v>11260</v>
      </c>
      <c r="G68" s="38">
        <v>3042</v>
      </c>
      <c r="H68" s="38">
        <v>8219</v>
      </c>
      <c r="I68" s="38">
        <v>569856</v>
      </c>
      <c r="O68" s="39">
        <v>47331</v>
      </c>
      <c r="P68" s="40">
        <v>1186870.9879428085</v>
      </c>
      <c r="Q68" s="40">
        <v>12908.203511007885</v>
      </c>
      <c r="R68" s="40">
        <v>5486.1031102260131</v>
      </c>
      <c r="S68" s="40">
        <v>7422.1004007818719</v>
      </c>
      <c r="T68" s="40">
        <v>1179448.8875420266</v>
      </c>
    </row>
    <row r="69" spans="4:20" x14ac:dyDescent="0.2">
      <c r="D69" s="37">
        <v>47362</v>
      </c>
      <c r="E69" s="38">
        <v>569856</v>
      </c>
      <c r="F69" s="38">
        <v>11260</v>
      </c>
      <c r="G69" s="38">
        <v>2998</v>
      </c>
      <c r="H69" s="38">
        <v>8262</v>
      </c>
      <c r="I69" s="38">
        <v>561594</v>
      </c>
      <c r="O69" s="39">
        <v>47362</v>
      </c>
      <c r="P69" s="40">
        <v>1179448.8875420266</v>
      </c>
      <c r="Q69" s="40">
        <v>12908.203511007885</v>
      </c>
      <c r="R69" s="40">
        <v>5451.7957520491009</v>
      </c>
      <c r="S69" s="40">
        <v>7456.4077589587841</v>
      </c>
      <c r="T69" s="40">
        <v>1171992.4797830677</v>
      </c>
    </row>
    <row r="70" spans="4:20" x14ac:dyDescent="0.2">
      <c r="D70" s="37">
        <v>47392</v>
      </c>
      <c r="E70" s="38">
        <v>561594</v>
      </c>
      <c r="F70" s="38">
        <v>11260</v>
      </c>
      <c r="G70" s="38">
        <v>2955</v>
      </c>
      <c r="H70" s="38">
        <v>8305</v>
      </c>
      <c r="I70" s="38">
        <v>553288</v>
      </c>
      <c r="O70" s="39">
        <v>47392</v>
      </c>
      <c r="P70" s="40">
        <v>1171992.4797830677</v>
      </c>
      <c r="Q70" s="40">
        <v>12908.203511007885</v>
      </c>
      <c r="R70" s="40">
        <v>5417.3298141223167</v>
      </c>
      <c r="S70" s="40">
        <v>7490.8736968855683</v>
      </c>
      <c r="T70" s="40">
        <v>1164501.6060861822</v>
      </c>
    </row>
    <row r="71" spans="4:20" x14ac:dyDescent="0.2">
      <c r="D71" s="37">
        <v>47423</v>
      </c>
      <c r="E71" s="38">
        <v>553288</v>
      </c>
      <c r="F71" s="38">
        <v>11260</v>
      </c>
      <c r="G71" s="38">
        <v>2911</v>
      </c>
      <c r="H71" s="38">
        <v>8349</v>
      </c>
      <c r="I71" s="38">
        <v>544939</v>
      </c>
      <c r="O71" s="39">
        <v>47423</v>
      </c>
      <c r="P71" s="40">
        <v>1164501.6060861822</v>
      </c>
      <c r="Q71" s="40">
        <v>12908.203511007885</v>
      </c>
      <c r="R71" s="40">
        <v>5382.7045634385631</v>
      </c>
      <c r="S71" s="40">
        <v>7525.4989475693219</v>
      </c>
      <c r="T71" s="40">
        <v>1156976.1071386128</v>
      </c>
    </row>
    <row r="72" spans="4:20" x14ac:dyDescent="0.2">
      <c r="D72" s="37">
        <v>47453</v>
      </c>
      <c r="E72" s="38">
        <v>544939</v>
      </c>
      <c r="F72" s="38">
        <v>11260</v>
      </c>
      <c r="G72" s="38">
        <v>2867</v>
      </c>
      <c r="H72" s="38">
        <v>8393</v>
      </c>
      <c r="I72" s="38">
        <v>536546</v>
      </c>
      <c r="O72" s="39">
        <v>47453</v>
      </c>
      <c r="P72" s="40">
        <v>1156976.1071386128</v>
      </c>
      <c r="Q72" s="40">
        <v>12908.203511007885</v>
      </c>
      <c r="R72" s="40">
        <v>5347.9192636025437</v>
      </c>
      <c r="S72" s="40">
        <v>7560.2842474053414</v>
      </c>
      <c r="T72" s="40">
        <v>1149415.8228912074</v>
      </c>
    </row>
    <row r="73" spans="4:20" x14ac:dyDescent="0.2">
      <c r="D73" s="37">
        <v>47484</v>
      </c>
      <c r="E73" s="38">
        <v>536546</v>
      </c>
      <c r="F73" s="38">
        <v>11260</v>
      </c>
      <c r="G73" s="38">
        <v>2823</v>
      </c>
      <c r="H73" s="38">
        <v>8437</v>
      </c>
      <c r="I73" s="38">
        <v>528109</v>
      </c>
      <c r="O73" s="39">
        <v>47484</v>
      </c>
      <c r="P73" s="40">
        <v>1149415.8228912074</v>
      </c>
      <c r="Q73" s="40">
        <v>12908.203511007885</v>
      </c>
      <c r="R73" s="40">
        <v>5312.9731748151062</v>
      </c>
      <c r="S73" s="40">
        <v>7595.2303361927789</v>
      </c>
      <c r="T73" s="40">
        <v>1141820.5925550146</v>
      </c>
    </row>
    <row r="74" spans="4:20" x14ac:dyDescent="0.2">
      <c r="D74" s="37">
        <v>47515</v>
      </c>
      <c r="E74" s="38">
        <v>528109</v>
      </c>
      <c r="F74" s="38">
        <v>11260</v>
      </c>
      <c r="G74" s="38">
        <v>2779</v>
      </c>
      <c r="H74" s="38">
        <v>8482</v>
      </c>
      <c r="I74" s="38">
        <v>519627</v>
      </c>
      <c r="O74" s="39">
        <v>47515</v>
      </c>
      <c r="P74" s="40">
        <v>1141820.5925550146</v>
      </c>
      <c r="Q74" s="40">
        <v>12908.203511007885</v>
      </c>
      <c r="R74" s="40">
        <v>5277.8655538575049</v>
      </c>
      <c r="S74" s="40">
        <v>7630.3379571503801</v>
      </c>
      <c r="T74" s="40">
        <v>1134190.2545978643</v>
      </c>
    </row>
    <row r="75" spans="4:20" x14ac:dyDescent="0.2">
      <c r="D75" s="37">
        <v>47543</v>
      </c>
      <c r="E75" s="38">
        <v>519627</v>
      </c>
      <c r="F75" s="38">
        <v>11260</v>
      </c>
      <c r="G75" s="38">
        <v>2734</v>
      </c>
      <c r="H75" s="38">
        <v>8526</v>
      </c>
      <c r="I75" s="38">
        <v>511101</v>
      </c>
      <c r="O75" s="39">
        <v>47543</v>
      </c>
      <c r="P75" s="40">
        <v>1134190.2545978643</v>
      </c>
      <c r="Q75" s="40">
        <v>12908.203511007885</v>
      </c>
      <c r="R75" s="40">
        <v>5242.595654075596</v>
      </c>
      <c r="S75" s="40">
        <v>7665.607856932289</v>
      </c>
      <c r="T75" s="40">
        <v>1126524.646740932</v>
      </c>
    </row>
    <row r="76" spans="4:20" x14ac:dyDescent="0.2">
      <c r="D76" s="37">
        <v>47574</v>
      </c>
      <c r="E76" s="38">
        <v>511101</v>
      </c>
      <c r="F76" s="38">
        <v>11260</v>
      </c>
      <c r="G76" s="38">
        <v>2689</v>
      </c>
      <c r="H76" s="38">
        <v>8571</v>
      </c>
      <c r="I76" s="38">
        <v>502530</v>
      </c>
      <c r="O76" s="39">
        <v>47574</v>
      </c>
      <c r="P76" s="40">
        <v>1126524.646740932</v>
      </c>
      <c r="Q76" s="40">
        <v>12908.203511007885</v>
      </c>
      <c r="R76" s="40">
        <v>5207.1627253639572</v>
      </c>
      <c r="S76" s="40">
        <v>7701.0407856439278</v>
      </c>
      <c r="T76" s="40">
        <v>1118823.605955288</v>
      </c>
    </row>
    <row r="77" spans="4:20" x14ac:dyDescent="0.2">
      <c r="D77" s="37">
        <v>47604</v>
      </c>
      <c r="E77" s="38">
        <v>502530</v>
      </c>
      <c r="F77" s="38">
        <v>11260</v>
      </c>
      <c r="G77" s="38">
        <v>2644</v>
      </c>
      <c r="H77" s="38">
        <v>8616</v>
      </c>
      <c r="I77" s="38">
        <v>493913</v>
      </c>
      <c r="O77" s="39">
        <v>47604</v>
      </c>
      <c r="P77" s="40">
        <v>1118823.605955288</v>
      </c>
      <c r="Q77" s="40">
        <v>12908.203511007885</v>
      </c>
      <c r="R77" s="40">
        <v>5171.5660141499375</v>
      </c>
      <c r="S77" s="40">
        <v>7736.6374968579476</v>
      </c>
      <c r="T77" s="40">
        <v>1111086.9684584301</v>
      </c>
    </row>
    <row r="78" spans="4:20" x14ac:dyDescent="0.2">
      <c r="D78" s="37">
        <v>47635</v>
      </c>
      <c r="E78" s="38">
        <v>493913</v>
      </c>
      <c r="F78" s="38">
        <v>11260</v>
      </c>
      <c r="G78" s="38">
        <v>2599</v>
      </c>
      <c r="H78" s="38">
        <v>8662</v>
      </c>
      <c r="I78" s="38">
        <v>485252</v>
      </c>
      <c r="O78" s="39">
        <v>47635</v>
      </c>
      <c r="P78" s="40">
        <v>1111086.9684584301</v>
      </c>
      <c r="Q78" s="40">
        <v>12908.203511007885</v>
      </c>
      <c r="R78" s="40">
        <v>5135.8047633776268</v>
      </c>
      <c r="S78" s="40">
        <v>7772.3987476302582</v>
      </c>
      <c r="T78" s="40">
        <v>1103314.5697108</v>
      </c>
    </row>
    <row r="79" spans="4:20" x14ac:dyDescent="0.2">
      <c r="D79" s="37">
        <v>47665</v>
      </c>
      <c r="E79" s="38">
        <v>485252</v>
      </c>
      <c r="F79" s="38">
        <v>11260</v>
      </c>
      <c r="G79" s="38">
        <v>2553</v>
      </c>
      <c r="H79" s="38">
        <v>8707</v>
      </c>
      <c r="I79" s="38">
        <v>476545</v>
      </c>
      <c r="O79" s="39">
        <v>47665</v>
      </c>
      <c r="P79" s="40">
        <v>1103314.5697108</v>
      </c>
      <c r="Q79" s="40">
        <v>12908.203511007885</v>
      </c>
      <c r="R79" s="40">
        <v>5099.8782124917561</v>
      </c>
      <c r="S79" s="40">
        <v>7808.3252985161289</v>
      </c>
      <c r="T79" s="40">
        <v>1095506.2444122839</v>
      </c>
    </row>
    <row r="80" spans="4:20" x14ac:dyDescent="0.2">
      <c r="D80" s="37">
        <v>47696</v>
      </c>
      <c r="E80" s="38">
        <v>476545</v>
      </c>
      <c r="F80" s="38">
        <v>11260</v>
      </c>
      <c r="G80" s="38">
        <v>2507</v>
      </c>
      <c r="H80" s="38">
        <v>8753</v>
      </c>
      <c r="I80" s="38">
        <v>467792</v>
      </c>
      <c r="O80" s="39">
        <v>47696</v>
      </c>
      <c r="P80" s="40">
        <v>1095506.2444122839</v>
      </c>
      <c r="Q80" s="40">
        <v>12908.203511007885</v>
      </c>
      <c r="R80" s="40">
        <v>5063.7855974215245</v>
      </c>
      <c r="S80" s="40">
        <v>7844.4179135863606</v>
      </c>
      <c r="T80" s="40">
        <v>1087661.8264986975</v>
      </c>
    </row>
    <row r="81" spans="4:20" x14ac:dyDescent="0.2">
      <c r="D81" s="37">
        <v>47727</v>
      </c>
      <c r="E81" s="38">
        <v>467792</v>
      </c>
      <c r="F81" s="38">
        <v>11260</v>
      </c>
      <c r="G81" s="38">
        <v>2461</v>
      </c>
      <c r="H81" s="38">
        <v>8799</v>
      </c>
      <c r="I81" s="38">
        <v>458993</v>
      </c>
      <c r="O81" s="39">
        <v>47727</v>
      </c>
      <c r="P81" s="40">
        <v>1087661.8264986975</v>
      </c>
      <c r="Q81" s="40">
        <v>12908.203511007885</v>
      </c>
      <c r="R81" s="40">
        <v>5027.5261505643457</v>
      </c>
      <c r="S81" s="40">
        <v>7880.6773604435393</v>
      </c>
      <c r="T81" s="40">
        <v>1079781.1491382539</v>
      </c>
    </row>
    <row r="82" spans="4:20" x14ac:dyDescent="0.2">
      <c r="D82" s="37">
        <v>47757</v>
      </c>
      <c r="E82" s="38">
        <v>458993</v>
      </c>
      <c r="F82" s="38">
        <v>11260</v>
      </c>
      <c r="G82" s="38">
        <v>2415</v>
      </c>
      <c r="H82" s="38">
        <v>8845</v>
      </c>
      <c r="I82" s="38">
        <v>450147</v>
      </c>
      <c r="O82" s="39">
        <v>47757</v>
      </c>
      <c r="P82" s="40">
        <v>1079781.1491382539</v>
      </c>
      <c r="Q82" s="40">
        <v>12908.203511007885</v>
      </c>
      <c r="R82" s="40">
        <v>4991.0991007695284</v>
      </c>
      <c r="S82" s="40">
        <v>7917.1044102383566</v>
      </c>
      <c r="T82" s="40">
        <v>1071864.0447280155</v>
      </c>
    </row>
    <row r="83" spans="4:20" x14ac:dyDescent="0.2">
      <c r="D83" s="37">
        <v>47788</v>
      </c>
      <c r="E83" s="38">
        <v>450147</v>
      </c>
      <c r="F83" s="38">
        <v>11260</v>
      </c>
      <c r="G83" s="38">
        <v>2369</v>
      </c>
      <c r="H83" s="38">
        <v>8892</v>
      </c>
      <c r="I83" s="38">
        <v>441255</v>
      </c>
      <c r="O83" s="39">
        <v>47788</v>
      </c>
      <c r="P83" s="40">
        <v>1071864.0447280155</v>
      </c>
      <c r="Q83" s="40">
        <v>12908.203511007885</v>
      </c>
      <c r="R83" s="40">
        <v>4954.5036733218685</v>
      </c>
      <c r="S83" s="40">
        <v>7953.6998376860165</v>
      </c>
      <c r="T83" s="40">
        <v>1063910.3448903295</v>
      </c>
    </row>
    <row r="84" spans="4:20" x14ac:dyDescent="0.2">
      <c r="D84" s="37">
        <v>47818</v>
      </c>
      <c r="E84" s="38">
        <v>441255</v>
      </c>
      <c r="F84" s="38">
        <v>11260</v>
      </c>
      <c r="G84" s="38">
        <v>2322</v>
      </c>
      <c r="H84" s="38">
        <v>8939</v>
      </c>
      <c r="I84" s="38">
        <v>432317</v>
      </c>
      <c r="O84" s="39">
        <v>47818</v>
      </c>
      <c r="P84" s="40">
        <v>1063910.3448903295</v>
      </c>
      <c r="Q84" s="40">
        <v>12908.203511007885</v>
      </c>
      <c r="R84" s="40">
        <v>4917.7390899251805</v>
      </c>
      <c r="S84" s="40">
        <v>7990.4644210827046</v>
      </c>
      <c r="T84" s="40">
        <v>1055919.8804692468</v>
      </c>
    </row>
    <row r="85" spans="4:20" x14ac:dyDescent="0.2">
      <c r="D85" s="37">
        <v>47849</v>
      </c>
      <c r="E85" s="38">
        <v>432317</v>
      </c>
      <c r="F85" s="38">
        <v>11260</v>
      </c>
      <c r="G85" s="38">
        <v>2275</v>
      </c>
      <c r="H85" s="38">
        <v>8986</v>
      </c>
      <c r="I85" s="38">
        <v>423331</v>
      </c>
      <c r="O85" s="39">
        <v>47849</v>
      </c>
      <c r="P85" s="40">
        <v>1055919.8804692468</v>
      </c>
      <c r="Q85" s="40">
        <v>12908.203511007885</v>
      </c>
      <c r="R85" s="40">
        <v>4880.8045686857376</v>
      </c>
      <c r="S85" s="40">
        <v>8027.3989423221474</v>
      </c>
      <c r="T85" s="40">
        <v>1047892.4815269246</v>
      </c>
    </row>
    <row r="86" spans="4:20" x14ac:dyDescent="0.2">
      <c r="D86" s="37">
        <v>47880</v>
      </c>
      <c r="E86" s="38">
        <v>423331</v>
      </c>
      <c r="F86" s="38">
        <v>11260</v>
      </c>
      <c r="G86" s="38">
        <v>2227</v>
      </c>
      <c r="H86" s="38">
        <v>9033</v>
      </c>
      <c r="I86" s="38">
        <v>414298</v>
      </c>
      <c r="O86" s="39">
        <v>47880</v>
      </c>
      <c r="P86" s="40">
        <v>1047892.4815269246</v>
      </c>
      <c r="Q86" s="40">
        <v>12908.203511007885</v>
      </c>
      <c r="R86" s="40">
        <v>4843.6993240956481</v>
      </c>
      <c r="S86" s="40">
        <v>8064.5041869122369</v>
      </c>
      <c r="T86" s="40">
        <v>1039827.9773400124</v>
      </c>
    </row>
    <row r="87" spans="4:20" x14ac:dyDescent="0.2">
      <c r="D87" s="37">
        <v>47908</v>
      </c>
      <c r="E87" s="38">
        <v>414298</v>
      </c>
      <c r="F87" s="38">
        <v>11260</v>
      </c>
      <c r="G87" s="38">
        <v>2180</v>
      </c>
      <c r="H87" s="38">
        <v>9080</v>
      </c>
      <c r="I87" s="38">
        <v>405218</v>
      </c>
      <c r="O87" s="39">
        <v>47908</v>
      </c>
      <c r="P87" s="40">
        <v>1039827.9773400124</v>
      </c>
      <c r="Q87" s="40">
        <v>12908.203511007885</v>
      </c>
      <c r="R87" s="40">
        <v>4806.4225670161486</v>
      </c>
      <c r="S87" s="40">
        <v>8101.7809439917364</v>
      </c>
      <c r="T87" s="40">
        <v>1031726.1963960207</v>
      </c>
    </row>
    <row r="88" spans="4:20" x14ac:dyDescent="0.2">
      <c r="D88" s="37">
        <v>47939</v>
      </c>
      <c r="E88" s="38">
        <v>405218</v>
      </c>
      <c r="F88" s="38">
        <v>11260</v>
      </c>
      <c r="G88" s="38">
        <v>2132</v>
      </c>
      <c r="H88" s="38">
        <v>9128</v>
      </c>
      <c r="I88" s="38">
        <v>396089</v>
      </c>
      <c r="O88" s="39">
        <v>47939</v>
      </c>
      <c r="P88" s="40">
        <v>1031726.1963960207</v>
      </c>
      <c r="Q88" s="40">
        <v>12908.203511007885</v>
      </c>
      <c r="R88" s="40">
        <v>4768.9735046608184</v>
      </c>
      <c r="S88" s="40">
        <v>8139.2300063470666</v>
      </c>
      <c r="T88" s="40">
        <v>1023586.9663896736</v>
      </c>
    </row>
    <row r="89" spans="4:20" x14ac:dyDescent="0.2">
      <c r="D89" s="37">
        <v>47969</v>
      </c>
      <c r="E89" s="38">
        <v>396089</v>
      </c>
      <c r="F89" s="38">
        <v>11260</v>
      </c>
      <c r="G89" s="38">
        <v>2084</v>
      </c>
      <c r="H89" s="38">
        <v>9176</v>
      </c>
      <c r="I89" s="38">
        <v>386913</v>
      </c>
      <c r="O89" s="39">
        <v>47969</v>
      </c>
      <c r="P89" s="40">
        <v>1023586.9663896736</v>
      </c>
      <c r="Q89" s="40">
        <v>12908.203511007885</v>
      </c>
      <c r="R89" s="40">
        <v>4731.3513405787207</v>
      </c>
      <c r="S89" s="40">
        <v>8176.8521704291643</v>
      </c>
      <c r="T89" s="40">
        <v>1015410.1142192445</v>
      </c>
    </row>
    <row r="90" spans="4:20" x14ac:dyDescent="0.2">
      <c r="D90" s="37">
        <v>48000</v>
      </c>
      <c r="E90" s="38">
        <v>386913</v>
      </c>
      <c r="F90" s="38">
        <v>11260</v>
      </c>
      <c r="G90" s="38">
        <v>2036</v>
      </c>
      <c r="H90" s="38">
        <v>9225</v>
      </c>
      <c r="I90" s="38">
        <v>377688</v>
      </c>
      <c r="O90" s="39">
        <v>48000</v>
      </c>
      <c r="P90" s="40">
        <v>1015410.1142192445</v>
      </c>
      <c r="Q90" s="40">
        <v>12908.203511007885</v>
      </c>
      <c r="R90" s="40">
        <v>4693.5552746374651</v>
      </c>
      <c r="S90" s="40">
        <v>8214.6482363704199</v>
      </c>
      <c r="T90" s="40">
        <v>1007195.465982874</v>
      </c>
    </row>
    <row r="91" spans="4:20" x14ac:dyDescent="0.2">
      <c r="D91" s="37">
        <v>48030</v>
      </c>
      <c r="E91" s="38">
        <v>377688</v>
      </c>
      <c r="F91" s="38">
        <v>11260</v>
      </c>
      <c r="G91" s="38">
        <v>1987</v>
      </c>
      <c r="H91" s="38">
        <v>9273</v>
      </c>
      <c r="I91" s="38">
        <v>368415</v>
      </c>
      <c r="O91" s="39">
        <v>48030</v>
      </c>
      <c r="P91" s="40">
        <v>1007195.465982874</v>
      </c>
      <c r="Q91" s="40">
        <v>12908.203511007885</v>
      </c>
      <c r="R91" s="40">
        <v>4655.5845030061882</v>
      </c>
      <c r="S91" s="40">
        <v>8252.6190080016968</v>
      </c>
      <c r="T91" s="40">
        <v>998942.84697487229</v>
      </c>
    </row>
    <row r="92" spans="4:20" x14ac:dyDescent="0.2">
      <c r="D92" s="37">
        <v>48061</v>
      </c>
      <c r="E92" s="38">
        <v>368415</v>
      </c>
      <c r="F92" s="38">
        <v>11260</v>
      </c>
      <c r="G92" s="38">
        <v>1938</v>
      </c>
      <c r="H92" s="38">
        <v>9322</v>
      </c>
      <c r="I92" s="38">
        <v>359093</v>
      </c>
      <c r="O92" s="39">
        <v>48061</v>
      </c>
      <c r="P92" s="40">
        <v>998942.84697487229</v>
      </c>
      <c r="Q92" s="40">
        <v>12908.203511007885</v>
      </c>
      <c r="R92" s="40">
        <v>4617.4382181384599</v>
      </c>
      <c r="S92" s="40">
        <v>8290.765292869426</v>
      </c>
      <c r="T92" s="40">
        <v>990652.08168200287</v>
      </c>
    </row>
    <row r="93" spans="4:20" x14ac:dyDescent="0.2">
      <c r="D93" s="37">
        <v>48092</v>
      </c>
      <c r="E93" s="38">
        <v>359093</v>
      </c>
      <c r="F93" s="38">
        <v>11260</v>
      </c>
      <c r="G93" s="38">
        <v>1889</v>
      </c>
      <c r="H93" s="38">
        <v>9371</v>
      </c>
      <c r="I93" s="38">
        <v>349722</v>
      </c>
      <c r="O93" s="39">
        <v>48092</v>
      </c>
      <c r="P93" s="40">
        <v>990652.08168200287</v>
      </c>
      <c r="Q93" s="40">
        <v>12908.203511007885</v>
      </c>
      <c r="R93" s="40">
        <v>4579.115608755108</v>
      </c>
      <c r="S93" s="40">
        <v>8329.087902252777</v>
      </c>
      <c r="T93" s="40">
        <v>982322.99377975008</v>
      </c>
    </row>
    <row r="94" spans="4:20" x14ac:dyDescent="0.2">
      <c r="D94" s="37">
        <v>48122</v>
      </c>
      <c r="E94" s="38">
        <v>349722</v>
      </c>
      <c r="F94" s="38">
        <v>11260</v>
      </c>
      <c r="G94" s="38">
        <v>1840</v>
      </c>
      <c r="H94" s="38">
        <v>9420</v>
      </c>
      <c r="I94" s="38">
        <v>340302</v>
      </c>
      <c r="O94" s="39">
        <v>48122</v>
      </c>
      <c r="P94" s="40">
        <v>982322.99377975008</v>
      </c>
      <c r="Q94" s="40">
        <v>12908.203511007885</v>
      </c>
      <c r="R94" s="40">
        <v>4540.6158598269649</v>
      </c>
      <c r="S94" s="40">
        <v>8367.5876511809201</v>
      </c>
      <c r="T94" s="40">
        <v>973955.40612856916</v>
      </c>
    </row>
    <row r="95" spans="4:20" x14ac:dyDescent="0.2">
      <c r="D95" s="37">
        <v>48153</v>
      </c>
      <c r="E95" s="38">
        <v>340302</v>
      </c>
      <c r="F95" s="38">
        <v>11260</v>
      </c>
      <c r="G95" s="38">
        <v>1791</v>
      </c>
      <c r="H95" s="38">
        <v>9470</v>
      </c>
      <c r="I95" s="38">
        <v>330832</v>
      </c>
      <c r="O95" s="39">
        <v>48153</v>
      </c>
      <c r="P95" s="40">
        <v>973955.40612856916</v>
      </c>
      <c r="Q95" s="40">
        <v>12908.203511007885</v>
      </c>
      <c r="R95" s="40">
        <v>4501.9381525575345</v>
      </c>
      <c r="S95" s="40">
        <v>8406.2653584503496</v>
      </c>
      <c r="T95" s="40">
        <v>965549.1407701188</v>
      </c>
    </row>
    <row r="96" spans="4:20" x14ac:dyDescent="0.2">
      <c r="D96" s="37">
        <v>48183</v>
      </c>
      <c r="E96" s="38">
        <v>330832</v>
      </c>
      <c r="F96" s="38">
        <v>11260</v>
      </c>
      <c r="G96" s="38">
        <v>1741</v>
      </c>
      <c r="H96" s="38">
        <v>9520</v>
      </c>
      <c r="I96" s="38">
        <v>321313</v>
      </c>
      <c r="O96" s="39">
        <v>48183</v>
      </c>
      <c r="P96" s="40">
        <v>965549.1407701188</v>
      </c>
      <c r="Q96" s="40">
        <v>12908.203511007885</v>
      </c>
      <c r="R96" s="40">
        <v>4463.0816643655744</v>
      </c>
      <c r="S96" s="40">
        <v>8445.1218466423106</v>
      </c>
      <c r="T96" s="40">
        <v>957104.01892347645</v>
      </c>
    </row>
    <row r="97" spans="4:20" x14ac:dyDescent="0.2">
      <c r="D97" s="37">
        <v>48214</v>
      </c>
      <c r="E97" s="38">
        <v>321313</v>
      </c>
      <c r="F97" s="38">
        <v>11260</v>
      </c>
      <c r="G97" s="38">
        <v>1691</v>
      </c>
      <c r="H97" s="38">
        <v>9570</v>
      </c>
      <c r="I97" s="38">
        <v>311743</v>
      </c>
      <c r="O97" s="39">
        <v>48214</v>
      </c>
      <c r="P97" s="40">
        <v>957104.01892347645</v>
      </c>
      <c r="Q97" s="40">
        <v>12908.203511007885</v>
      </c>
      <c r="R97" s="40">
        <v>4424.0455688676066</v>
      </c>
      <c r="S97" s="40">
        <v>8484.1579421402785</v>
      </c>
      <c r="T97" s="40">
        <v>948619.86098133621</v>
      </c>
    </row>
    <row r="98" spans="4:20" x14ac:dyDescent="0.2">
      <c r="D98" s="37">
        <v>48245</v>
      </c>
      <c r="E98" s="38">
        <v>311743</v>
      </c>
      <c r="F98" s="38">
        <v>11260</v>
      </c>
      <c r="G98" s="38">
        <v>1640</v>
      </c>
      <c r="H98" s="38">
        <v>9620</v>
      </c>
      <c r="I98" s="38">
        <v>302123</v>
      </c>
      <c r="O98" s="39">
        <v>48245</v>
      </c>
      <c r="P98" s="40">
        <v>948619.86098133621</v>
      </c>
      <c r="Q98" s="40">
        <v>12908.203511007885</v>
      </c>
      <c r="R98" s="40">
        <v>4384.8290358603417</v>
      </c>
      <c r="S98" s="40">
        <v>8523.3744751475424</v>
      </c>
      <c r="T98" s="40">
        <v>940096.48650618864</v>
      </c>
    </row>
    <row r="99" spans="4:20" x14ac:dyDescent="0.2">
      <c r="D99" s="37">
        <v>48274</v>
      </c>
      <c r="E99" s="38">
        <v>302123</v>
      </c>
      <c r="F99" s="38">
        <v>11260</v>
      </c>
      <c r="G99" s="38">
        <v>1590</v>
      </c>
      <c r="H99" s="38">
        <v>9671</v>
      </c>
      <c r="I99" s="38">
        <v>292452</v>
      </c>
      <c r="O99" s="39">
        <v>48274</v>
      </c>
      <c r="P99" s="40">
        <v>940096.48650618864</v>
      </c>
      <c r="Q99" s="40">
        <v>12908.203511007885</v>
      </c>
      <c r="R99" s="40">
        <v>4345.4312313030186</v>
      </c>
      <c r="S99" s="40">
        <v>8562.7722797048664</v>
      </c>
      <c r="T99" s="40">
        <v>931533.71422648372</v>
      </c>
    </row>
    <row r="100" spans="4:20" x14ac:dyDescent="0.2">
      <c r="D100" s="37">
        <v>48305</v>
      </c>
      <c r="E100" s="38">
        <v>292452</v>
      </c>
      <c r="F100" s="38">
        <v>11260</v>
      </c>
      <c r="G100" s="38">
        <v>1539</v>
      </c>
      <c r="H100" s="38">
        <v>9722</v>
      </c>
      <c r="I100" s="38">
        <v>282731</v>
      </c>
      <c r="O100" s="39">
        <v>48305</v>
      </c>
      <c r="P100" s="40">
        <v>931533.71422648372</v>
      </c>
      <c r="Q100" s="40">
        <v>12908.203511007885</v>
      </c>
      <c r="R100" s="40">
        <v>4305.85131729967</v>
      </c>
      <c r="S100" s="40">
        <v>8602.3521937082151</v>
      </c>
      <c r="T100" s="40">
        <v>922931.36203277553</v>
      </c>
    </row>
    <row r="101" spans="4:20" x14ac:dyDescent="0.2">
      <c r="D101" s="37">
        <v>48335</v>
      </c>
      <c r="E101" s="38">
        <v>282731</v>
      </c>
      <c r="F101" s="38">
        <v>11260</v>
      </c>
      <c r="G101" s="38">
        <v>1488</v>
      </c>
      <c r="H101" s="38">
        <v>9773</v>
      </c>
      <c r="I101" s="38">
        <v>272958</v>
      </c>
      <c r="O101" s="39">
        <v>48335</v>
      </c>
      <c r="P101" s="40">
        <v>922931.36203277553</v>
      </c>
      <c r="Q101" s="40">
        <v>12908.203511007885</v>
      </c>
      <c r="R101" s="40">
        <v>4266.0884520813006</v>
      </c>
      <c r="S101" s="40">
        <v>8642.1150589265853</v>
      </c>
      <c r="T101" s="40">
        <v>914289.2469738489</v>
      </c>
    </row>
    <row r="102" spans="4:20" x14ac:dyDescent="0.2">
      <c r="D102" s="37">
        <v>48366</v>
      </c>
      <c r="E102" s="38">
        <v>272958</v>
      </c>
      <c r="F102" s="38">
        <v>11260</v>
      </c>
      <c r="G102" s="38">
        <v>1436</v>
      </c>
      <c r="H102" s="38">
        <v>9824</v>
      </c>
      <c r="I102" s="38">
        <v>263134</v>
      </c>
      <c r="O102" s="39">
        <v>48366</v>
      </c>
      <c r="P102" s="40">
        <v>914289.2469738489</v>
      </c>
      <c r="Q102" s="40">
        <v>12908.203511007885</v>
      </c>
      <c r="R102" s="40">
        <v>4226.1417899879871</v>
      </c>
      <c r="S102" s="40">
        <v>8682.061721019898</v>
      </c>
      <c r="T102" s="40">
        <v>905607.18525282899</v>
      </c>
    </row>
    <row r="103" spans="4:20" x14ac:dyDescent="0.2">
      <c r="D103" s="37">
        <v>48396</v>
      </c>
      <c r="E103" s="38">
        <v>263134</v>
      </c>
      <c r="F103" s="38">
        <v>11260</v>
      </c>
      <c r="G103" s="38">
        <v>1385</v>
      </c>
      <c r="H103" s="38">
        <v>9876</v>
      </c>
      <c r="I103" s="38">
        <v>253258</v>
      </c>
      <c r="O103" s="39">
        <v>48396</v>
      </c>
      <c r="P103" s="40">
        <v>905607.18525282899</v>
      </c>
      <c r="Q103" s="40">
        <v>12908.203511007885</v>
      </c>
      <c r="R103" s="40">
        <v>4186.0104814508904</v>
      </c>
      <c r="S103" s="40">
        <v>8722.1930295569946</v>
      </c>
      <c r="T103" s="40">
        <v>896884.99222327198</v>
      </c>
    </row>
    <row r="104" spans="4:20" x14ac:dyDescent="0.2">
      <c r="D104" s="37">
        <v>48427</v>
      </c>
      <c r="E104" s="38">
        <v>253258</v>
      </c>
      <c r="F104" s="38">
        <v>11260</v>
      </c>
      <c r="G104" s="38">
        <v>1333</v>
      </c>
      <c r="H104" s="38">
        <v>9928</v>
      </c>
      <c r="I104" s="38">
        <v>243330</v>
      </c>
      <c r="O104" s="39">
        <v>48427</v>
      </c>
      <c r="P104" s="40">
        <v>896884.99222327198</v>
      </c>
      <c r="Q104" s="40">
        <v>12908.203511007885</v>
      </c>
      <c r="R104" s="40">
        <v>4145.6936729741883</v>
      </c>
      <c r="S104" s="40">
        <v>8762.5098380336967</v>
      </c>
      <c r="T104" s="40">
        <v>888122.48238523828</v>
      </c>
    </row>
    <row r="105" spans="4:20" x14ac:dyDescent="0.2">
      <c r="D105" s="37">
        <v>48458</v>
      </c>
      <c r="E105" s="38">
        <v>243330</v>
      </c>
      <c r="F105" s="38">
        <v>11260</v>
      </c>
      <c r="G105" s="38">
        <v>1280</v>
      </c>
      <c r="H105" s="38">
        <v>9980</v>
      </c>
      <c r="I105" s="38">
        <v>233350</v>
      </c>
      <c r="O105" s="39">
        <v>48458</v>
      </c>
      <c r="P105" s="40">
        <v>888122.48238523828</v>
      </c>
      <c r="Q105" s="40">
        <v>12908.203511007885</v>
      </c>
      <c r="R105" s="40">
        <v>4105.190507116924</v>
      </c>
      <c r="S105" s="40">
        <v>8803.013003890961</v>
      </c>
      <c r="T105" s="40">
        <v>879319.4693813473</v>
      </c>
    </row>
    <row r="106" spans="4:20" x14ac:dyDescent="0.2">
      <c r="D106" s="37">
        <v>48488</v>
      </c>
      <c r="E106" s="38">
        <v>233350</v>
      </c>
      <c r="F106" s="38">
        <v>11260</v>
      </c>
      <c r="G106" s="38">
        <v>1228</v>
      </c>
      <c r="H106" s="38">
        <v>10033</v>
      </c>
      <c r="I106" s="38">
        <v>223317</v>
      </c>
      <c r="O106" s="39">
        <v>48488</v>
      </c>
      <c r="P106" s="40">
        <v>879319.4693813473</v>
      </c>
      <c r="Q106" s="40">
        <v>12908.203511007885</v>
      </c>
      <c r="R106" s="40">
        <v>4064.5001224747703</v>
      </c>
      <c r="S106" s="40">
        <v>8843.7033885331148</v>
      </c>
      <c r="T106" s="40">
        <v>870475.76599281421</v>
      </c>
    </row>
    <row r="107" spans="4:20" x14ac:dyDescent="0.2">
      <c r="D107" s="37">
        <v>48519</v>
      </c>
      <c r="E107" s="38">
        <v>223317</v>
      </c>
      <c r="F107" s="38">
        <v>11260</v>
      </c>
      <c r="G107" s="38">
        <v>1175</v>
      </c>
      <c r="H107" s="38">
        <v>10085</v>
      </c>
      <c r="I107" s="38">
        <v>213232</v>
      </c>
      <c r="O107" s="39">
        <v>48519</v>
      </c>
      <c r="P107" s="40">
        <v>870475.76599281421</v>
      </c>
      <c r="Q107" s="40">
        <v>12908.203511007885</v>
      </c>
      <c r="R107" s="40">
        <v>4023.6216536617085</v>
      </c>
      <c r="S107" s="40">
        <v>8884.5818573461765</v>
      </c>
      <c r="T107" s="40">
        <v>861591.18413546798</v>
      </c>
    </row>
    <row r="108" spans="4:20" x14ac:dyDescent="0.2">
      <c r="D108" s="37">
        <v>48549</v>
      </c>
      <c r="E108" s="38">
        <v>213232</v>
      </c>
      <c r="F108" s="38">
        <v>11260</v>
      </c>
      <c r="G108" s="38">
        <v>1122</v>
      </c>
      <c r="H108" s="38">
        <v>10138</v>
      </c>
      <c r="I108" s="38">
        <v>203093</v>
      </c>
      <c r="O108" s="39">
        <v>48549</v>
      </c>
      <c r="P108" s="40">
        <v>861591.18413546798</v>
      </c>
      <c r="Q108" s="40">
        <v>12908.203511007885</v>
      </c>
      <c r="R108" s="40">
        <v>3982.5542312916259</v>
      </c>
      <c r="S108" s="40">
        <v>8925.6492797162591</v>
      </c>
      <c r="T108" s="40">
        <v>852665.53485575167</v>
      </c>
    </row>
    <row r="109" spans="4:20" x14ac:dyDescent="0.2">
      <c r="D109" s="37">
        <v>48580</v>
      </c>
      <c r="E109" s="38">
        <v>203093</v>
      </c>
      <c r="F109" s="38">
        <v>11260</v>
      </c>
      <c r="G109" s="38">
        <v>1069</v>
      </c>
      <c r="H109" s="38">
        <v>10192</v>
      </c>
      <c r="I109" s="38">
        <v>192902</v>
      </c>
      <c r="O109" s="39">
        <v>48580</v>
      </c>
      <c r="P109" s="40">
        <v>852665.53485575167</v>
      </c>
      <c r="Q109" s="40">
        <v>12908.203511007885</v>
      </c>
      <c r="R109" s="40">
        <v>3941.2969819598243</v>
      </c>
      <c r="S109" s="40">
        <v>8966.9065290480612</v>
      </c>
      <c r="T109" s="40">
        <v>843698.62832670356</v>
      </c>
    </row>
    <row r="110" spans="4:20" x14ac:dyDescent="0.2">
      <c r="D110" s="37">
        <v>48611</v>
      </c>
      <c r="E110" s="38">
        <v>192902</v>
      </c>
      <c r="F110" s="38">
        <v>11260</v>
      </c>
      <c r="G110" s="38">
        <v>1015</v>
      </c>
      <c r="H110" s="38">
        <v>10245</v>
      </c>
      <c r="I110" s="38">
        <v>182656</v>
      </c>
      <c r="O110" s="39">
        <v>48611</v>
      </c>
      <c r="P110" s="40">
        <v>843698.62832670356</v>
      </c>
      <c r="Q110" s="40">
        <v>12908.203511007885</v>
      </c>
      <c r="R110" s="40">
        <v>3899.8490282244456</v>
      </c>
      <c r="S110" s="40">
        <v>9008.3544827834394</v>
      </c>
      <c r="T110" s="40">
        <v>834690.27384392009</v>
      </c>
    </row>
    <row r="111" spans="4:20" x14ac:dyDescent="0.2">
      <c r="D111" s="37">
        <v>48639</v>
      </c>
      <c r="E111" s="38">
        <v>182656</v>
      </c>
      <c r="F111" s="38">
        <v>11260</v>
      </c>
      <c r="G111" s="38">
        <v>961</v>
      </c>
      <c r="H111" s="38">
        <v>10299</v>
      </c>
      <c r="I111" s="38">
        <v>172357</v>
      </c>
      <c r="O111" s="39">
        <v>48639</v>
      </c>
      <c r="P111" s="40">
        <v>834690.27384392009</v>
      </c>
      <c r="Q111" s="40">
        <v>12908.203511007885</v>
      </c>
      <c r="R111" s="40">
        <v>3858.2094885878105</v>
      </c>
      <c r="S111" s="40">
        <v>9049.9940224200745</v>
      </c>
      <c r="T111" s="40">
        <v>825640.27982150007</v>
      </c>
    </row>
    <row r="112" spans="4:20" x14ac:dyDescent="0.2">
      <c r="D112" s="37">
        <v>48670</v>
      </c>
      <c r="E112" s="38">
        <v>172357</v>
      </c>
      <c r="F112" s="38">
        <v>11260</v>
      </c>
      <c r="G112" s="38">
        <v>907</v>
      </c>
      <c r="H112" s="38">
        <v>10354</v>
      </c>
      <c r="I112" s="38">
        <v>162003</v>
      </c>
      <c r="O112" s="39">
        <v>48670</v>
      </c>
      <c r="P112" s="40">
        <v>825640.27982150007</v>
      </c>
      <c r="Q112" s="40">
        <v>12908.203511007885</v>
      </c>
      <c r="R112" s="40">
        <v>3816.3774774776712</v>
      </c>
      <c r="S112" s="40">
        <v>9091.8260335302148</v>
      </c>
      <c r="T112" s="40">
        <v>816548.45378796989</v>
      </c>
    </row>
    <row r="113" spans="4:20" x14ac:dyDescent="0.2">
      <c r="D113" s="37">
        <v>48700</v>
      </c>
      <c r="E113" s="38">
        <v>162003</v>
      </c>
      <c r="F113" s="38">
        <v>11260</v>
      </c>
      <c r="G113" s="38">
        <v>852</v>
      </c>
      <c r="H113" s="38">
        <v>10408</v>
      </c>
      <c r="I113" s="38">
        <v>151595</v>
      </c>
      <c r="O113" s="39">
        <v>48700</v>
      </c>
      <c r="P113" s="40">
        <v>816548.45378796989</v>
      </c>
      <c r="Q113" s="40">
        <v>12908.203511007885</v>
      </c>
      <c r="R113" s="40">
        <v>3774.3521052283772</v>
      </c>
      <c r="S113" s="40">
        <v>9133.8514057795073</v>
      </c>
      <c r="T113" s="40">
        <v>807414.60238219041</v>
      </c>
    </row>
    <row r="114" spans="4:20" x14ac:dyDescent="0.2">
      <c r="D114" s="37">
        <v>48731</v>
      </c>
      <c r="E114" s="38">
        <v>151595</v>
      </c>
      <c r="F114" s="38">
        <v>11260</v>
      </c>
      <c r="G114" s="38">
        <v>798</v>
      </c>
      <c r="H114" s="38">
        <v>10463</v>
      </c>
      <c r="I114" s="38">
        <v>141133</v>
      </c>
      <c r="O114" s="39">
        <v>48731</v>
      </c>
      <c r="P114" s="40">
        <v>807414.60238219041</v>
      </c>
      <c r="Q114" s="40">
        <v>12908.203511007885</v>
      </c>
      <c r="R114" s="40">
        <v>3732.1324780619548</v>
      </c>
      <c r="S114" s="40">
        <v>9176.0710329459307</v>
      </c>
      <c r="T114" s="40">
        <v>798238.53134924453</v>
      </c>
    </row>
    <row r="115" spans="4:20" x14ac:dyDescent="0.2">
      <c r="D115" s="37">
        <v>48761</v>
      </c>
      <c r="E115" s="38">
        <v>141133</v>
      </c>
      <c r="F115" s="38">
        <v>11260</v>
      </c>
      <c r="G115" s="38">
        <v>743</v>
      </c>
      <c r="H115" s="38">
        <v>10518</v>
      </c>
      <c r="I115" s="38">
        <v>130615</v>
      </c>
      <c r="O115" s="39">
        <v>48761</v>
      </c>
      <c r="P115" s="40">
        <v>798238.53134924453</v>
      </c>
      <c r="Q115" s="40">
        <v>12908.203511007885</v>
      </c>
      <c r="R115" s="40">
        <v>3689.7176980690974</v>
      </c>
      <c r="S115" s="40">
        <v>9218.4858129387867</v>
      </c>
      <c r="T115" s="40">
        <v>789020.04553630576</v>
      </c>
    </row>
    <row r="116" spans="4:20" x14ac:dyDescent="0.2">
      <c r="D116" s="37">
        <v>48792</v>
      </c>
      <c r="E116" s="38">
        <v>130615</v>
      </c>
      <c r="F116" s="38">
        <v>11260</v>
      </c>
      <c r="G116" s="38">
        <v>687</v>
      </c>
      <c r="H116" s="38">
        <v>10573</v>
      </c>
      <c r="I116" s="38">
        <v>120042</v>
      </c>
      <c r="O116" s="39">
        <v>48792</v>
      </c>
      <c r="P116" s="40">
        <v>789020.04553630576</v>
      </c>
      <c r="Q116" s="40">
        <v>12908.203511007885</v>
      </c>
      <c r="R116" s="40">
        <v>3647.1068631900712</v>
      </c>
      <c r="S116" s="40">
        <v>9261.0966478178143</v>
      </c>
      <c r="T116" s="40">
        <v>779758.948888488</v>
      </c>
    </row>
    <row r="117" spans="4:20" x14ac:dyDescent="0.2">
      <c r="D117" s="37">
        <v>48823</v>
      </c>
      <c r="E117" s="38">
        <v>120042</v>
      </c>
      <c r="F117" s="38">
        <v>11260</v>
      </c>
      <c r="G117" s="38">
        <v>632</v>
      </c>
      <c r="H117" s="38">
        <v>10629</v>
      </c>
      <c r="I117" s="38">
        <v>109413</v>
      </c>
      <c r="O117" s="39">
        <v>48823</v>
      </c>
      <c r="P117" s="40">
        <v>779758.948888488</v>
      </c>
      <c r="Q117" s="40">
        <v>12908.203511007885</v>
      </c>
      <c r="R117" s="40">
        <v>3604.299067195529</v>
      </c>
      <c r="S117" s="40">
        <v>9303.9044438123565</v>
      </c>
      <c r="T117" s="40">
        <v>770455.04444467567</v>
      </c>
    </row>
    <row r="118" spans="4:20" x14ac:dyDescent="0.2">
      <c r="D118" s="37">
        <v>48853</v>
      </c>
      <c r="E118" s="38">
        <v>109413</v>
      </c>
      <c r="F118" s="38">
        <v>11260</v>
      </c>
      <c r="G118" s="38">
        <v>576</v>
      </c>
      <c r="H118" s="38">
        <v>10685</v>
      </c>
      <c r="I118" s="38">
        <v>98728</v>
      </c>
      <c r="O118" s="39">
        <v>48853</v>
      </c>
      <c r="P118" s="40">
        <v>770455.04444467567</v>
      </c>
      <c r="Q118" s="40">
        <v>12908.203511007885</v>
      </c>
      <c r="R118" s="40">
        <v>3561.2933996672364</v>
      </c>
      <c r="S118" s="40">
        <v>9346.9101113406487</v>
      </c>
      <c r="T118" s="40">
        <v>761108.13433333498</v>
      </c>
    </row>
    <row r="119" spans="4:20" x14ac:dyDescent="0.2">
      <c r="D119" s="37">
        <v>48884</v>
      </c>
      <c r="E119" s="38">
        <v>98728</v>
      </c>
      <c r="F119" s="38">
        <v>11260</v>
      </c>
      <c r="G119" s="38">
        <v>519</v>
      </c>
      <c r="H119" s="38">
        <v>10741</v>
      </c>
      <c r="I119" s="38">
        <v>87987</v>
      </c>
      <c r="O119" s="39">
        <v>48884</v>
      </c>
      <c r="P119" s="40">
        <v>761108.13433333498</v>
      </c>
      <c r="Q119" s="40">
        <v>12908.203511007885</v>
      </c>
      <c r="R119" s="40">
        <v>3518.0889459787113</v>
      </c>
      <c r="S119" s="40">
        <v>9390.1145650291728</v>
      </c>
      <c r="T119" s="40">
        <v>751718.01976830582</v>
      </c>
    </row>
    <row r="120" spans="4:20" x14ac:dyDescent="0.2">
      <c r="D120" s="37">
        <v>48914</v>
      </c>
      <c r="E120" s="38">
        <v>87987</v>
      </c>
      <c r="F120" s="38">
        <v>11260</v>
      </c>
      <c r="G120" s="38">
        <v>463</v>
      </c>
      <c r="H120" s="38">
        <v>10797</v>
      </c>
      <c r="I120" s="38">
        <v>77190</v>
      </c>
      <c r="O120" s="39">
        <v>48914</v>
      </c>
      <c r="P120" s="40">
        <v>751718.01976830582</v>
      </c>
      <c r="Q120" s="40">
        <v>12908.203511007885</v>
      </c>
      <c r="R120" s="40">
        <v>3474.6847872757712</v>
      </c>
      <c r="S120" s="40">
        <v>9433.5187237321134</v>
      </c>
      <c r="T120" s="40">
        <v>742284.50104457373</v>
      </c>
    </row>
    <row r="121" spans="4:20" x14ac:dyDescent="0.2">
      <c r="D121" s="37">
        <v>48945</v>
      </c>
      <c r="E121" s="38">
        <v>77190</v>
      </c>
      <c r="F121" s="38">
        <v>11260</v>
      </c>
      <c r="G121" s="38">
        <v>406</v>
      </c>
      <c r="H121" s="38">
        <v>10854</v>
      </c>
      <c r="I121" s="38">
        <v>66335</v>
      </c>
      <c r="O121" s="39">
        <v>48945</v>
      </c>
      <c r="P121" s="40">
        <v>742284.50104457373</v>
      </c>
      <c r="Q121" s="40">
        <v>12908.203511007885</v>
      </c>
      <c r="R121" s="40">
        <v>3431.0800004569905</v>
      </c>
      <c r="S121" s="40">
        <v>9477.1235105508949</v>
      </c>
      <c r="T121" s="40">
        <v>732807.37753402279</v>
      </c>
    </row>
    <row r="122" spans="4:20" x14ac:dyDescent="0.2">
      <c r="D122" s="37">
        <v>48976</v>
      </c>
      <c r="E122" s="38">
        <v>66335</v>
      </c>
      <c r="F122" s="38">
        <v>11260</v>
      </c>
      <c r="G122" s="38">
        <v>349</v>
      </c>
      <c r="H122" s="38">
        <v>10911</v>
      </c>
      <c r="I122" s="38">
        <v>55424</v>
      </c>
      <c r="O122" s="39">
        <v>48976</v>
      </c>
      <c r="P122" s="40">
        <v>732807.37753402279</v>
      </c>
      <c r="Q122" s="40">
        <v>12908.203511007885</v>
      </c>
      <c r="R122" s="40">
        <v>3387.2736581540685</v>
      </c>
      <c r="S122" s="40">
        <v>9520.9298528538166</v>
      </c>
      <c r="T122" s="40">
        <v>723286.44768116903</v>
      </c>
    </row>
    <row r="123" spans="4:20" x14ac:dyDescent="0.2">
      <c r="D123" s="37">
        <v>49004</v>
      </c>
      <c r="E123" s="38">
        <v>55424</v>
      </c>
      <c r="F123" s="38">
        <v>11260</v>
      </c>
      <c r="G123" s="38">
        <v>292</v>
      </c>
      <c r="H123" s="38">
        <v>10969</v>
      </c>
      <c r="I123" s="38">
        <v>44455</v>
      </c>
      <c r="O123" s="39">
        <v>49004</v>
      </c>
      <c r="P123" s="40">
        <v>723286.44768116903</v>
      </c>
      <c r="Q123" s="40">
        <v>12908.203511007885</v>
      </c>
      <c r="R123" s="40">
        <v>3343.2648287121092</v>
      </c>
      <c r="S123" s="40">
        <v>9564.9386822957749</v>
      </c>
      <c r="T123" s="40">
        <v>713721.50899887329</v>
      </c>
    </row>
    <row r="124" spans="4:20" x14ac:dyDescent="0.2">
      <c r="D124" s="37">
        <v>49035</v>
      </c>
      <c r="E124" s="38">
        <v>44455</v>
      </c>
      <c r="F124" s="38">
        <v>11260</v>
      </c>
      <c r="G124" s="38">
        <v>234</v>
      </c>
      <c r="H124" s="38">
        <v>11026</v>
      </c>
      <c r="I124" s="38">
        <v>33429</v>
      </c>
      <c r="O124" s="39">
        <v>49035</v>
      </c>
      <c r="P124" s="40">
        <v>713721.50899887329</v>
      </c>
      <c r="Q124" s="40">
        <v>12908.203511007885</v>
      </c>
      <c r="R124" s="40">
        <v>3299.0525761698032</v>
      </c>
      <c r="S124" s="40">
        <v>9609.1509348380823</v>
      </c>
      <c r="T124" s="40">
        <v>704112.35806403519</v>
      </c>
    </row>
    <row r="125" spans="4:20" x14ac:dyDescent="0.2">
      <c r="D125" s="37">
        <v>49065</v>
      </c>
      <c r="E125" s="38">
        <v>33429</v>
      </c>
      <c r="F125" s="38">
        <v>11260</v>
      </c>
      <c r="G125" s="38">
        <v>176</v>
      </c>
      <c r="H125" s="38">
        <v>11085</v>
      </c>
      <c r="I125" s="38">
        <v>22344</v>
      </c>
      <c r="O125" s="39">
        <v>49065</v>
      </c>
      <c r="P125" s="40">
        <v>704112.35806403519</v>
      </c>
      <c r="Q125" s="40">
        <v>12908.203511007885</v>
      </c>
      <c r="R125" s="40">
        <v>3254.6359602395241</v>
      </c>
      <c r="S125" s="40">
        <v>9653.5675507683609</v>
      </c>
      <c r="T125" s="40">
        <v>694458.79051326681</v>
      </c>
    </row>
    <row r="126" spans="4:20" x14ac:dyDescent="0.2">
      <c r="D126" s="37">
        <v>49096</v>
      </c>
      <c r="E126" s="38">
        <v>22344</v>
      </c>
      <c r="F126" s="38">
        <v>11260</v>
      </c>
      <c r="G126" s="38">
        <v>118</v>
      </c>
      <c r="H126" s="38">
        <v>11143</v>
      </c>
      <c r="I126" s="38">
        <v>11201</v>
      </c>
      <c r="O126" s="39">
        <v>49096</v>
      </c>
      <c r="P126" s="40">
        <v>694458.79051326681</v>
      </c>
      <c r="Q126" s="40">
        <v>12908.203511007885</v>
      </c>
      <c r="R126" s="40">
        <v>3210.0140362873321</v>
      </c>
      <c r="S126" s="40">
        <v>9698.1894747205533</v>
      </c>
      <c r="T126" s="40">
        <v>684760.6010385463</v>
      </c>
    </row>
    <row r="127" spans="4:20" x14ac:dyDescent="0.2">
      <c r="D127" s="37">
        <v>49126</v>
      </c>
      <c r="E127" s="38">
        <v>11201</v>
      </c>
      <c r="F127" s="38">
        <v>11260</v>
      </c>
      <c r="G127" s="38">
        <v>59</v>
      </c>
      <c r="H127" s="38">
        <v>11201</v>
      </c>
      <c r="I127" s="38">
        <v>0</v>
      </c>
      <c r="O127" s="39">
        <v>49126</v>
      </c>
      <c r="P127" s="40">
        <v>684760.6010385463</v>
      </c>
      <c r="Q127" s="40">
        <v>12908.203511007885</v>
      </c>
      <c r="R127" s="40">
        <v>3165.1858553128814</v>
      </c>
      <c r="S127" s="40">
        <v>9743.0176556950028</v>
      </c>
      <c r="T127" s="40">
        <v>675017.58338285133</v>
      </c>
    </row>
    <row r="128" spans="4:20" x14ac:dyDescent="0.2">
      <c r="O128" s="39">
        <v>49157</v>
      </c>
      <c r="P128" s="40">
        <v>675017.58338285133</v>
      </c>
      <c r="Q128" s="40">
        <v>12908.203511007885</v>
      </c>
      <c r="R128" s="40">
        <v>3120.1504639292384</v>
      </c>
      <c r="S128" s="40">
        <v>9788.0530470786471</v>
      </c>
      <c r="T128" s="40">
        <v>665229.53033577267</v>
      </c>
    </row>
    <row r="129" spans="15:20" x14ac:dyDescent="0.2">
      <c r="O129" s="39">
        <v>49188</v>
      </c>
      <c r="P129" s="40">
        <v>665229.53033577267</v>
      </c>
      <c r="Q129" s="40">
        <v>12908.203511007885</v>
      </c>
      <c r="R129" s="40">
        <v>3074.9069043426066</v>
      </c>
      <c r="S129" s="40">
        <v>9833.2966066652789</v>
      </c>
      <c r="T129" s="40">
        <v>655396.23372910742</v>
      </c>
    </row>
    <row r="130" spans="15:20" x14ac:dyDescent="0.2">
      <c r="O130" s="39">
        <v>49218</v>
      </c>
      <c r="P130" s="40">
        <v>655396.23372910742</v>
      </c>
      <c r="Q130" s="40">
        <v>12908.203511007885</v>
      </c>
      <c r="R130" s="40">
        <v>3029.4542143319541</v>
      </c>
      <c r="S130" s="40">
        <v>9878.749296675931</v>
      </c>
      <c r="T130" s="40">
        <v>645517.48443243152</v>
      </c>
    </row>
    <row r="131" spans="15:20" x14ac:dyDescent="0.2">
      <c r="O131" s="39">
        <v>49249</v>
      </c>
      <c r="P131" s="40">
        <v>645517.48443243152</v>
      </c>
      <c r="Q131" s="40">
        <v>12908.203511007885</v>
      </c>
      <c r="R131" s="40">
        <v>2983.791427228552</v>
      </c>
      <c r="S131" s="40">
        <v>9924.4120837793325</v>
      </c>
      <c r="T131" s="40">
        <v>635593.07234865217</v>
      </c>
    </row>
    <row r="132" spans="15:20" x14ac:dyDescent="0.2">
      <c r="O132" s="39">
        <v>49279</v>
      </c>
      <c r="P132" s="40">
        <v>635593.07234865217</v>
      </c>
      <c r="Q132" s="40">
        <v>12908.203511007885</v>
      </c>
      <c r="R132" s="40">
        <v>2937.9175718954148</v>
      </c>
      <c r="S132" s="40">
        <v>9970.2859391124694</v>
      </c>
      <c r="T132" s="40">
        <v>625622.78640953975</v>
      </c>
    </row>
    <row r="133" spans="15:20" x14ac:dyDescent="0.2">
      <c r="O133" s="39">
        <v>49310</v>
      </c>
      <c r="P133" s="40">
        <v>625622.78640953975</v>
      </c>
      <c r="Q133" s="40">
        <v>12908.203511007885</v>
      </c>
      <c r="R133" s="40">
        <v>2891.8316727066453</v>
      </c>
      <c r="S133" s="40">
        <v>10016.37183830124</v>
      </c>
      <c r="T133" s="40">
        <v>615606.41457123857</v>
      </c>
    </row>
    <row r="134" spans="15:20" x14ac:dyDescent="0.2">
      <c r="O134" s="39">
        <v>49341</v>
      </c>
      <c r="P134" s="40">
        <v>615606.41457123857</v>
      </c>
      <c r="Q134" s="40">
        <v>12908.203511007885</v>
      </c>
      <c r="R134" s="40">
        <v>2845.5327495266879</v>
      </c>
      <c r="S134" s="40">
        <v>10062.670761481197</v>
      </c>
      <c r="T134" s="40">
        <v>605543.7438097574</v>
      </c>
    </row>
    <row r="135" spans="15:20" x14ac:dyDescent="0.2">
      <c r="O135" s="39">
        <v>49369</v>
      </c>
      <c r="P135" s="40">
        <v>605543.7438097574</v>
      </c>
      <c r="Q135" s="40">
        <v>12908.203511007885</v>
      </c>
      <c r="R135" s="40">
        <v>2799.019817689481</v>
      </c>
      <c r="S135" s="40">
        <v>10109.183693318404</v>
      </c>
      <c r="T135" s="40">
        <v>595434.56011643901</v>
      </c>
    </row>
    <row r="136" spans="15:20" x14ac:dyDescent="0.2">
      <c r="O136" s="39">
        <v>49400</v>
      </c>
      <c r="P136" s="40">
        <v>595434.56011643901</v>
      </c>
      <c r="Q136" s="40">
        <v>12908.203511007885</v>
      </c>
      <c r="R136" s="40">
        <v>2752.2918879775175</v>
      </c>
      <c r="S136" s="40">
        <v>10155.911623030368</v>
      </c>
      <c r="T136" s="40">
        <v>585278.64849340869</v>
      </c>
    </row>
    <row r="137" spans="15:20" x14ac:dyDescent="0.2">
      <c r="O137" s="39">
        <v>49430</v>
      </c>
      <c r="P137" s="40">
        <v>585278.64849340869</v>
      </c>
      <c r="Q137" s="40">
        <v>12908.203511007885</v>
      </c>
      <c r="R137" s="40">
        <v>2705.3479666008061</v>
      </c>
      <c r="S137" s="40">
        <v>10202.855544407079</v>
      </c>
      <c r="T137" s="40">
        <v>575075.79294900165</v>
      </c>
    </row>
    <row r="138" spans="15:20" x14ac:dyDescent="0.2">
      <c r="O138" s="39">
        <v>49461</v>
      </c>
      <c r="P138" s="40">
        <v>575075.79294900165</v>
      </c>
      <c r="Q138" s="40">
        <v>12908.203511007885</v>
      </c>
      <c r="R138" s="40">
        <v>2658.1870551757343</v>
      </c>
      <c r="S138" s="40">
        <v>10250.01645583215</v>
      </c>
      <c r="T138" s="40">
        <v>564825.77649316948</v>
      </c>
    </row>
    <row r="139" spans="15:20" x14ac:dyDescent="0.2">
      <c r="O139" s="39">
        <v>49491</v>
      </c>
      <c r="P139" s="40">
        <v>564825.77649316948</v>
      </c>
      <c r="Q139" s="40">
        <v>12908.203511007885</v>
      </c>
      <c r="R139" s="40">
        <v>2610.8081507038369</v>
      </c>
      <c r="S139" s="40">
        <v>10297.395360304048</v>
      </c>
      <c r="T139" s="40">
        <v>554528.38113286544</v>
      </c>
    </row>
    <row r="140" spans="15:20" x14ac:dyDescent="0.2">
      <c r="O140" s="39">
        <v>49522</v>
      </c>
      <c r="P140" s="40">
        <v>554528.38113286544</v>
      </c>
      <c r="Q140" s="40">
        <v>12908.203511007885</v>
      </c>
      <c r="R140" s="40">
        <v>2563.2102455504651</v>
      </c>
      <c r="S140" s="40">
        <v>10344.99326545742</v>
      </c>
      <c r="T140" s="40">
        <v>544183.38786740799</v>
      </c>
    </row>
    <row r="141" spans="15:20" x14ac:dyDescent="0.2">
      <c r="O141" s="39">
        <v>49553</v>
      </c>
      <c r="P141" s="40">
        <v>544183.38786740799</v>
      </c>
      <c r="Q141" s="40">
        <v>12908.203511007885</v>
      </c>
      <c r="R141" s="40">
        <v>2515.3923274233534</v>
      </c>
      <c r="S141" s="40">
        <v>10392.811183584532</v>
      </c>
      <c r="T141" s="40">
        <v>533790.57668382348</v>
      </c>
    </row>
    <row r="142" spans="15:20" x14ac:dyDescent="0.2">
      <c r="O142" s="39">
        <v>49583</v>
      </c>
      <c r="P142" s="40">
        <v>533790.57668382348</v>
      </c>
      <c r="Q142" s="40">
        <v>12908.203511007885</v>
      </c>
      <c r="R142" s="40">
        <v>2467.3533793510946</v>
      </c>
      <c r="S142" s="40">
        <v>10440.850131656791</v>
      </c>
      <c r="T142" s="40">
        <v>523349.72655216668</v>
      </c>
    </row>
    <row r="143" spans="15:20" x14ac:dyDescent="0.2">
      <c r="O143" s="39">
        <v>49614</v>
      </c>
      <c r="P143" s="40">
        <v>523349.72655216668</v>
      </c>
      <c r="Q143" s="40">
        <v>12908.203511007885</v>
      </c>
      <c r="R143" s="40">
        <v>2419.0923796615093</v>
      </c>
      <c r="S143" s="40">
        <v>10489.111131346375</v>
      </c>
      <c r="T143" s="40">
        <v>512860.61542082031</v>
      </c>
    </row>
    <row r="144" spans="15:20" x14ac:dyDescent="0.2">
      <c r="O144" s="39">
        <v>49644</v>
      </c>
      <c r="P144" s="40">
        <v>512860.61542082031</v>
      </c>
      <c r="Q144" s="40">
        <v>12908.203511007885</v>
      </c>
      <c r="R144" s="40">
        <v>2370.6083019599159</v>
      </c>
      <c r="S144" s="40">
        <v>10537.59520904797</v>
      </c>
      <c r="T144" s="40">
        <v>502323.02021177235</v>
      </c>
    </row>
    <row r="145" spans="15:20" x14ac:dyDescent="0.2">
      <c r="O145" s="39">
        <v>49675</v>
      </c>
      <c r="P145" s="40">
        <v>502323.02021177235</v>
      </c>
      <c r="Q145" s="40">
        <v>12908.203511007885</v>
      </c>
      <c r="R145" s="40">
        <v>2321.9001151073057</v>
      </c>
      <c r="S145" s="40">
        <v>10586.303395900579</v>
      </c>
      <c r="T145" s="40">
        <v>491736.71681587177</v>
      </c>
    </row>
    <row r="146" spans="15:20" x14ac:dyDescent="0.2">
      <c r="O146" s="39">
        <v>49706</v>
      </c>
      <c r="P146" s="40">
        <v>491736.71681587177</v>
      </c>
      <c r="Q146" s="40">
        <v>12908.203511007885</v>
      </c>
      <c r="R146" s="40">
        <v>2272.9667831984084</v>
      </c>
      <c r="S146" s="40">
        <v>10635.236727809477</v>
      </c>
      <c r="T146" s="40">
        <v>481101.48008806229</v>
      </c>
    </row>
    <row r="147" spans="15:20" x14ac:dyDescent="0.2">
      <c r="O147" s="39">
        <v>49735</v>
      </c>
      <c r="P147" s="40">
        <v>481101.48008806229</v>
      </c>
      <c r="Q147" s="40">
        <v>12908.203511007885</v>
      </c>
      <c r="R147" s="40">
        <v>2223.8072655396641</v>
      </c>
      <c r="S147" s="40">
        <v>10684.396245468221</v>
      </c>
      <c r="T147" s="40">
        <v>470417.08384259406</v>
      </c>
    </row>
    <row r="148" spans="15:20" x14ac:dyDescent="0.2">
      <c r="O148" s="39">
        <v>49766</v>
      </c>
      <c r="P148" s="40">
        <v>470417.08384259406</v>
      </c>
      <c r="Q148" s="40">
        <v>12908.203511007885</v>
      </c>
      <c r="R148" s="40">
        <v>2174.4205166270899</v>
      </c>
      <c r="S148" s="40">
        <v>10733.782994380796</v>
      </c>
      <c r="T148" s="40">
        <v>459683.30084821326</v>
      </c>
    </row>
    <row r="149" spans="15:20" x14ac:dyDescent="0.2">
      <c r="O149" s="39">
        <v>49796</v>
      </c>
      <c r="P149" s="40">
        <v>459683.30084821326</v>
      </c>
      <c r="Q149" s="40">
        <v>12908.203511007885</v>
      </c>
      <c r="R149" s="40">
        <v>2124.8054861240435</v>
      </c>
      <c r="S149" s="40">
        <v>10783.398024883842</v>
      </c>
      <c r="T149" s="40">
        <v>448899.90282332944</v>
      </c>
    </row>
    <row r="150" spans="15:20" x14ac:dyDescent="0.2">
      <c r="O150" s="39">
        <v>49827</v>
      </c>
      <c r="P150" s="40">
        <v>448899.90282332944</v>
      </c>
      <c r="Q150" s="40">
        <v>12908.203511007885</v>
      </c>
      <c r="R150" s="40">
        <v>2074.9611188388849</v>
      </c>
      <c r="S150" s="40">
        <v>10833.242392169001</v>
      </c>
      <c r="T150" s="40">
        <v>438066.66043116042</v>
      </c>
    </row>
    <row r="151" spans="15:20" x14ac:dyDescent="0.2">
      <c r="O151" s="39">
        <v>49857</v>
      </c>
      <c r="P151" s="40">
        <v>438066.66043116042</v>
      </c>
      <c r="Q151" s="40">
        <v>12908.203511007885</v>
      </c>
      <c r="R151" s="40">
        <v>2024.8863547025367</v>
      </c>
      <c r="S151" s="40">
        <v>10883.317156305347</v>
      </c>
      <c r="T151" s="40">
        <v>427183.34327485505</v>
      </c>
    </row>
    <row r="152" spans="15:20" x14ac:dyDescent="0.2">
      <c r="O152" s="39">
        <v>49888</v>
      </c>
      <c r="P152" s="40">
        <v>427183.34327485505</v>
      </c>
      <c r="Q152" s="40">
        <v>12908.203511007885</v>
      </c>
      <c r="R152" s="40">
        <v>1974.5801287459376</v>
      </c>
      <c r="S152" s="40">
        <v>10933.623382261947</v>
      </c>
      <c r="T152" s="40">
        <v>416249.7198925931</v>
      </c>
    </row>
    <row r="153" spans="15:20" x14ac:dyDescent="0.2">
      <c r="O153" s="39">
        <v>49919</v>
      </c>
      <c r="P153" s="40">
        <v>416249.7198925931</v>
      </c>
      <c r="Q153" s="40">
        <v>12908.203511007885</v>
      </c>
      <c r="R153" s="40">
        <v>1924.0413710773933</v>
      </c>
      <c r="S153" s="40">
        <v>10984.162139930491</v>
      </c>
      <c r="T153" s="40">
        <v>405265.55775266263</v>
      </c>
    </row>
    <row r="154" spans="15:20" x14ac:dyDescent="0.2">
      <c r="O154" s="39">
        <v>49949</v>
      </c>
      <c r="P154" s="40">
        <v>405265.55775266263</v>
      </c>
      <c r="Q154" s="40">
        <v>12908.203511007885</v>
      </c>
      <c r="R154" s="40">
        <v>1873.2690068598233</v>
      </c>
      <c r="S154" s="40">
        <v>11034.934504148061</v>
      </c>
      <c r="T154" s="40">
        <v>394230.62324851454</v>
      </c>
    </row>
    <row r="155" spans="15:20" x14ac:dyDescent="0.2">
      <c r="O155" s="39">
        <v>49980</v>
      </c>
      <c r="P155" s="40">
        <v>394230.62324851454</v>
      </c>
      <c r="Q155" s="40">
        <v>12908.203511007885</v>
      </c>
      <c r="R155" s="40">
        <v>1822.2619562879004</v>
      </c>
      <c r="S155" s="40">
        <v>11085.941554719984</v>
      </c>
      <c r="T155" s="40">
        <v>383144.68169379456</v>
      </c>
    </row>
    <row r="156" spans="15:20" x14ac:dyDescent="0.2">
      <c r="O156" s="39">
        <v>50010</v>
      </c>
      <c r="P156" s="40">
        <v>383144.68169379456</v>
      </c>
      <c r="Q156" s="40">
        <v>12908.203511007885</v>
      </c>
      <c r="R156" s="40">
        <v>1771.0191345650865</v>
      </c>
      <c r="S156" s="40">
        <v>11137.184376442798</v>
      </c>
      <c r="T156" s="40">
        <v>372007.49731735175</v>
      </c>
    </row>
    <row r="157" spans="15:20" x14ac:dyDescent="0.2">
      <c r="O157" s="39">
        <v>50041</v>
      </c>
      <c r="P157" s="40">
        <v>372007.49731735175</v>
      </c>
      <c r="Q157" s="40">
        <v>12908.203511007885</v>
      </c>
      <c r="R157" s="40">
        <v>1719.5394518805624</v>
      </c>
      <c r="S157" s="40">
        <v>11188.664059127323</v>
      </c>
      <c r="T157" s="40">
        <v>360818.83325822442</v>
      </c>
    </row>
    <row r="158" spans="15:20" x14ac:dyDescent="0.2">
      <c r="O158" s="39">
        <v>50072</v>
      </c>
      <c r="P158" s="40">
        <v>360818.83325822442</v>
      </c>
      <c r="Q158" s="40">
        <v>12908.203511007885</v>
      </c>
      <c r="R158" s="40">
        <v>1667.8218133860487</v>
      </c>
      <c r="S158" s="40">
        <v>11240.381697621837</v>
      </c>
      <c r="T158" s="40">
        <v>349578.45156060258</v>
      </c>
    </row>
    <row r="159" spans="15:20" x14ac:dyDescent="0.2">
      <c r="O159" s="39">
        <v>50100</v>
      </c>
      <c r="P159" s="40">
        <v>349578.45156060258</v>
      </c>
      <c r="Q159" s="40">
        <v>12908.203511007885</v>
      </c>
      <c r="R159" s="40">
        <v>1615.8651191725221</v>
      </c>
      <c r="S159" s="40">
        <v>11292.338391835363</v>
      </c>
      <c r="T159" s="40">
        <v>338286.11316876725</v>
      </c>
    </row>
    <row r="160" spans="15:20" x14ac:dyDescent="0.2">
      <c r="O160" s="39">
        <v>50131</v>
      </c>
      <c r="P160" s="40">
        <v>338286.11316876725</v>
      </c>
      <c r="Q160" s="40">
        <v>12908.203511007885</v>
      </c>
      <c r="R160" s="40">
        <v>1563.6682642468227</v>
      </c>
      <c r="S160" s="40">
        <v>11344.535246761063</v>
      </c>
      <c r="T160" s="40">
        <v>326941.5779220062</v>
      </c>
    </row>
    <row r="161" spans="15:20" x14ac:dyDescent="0.2">
      <c r="O161" s="39">
        <v>50161</v>
      </c>
      <c r="P161" s="40">
        <v>326941.5779220062</v>
      </c>
      <c r="Q161" s="40">
        <v>12908.203511007885</v>
      </c>
      <c r="R161" s="40">
        <v>1511.2301385081528</v>
      </c>
      <c r="S161" s="40">
        <v>11396.973372499731</v>
      </c>
      <c r="T161" s="40">
        <v>315544.60454950645</v>
      </c>
    </row>
    <row r="162" spans="15:20" x14ac:dyDescent="0.2">
      <c r="O162" s="39">
        <v>50192</v>
      </c>
      <c r="P162" s="40">
        <v>315544.60454950645</v>
      </c>
      <c r="Q162" s="40">
        <v>12908.203511007885</v>
      </c>
      <c r="R162" s="40">
        <v>1458.5496267244687</v>
      </c>
      <c r="S162" s="40">
        <v>11449.653884283416</v>
      </c>
      <c r="T162" s="40">
        <v>304094.950665223</v>
      </c>
    </row>
    <row r="163" spans="15:20" x14ac:dyDescent="0.2">
      <c r="O163" s="39">
        <v>50222</v>
      </c>
      <c r="P163" s="40">
        <v>304094.950665223</v>
      </c>
      <c r="Q163" s="40">
        <v>12908.203511007885</v>
      </c>
      <c r="R163" s="40">
        <v>1405.6256085087621</v>
      </c>
      <c r="S163" s="40">
        <v>11502.577902499123</v>
      </c>
      <c r="T163" s="40">
        <v>292592.37276272388</v>
      </c>
    </row>
    <row r="164" spans="15:20" x14ac:dyDescent="0.2">
      <c r="O164" s="39">
        <v>50253</v>
      </c>
      <c r="P164" s="40">
        <v>292592.37276272388</v>
      </c>
      <c r="Q164" s="40">
        <v>12908.203511007885</v>
      </c>
      <c r="R164" s="40">
        <v>1352.4569582952327</v>
      </c>
      <c r="S164" s="40">
        <v>11555.746552712651</v>
      </c>
      <c r="T164" s="40">
        <v>281036.62621001125</v>
      </c>
    </row>
    <row r="165" spans="15:20" x14ac:dyDescent="0.2">
      <c r="O165" s="39">
        <v>50284</v>
      </c>
      <c r="P165" s="40">
        <v>281036.62621001125</v>
      </c>
      <c r="Q165" s="40">
        <v>12908.203511007885</v>
      </c>
      <c r="R165" s="40">
        <v>1299.0425453153484</v>
      </c>
      <c r="S165" s="40">
        <v>11609.160965692536</v>
      </c>
      <c r="T165" s="40">
        <v>269427.46524431871</v>
      </c>
    </row>
    <row r="166" spans="15:20" x14ac:dyDescent="0.2">
      <c r="O166" s="39">
        <v>50314</v>
      </c>
      <c r="P166" s="40">
        <v>269427.46524431871</v>
      </c>
      <c r="Q166" s="40">
        <v>12908.203511007885</v>
      </c>
      <c r="R166" s="40">
        <v>1245.3812335737985</v>
      </c>
      <c r="S166" s="40">
        <v>11662.822277434087</v>
      </c>
      <c r="T166" s="40">
        <v>257764.64296688462</v>
      </c>
    </row>
    <row r="167" spans="15:20" x14ac:dyDescent="0.2">
      <c r="O167" s="39">
        <v>50345</v>
      </c>
      <c r="P167" s="40">
        <v>257764.64296688462</v>
      </c>
      <c r="Q167" s="40">
        <v>12908.203511007885</v>
      </c>
      <c r="R167" s="40">
        <v>1191.4718818243332</v>
      </c>
      <c r="S167" s="40">
        <v>11716.731629183552</v>
      </c>
      <c r="T167" s="40">
        <v>246047.91133770108</v>
      </c>
    </row>
    <row r="168" spans="15:20" x14ac:dyDescent="0.2">
      <c r="O168" s="39">
        <v>50375</v>
      </c>
      <c r="P168" s="40">
        <v>246047.91133770108</v>
      </c>
      <c r="Q168" s="40">
        <v>12908.203511007885</v>
      </c>
      <c r="R168" s="40">
        <v>1137.3133435454913</v>
      </c>
      <c r="S168" s="40">
        <v>11770.890167462394</v>
      </c>
      <c r="T168" s="40">
        <v>234277.02117023867</v>
      </c>
    </row>
    <row r="169" spans="15:20" x14ac:dyDescent="0.2">
      <c r="O169" s="39">
        <v>50406</v>
      </c>
      <c r="P169" s="40">
        <v>234277.02117023867</v>
      </c>
      <c r="Q169" s="40">
        <v>12908.203511007885</v>
      </c>
      <c r="R169" s="40">
        <v>1082.9044669162179</v>
      </c>
      <c r="S169" s="40">
        <v>11825.299044091667</v>
      </c>
      <c r="T169" s="40">
        <v>222451.72212614701</v>
      </c>
    </row>
    <row r="170" spans="15:20" x14ac:dyDescent="0.2">
      <c r="O170" s="39">
        <v>50437</v>
      </c>
      <c r="P170" s="40">
        <v>222451.72212614701</v>
      </c>
      <c r="Q170" s="40">
        <v>12908.203511007885</v>
      </c>
      <c r="R170" s="40">
        <v>1028.2440947913665</v>
      </c>
      <c r="S170" s="40">
        <v>11879.959416216519</v>
      </c>
      <c r="T170" s="40">
        <v>210571.76270993048</v>
      </c>
    </row>
    <row r="171" spans="15:20" x14ac:dyDescent="0.2">
      <c r="O171" s="39">
        <v>50465</v>
      </c>
      <c r="P171" s="40">
        <v>210571.76270993048</v>
      </c>
      <c r="Q171" s="40">
        <v>12908.203511007885</v>
      </c>
      <c r="R171" s="40">
        <v>973.33106467709013</v>
      </c>
      <c r="S171" s="40">
        <v>11934.872446330795</v>
      </c>
      <c r="T171" s="40">
        <v>198636.89026359969</v>
      </c>
    </row>
    <row r="172" spans="15:20" x14ac:dyDescent="0.2">
      <c r="O172" s="39">
        <v>50496</v>
      </c>
      <c r="P172" s="40">
        <v>198636.89026359969</v>
      </c>
      <c r="Q172" s="40">
        <v>12908.203511007885</v>
      </c>
      <c r="R172" s="40">
        <v>918.16420870611819</v>
      </c>
      <c r="S172" s="40">
        <v>11990.039302301768</v>
      </c>
      <c r="T172" s="40">
        <v>186646.85096129793</v>
      </c>
    </row>
    <row r="173" spans="15:20" x14ac:dyDescent="0.2">
      <c r="O173" s="39">
        <v>50526</v>
      </c>
      <c r="P173" s="40">
        <v>186646.85096129793</v>
      </c>
      <c r="Q173" s="40">
        <v>12908.203511007885</v>
      </c>
      <c r="R173" s="40">
        <v>862.74235361291778</v>
      </c>
      <c r="S173" s="40">
        <v>12045.461157394968</v>
      </c>
      <c r="T173" s="40">
        <v>174601.38980390294</v>
      </c>
    </row>
    <row r="174" spans="15:20" x14ac:dyDescent="0.2">
      <c r="O174" s="39">
        <v>50557</v>
      </c>
      <c r="P174" s="40">
        <v>174601.38980390294</v>
      </c>
      <c r="Q174" s="40">
        <v>12908.203511007885</v>
      </c>
      <c r="R174" s="40">
        <v>807.06432070874212</v>
      </c>
      <c r="S174" s="40">
        <v>12101.139190299144</v>
      </c>
      <c r="T174" s="40">
        <v>162500.2506136038</v>
      </c>
    </row>
    <row r="175" spans="15:20" x14ac:dyDescent="0.2">
      <c r="O175" s="39">
        <v>50587</v>
      </c>
      <c r="P175" s="40">
        <v>162500.2506136038</v>
      </c>
      <c r="Q175" s="40">
        <v>12908.203511007885</v>
      </c>
      <c r="R175" s="40">
        <v>751.12892585656209</v>
      </c>
      <c r="S175" s="40">
        <v>12157.074585151324</v>
      </c>
      <c r="T175" s="40">
        <v>150343.17602845246</v>
      </c>
    </row>
    <row r="176" spans="15:20" x14ac:dyDescent="0.2">
      <c r="O176" s="39">
        <v>50618</v>
      </c>
      <c r="P176" s="40">
        <v>150343.17602845246</v>
      </c>
      <c r="Q176" s="40">
        <v>12908.203511007885</v>
      </c>
      <c r="R176" s="40">
        <v>694.93497944588262</v>
      </c>
      <c r="S176" s="40">
        <v>12213.268531562002</v>
      </c>
      <c r="T176" s="40">
        <v>138129.90749689046</v>
      </c>
    </row>
    <row r="177" spans="15:20" x14ac:dyDescent="0.2">
      <c r="O177" s="39">
        <v>50649</v>
      </c>
      <c r="P177" s="40">
        <v>138129.90749689046</v>
      </c>
      <c r="Q177" s="40">
        <v>12908.203511007885</v>
      </c>
      <c r="R177" s="40">
        <v>638.48128636744298</v>
      </c>
      <c r="S177" s="40">
        <v>12269.722224640442</v>
      </c>
      <c r="T177" s="40">
        <v>125860.18527225002</v>
      </c>
    </row>
    <row r="178" spans="15:20" x14ac:dyDescent="0.2">
      <c r="O178" s="39">
        <v>50679</v>
      </c>
      <c r="P178" s="40">
        <v>125860.18527225002</v>
      </c>
      <c r="Q178" s="40">
        <v>12908.203511007885</v>
      </c>
      <c r="R178" s="40">
        <v>581.76664598779894</v>
      </c>
      <c r="S178" s="40">
        <v>12326.436865020087</v>
      </c>
      <c r="T178" s="40">
        <v>113533.74840722993</v>
      </c>
    </row>
    <row r="179" spans="15:20" x14ac:dyDescent="0.2">
      <c r="O179" s="39">
        <v>50710</v>
      </c>
      <c r="P179" s="40">
        <v>113533.74840722993</v>
      </c>
      <c r="Q179" s="40">
        <v>12908.203511007885</v>
      </c>
      <c r="R179" s="40">
        <v>524.78985212378893</v>
      </c>
      <c r="S179" s="40">
        <v>12383.413658884096</v>
      </c>
      <c r="T179" s="40">
        <v>101150.33474834583</v>
      </c>
    </row>
    <row r="180" spans="15:20" x14ac:dyDescent="0.2">
      <c r="O180" s="39">
        <v>50740</v>
      </c>
      <c r="P180" s="40">
        <v>101150.33474834583</v>
      </c>
      <c r="Q180" s="40">
        <v>12908.203511007885</v>
      </c>
      <c r="R180" s="40">
        <v>467.54969301688101</v>
      </c>
      <c r="S180" s="40">
        <v>12440.653817991004</v>
      </c>
      <c r="T180" s="40">
        <v>88709.680930354836</v>
      </c>
    </row>
    <row r="181" spans="15:20" x14ac:dyDescent="0.2">
      <c r="O181" s="39">
        <v>50771</v>
      </c>
      <c r="P181" s="40">
        <v>88709.680930354836</v>
      </c>
      <c r="Q181" s="40">
        <v>12908.203511007885</v>
      </c>
      <c r="R181" s="40">
        <v>410.0449513074019</v>
      </c>
      <c r="S181" s="40">
        <v>12498.158559700483</v>
      </c>
      <c r="T181" s="40">
        <v>76211.522370654347</v>
      </c>
    </row>
    <row r="182" spans="15:20" x14ac:dyDescent="0.2">
      <c r="O182" s="39">
        <v>50802</v>
      </c>
      <c r="P182" s="40">
        <v>76211.522370654347</v>
      </c>
      <c r="Q182" s="40">
        <v>12908.203511007885</v>
      </c>
      <c r="R182" s="40">
        <v>352.27440400864634</v>
      </c>
      <c r="S182" s="40">
        <v>12555.92910699924</v>
      </c>
      <c r="T182" s="40">
        <v>63655.593263655108</v>
      </c>
    </row>
    <row r="183" spans="15:20" x14ac:dyDescent="0.2">
      <c r="O183" s="39">
        <v>50830</v>
      </c>
      <c r="P183" s="40">
        <v>63655.593263655108</v>
      </c>
      <c r="Q183" s="40">
        <v>12908.203511007885</v>
      </c>
      <c r="R183" s="40">
        <v>294.23682248086777</v>
      </c>
      <c r="S183" s="40">
        <v>12613.966688527018</v>
      </c>
      <c r="T183" s="40">
        <v>51041.626575128088</v>
      </c>
    </row>
    <row r="184" spans="15:20" x14ac:dyDescent="0.2">
      <c r="O184" s="39">
        <v>50861</v>
      </c>
      <c r="P184" s="40">
        <v>51041.626575128088</v>
      </c>
      <c r="Q184" s="40">
        <v>12908.203511007885</v>
      </c>
      <c r="R184" s="40">
        <v>235.93097240514751</v>
      </c>
      <c r="S184" s="40">
        <v>12672.272538602738</v>
      </c>
      <c r="T184" s="40">
        <v>38369.35403652535</v>
      </c>
    </row>
    <row r="185" spans="15:20" x14ac:dyDescent="0.2">
      <c r="O185" s="39">
        <v>50891</v>
      </c>
      <c r="P185" s="40">
        <v>38369.35403652535</v>
      </c>
      <c r="Q185" s="40">
        <v>12908.203511007885</v>
      </c>
      <c r="R185" s="40">
        <v>177.35561375714408</v>
      </c>
      <c r="S185" s="40">
        <v>12730.84789725074</v>
      </c>
      <c r="T185" s="40">
        <v>25638.50613927461</v>
      </c>
    </row>
    <row r="186" spans="15:20" x14ac:dyDescent="0.2">
      <c r="O186" s="39">
        <v>50922</v>
      </c>
      <c r="P186" s="40">
        <v>25638.50613927461</v>
      </c>
      <c r="Q186" s="40">
        <v>12908.203511007885</v>
      </c>
      <c r="R186" s="40">
        <v>118.50950078072083</v>
      </c>
      <c r="S186" s="40">
        <v>12789.694010227164</v>
      </c>
      <c r="T186" s="40">
        <v>12848.812129047446</v>
      </c>
    </row>
    <row r="187" spans="15:20" x14ac:dyDescent="0.2">
      <c r="O187" s="39">
        <v>50952</v>
      </c>
      <c r="P187" s="40">
        <v>12848.812129047446</v>
      </c>
      <c r="Q187" s="40">
        <v>12908.203511007885</v>
      </c>
      <c r="R187" s="40">
        <v>59.391381961451735</v>
      </c>
      <c r="S187" s="40">
        <v>12848.812129046433</v>
      </c>
      <c r="T187" s="40">
        <v>1.0131770977750421E-9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DC8A-9945-46DC-8CD2-501DB8E28CBC}">
  <dimension ref="A1:K313"/>
  <sheetViews>
    <sheetView tabSelected="1" zoomScale="115" zoomScaleNormal="100" workbookViewId="0">
      <selection activeCell="I11" sqref="I11"/>
    </sheetView>
  </sheetViews>
  <sheetFormatPr baseColWidth="10" defaultColWidth="8.83203125" defaultRowHeight="15" x14ac:dyDescent="0.2"/>
  <cols>
    <col min="1" max="1" width="17.33203125" bestFit="1" customWidth="1"/>
    <col min="2" max="2" width="12.6640625" bestFit="1" customWidth="1"/>
    <col min="3" max="3" width="13.1640625" customWidth="1"/>
    <col min="4" max="4" width="11" customWidth="1"/>
    <col min="5" max="5" width="11.83203125" bestFit="1" customWidth="1"/>
    <col min="6" max="6" width="12.6640625" bestFit="1" customWidth="1"/>
    <col min="7" max="8" width="13.33203125" customWidth="1"/>
    <col min="11" max="11" width="13.1640625" customWidth="1"/>
  </cols>
  <sheetData>
    <row r="1" spans="1:11" x14ac:dyDescent="0.2">
      <c r="A1" s="1" t="s">
        <v>30</v>
      </c>
    </row>
    <row r="2" spans="1:11" x14ac:dyDescent="0.2">
      <c r="A2" t="s">
        <v>19</v>
      </c>
      <c r="B2" s="12">
        <v>500000</v>
      </c>
      <c r="I2" s="1" t="s">
        <v>20</v>
      </c>
    </row>
    <row r="3" spans="1:11" x14ac:dyDescent="0.2">
      <c r="A3" t="s">
        <v>0</v>
      </c>
      <c r="B3" s="4">
        <v>0</v>
      </c>
      <c r="D3" s="13" t="s">
        <v>21</v>
      </c>
      <c r="E3" s="14">
        <f>(1+B5/B6)^(B6/B7)-1</f>
        <v>4.1239154651442345E-3</v>
      </c>
      <c r="J3" s="13" t="s">
        <v>22</v>
      </c>
      <c r="K3" s="3">
        <v>15</v>
      </c>
    </row>
    <row r="4" spans="1:11" ht="16" thickBot="1" x14ac:dyDescent="0.25">
      <c r="A4" t="s">
        <v>22</v>
      </c>
      <c r="B4" s="3">
        <v>25</v>
      </c>
      <c r="D4" s="13" t="s">
        <v>23</v>
      </c>
      <c r="E4">
        <f>B4*B7</f>
        <v>300</v>
      </c>
      <c r="J4" s="13" t="s">
        <v>23</v>
      </c>
      <c r="K4">
        <f>K3*B7</f>
        <v>180</v>
      </c>
    </row>
    <row r="5" spans="1:11" ht="16" thickBot="1" x14ac:dyDescent="0.25">
      <c r="A5" t="s">
        <v>24</v>
      </c>
      <c r="B5" s="2">
        <v>0.05</v>
      </c>
      <c r="D5" s="13" t="s">
        <v>25</v>
      </c>
      <c r="E5" s="15">
        <f>PMT(E3,E4,B2,B3,B8)</f>
        <v>-2908.0249251850778</v>
      </c>
      <c r="J5" t="s">
        <v>26</v>
      </c>
      <c r="K5" s="16">
        <f>PV(E3,K4,E5,B3,B8)</f>
        <v>368980.72393584595</v>
      </c>
    </row>
    <row r="6" spans="1:11" x14ac:dyDescent="0.2">
      <c r="A6" t="s">
        <v>27</v>
      </c>
      <c r="B6" s="3">
        <v>2</v>
      </c>
      <c r="E6" s="13"/>
    </row>
    <row r="7" spans="1:11" x14ac:dyDescent="0.2">
      <c r="A7" t="s">
        <v>28</v>
      </c>
      <c r="B7" s="3">
        <v>12</v>
      </c>
      <c r="E7" s="13"/>
    </row>
    <row r="8" spans="1:11" x14ac:dyDescent="0.2">
      <c r="A8" t="s">
        <v>1</v>
      </c>
      <c r="B8" s="3">
        <v>0</v>
      </c>
      <c r="C8" t="s">
        <v>2</v>
      </c>
    </row>
    <row r="10" spans="1:11" x14ac:dyDescent="0.2">
      <c r="C10" t="s">
        <v>29</v>
      </c>
      <c r="D10" s="17">
        <f>SUM(D14:D313)</f>
        <v>372407.47755552258</v>
      </c>
      <c r="E10" s="17">
        <f>SUM(E14:E313)</f>
        <v>500000.00000000058</v>
      </c>
    </row>
    <row r="11" spans="1:11" ht="16" x14ac:dyDescent="0.2">
      <c r="A11" s="5"/>
      <c r="B11" s="6" t="s">
        <v>3</v>
      </c>
      <c r="C11" s="6" t="s">
        <v>4</v>
      </c>
      <c r="D11" s="6" t="s">
        <v>5</v>
      </c>
      <c r="E11" s="6" t="s">
        <v>6</v>
      </c>
      <c r="F11" s="6" t="s">
        <v>7</v>
      </c>
      <c r="G11" s="18"/>
      <c r="H11" s="18"/>
    </row>
    <row r="12" spans="1:11" ht="48" x14ac:dyDescent="0.2">
      <c r="A12" s="7" t="s">
        <v>8</v>
      </c>
      <c r="B12" s="6" t="s">
        <v>9</v>
      </c>
      <c r="C12" s="6" t="s">
        <v>10</v>
      </c>
      <c r="D12" s="6" t="s">
        <v>11</v>
      </c>
      <c r="E12" s="6" t="s">
        <v>12</v>
      </c>
      <c r="F12" s="6" t="s">
        <v>13</v>
      </c>
      <c r="G12" s="18"/>
      <c r="H12" s="18"/>
    </row>
    <row r="13" spans="1:11" ht="16" x14ac:dyDescent="0.2">
      <c r="A13" s="8"/>
      <c r="B13" s="9" t="s">
        <v>14</v>
      </c>
      <c r="C13" s="9" t="s">
        <v>15</v>
      </c>
      <c r="D13" s="9" t="s">
        <v>16</v>
      </c>
      <c r="E13" s="9" t="s">
        <v>17</v>
      </c>
      <c r="F13" s="9" t="s">
        <v>18</v>
      </c>
      <c r="G13" s="18"/>
      <c r="H13" s="18"/>
    </row>
    <row r="14" spans="1:11" x14ac:dyDescent="0.2">
      <c r="A14" s="10">
        <v>1</v>
      </c>
      <c r="B14" s="11">
        <f>B2</f>
        <v>500000</v>
      </c>
      <c r="C14" s="11">
        <f>-$E$5</f>
        <v>2908.0249251850778</v>
      </c>
      <c r="D14" s="11">
        <f>$E$3*B14</f>
        <v>2061.957732572117</v>
      </c>
      <c r="E14" s="11">
        <f>C14-D14</f>
        <v>846.06719261296075</v>
      </c>
      <c r="F14" s="11">
        <f>B14-E14</f>
        <v>499153.93280738703</v>
      </c>
      <c r="G14" s="11"/>
      <c r="H14" s="11"/>
    </row>
    <row r="15" spans="1:11" x14ac:dyDescent="0.2">
      <c r="A15" s="10">
        <f>A14+1</f>
        <v>2</v>
      </c>
      <c r="B15" s="11">
        <f>F14</f>
        <v>499153.93280738703</v>
      </c>
      <c r="C15" s="11">
        <f>-$E$5</f>
        <v>2908.0249251850778</v>
      </c>
      <c r="D15" s="11">
        <f>$E$3*B15</f>
        <v>2058.4686229919494</v>
      </c>
      <c r="E15" s="11">
        <f>C15-D15</f>
        <v>849.55630219312843</v>
      </c>
      <c r="F15" s="11">
        <f>B15-E15</f>
        <v>498304.37650519388</v>
      </c>
      <c r="G15" s="11"/>
      <c r="H15" s="11"/>
    </row>
    <row r="16" spans="1:11" x14ac:dyDescent="0.2">
      <c r="A16" s="10">
        <f t="shared" ref="A16:A79" si="0">A15+1</f>
        <v>3</v>
      </c>
      <c r="B16" s="11">
        <f t="shared" ref="B16:B79" si="1">F15</f>
        <v>498304.37650519388</v>
      </c>
      <c r="C16" s="11">
        <f t="shared" ref="C16:C79" si="2">-$E$5</f>
        <v>2908.0249251850778</v>
      </c>
      <c r="D16" s="11">
        <f t="shared" ref="D16:D79" si="3">$E$3*B16</f>
        <v>2054.9651246188246</v>
      </c>
      <c r="E16" s="11">
        <f t="shared" ref="E16:E79" si="4">C16-D16</f>
        <v>853.05980056625322</v>
      </c>
      <c r="F16" s="11">
        <f t="shared" ref="F16:F79" si="5">B16-E16</f>
        <v>497451.31670462765</v>
      </c>
      <c r="G16" s="11"/>
      <c r="H16" s="11"/>
    </row>
    <row r="17" spans="1:8" x14ac:dyDescent="0.2">
      <c r="A17" s="10">
        <f t="shared" si="0"/>
        <v>4</v>
      </c>
      <c r="B17" s="11">
        <f t="shared" si="1"/>
        <v>497451.31670462765</v>
      </c>
      <c r="C17" s="11">
        <f t="shared" si="2"/>
        <v>2908.0249251850778</v>
      </c>
      <c r="D17" s="11">
        <f t="shared" si="3"/>
        <v>2051.4471781145762</v>
      </c>
      <c r="E17" s="11">
        <f t="shared" si="4"/>
        <v>856.57774707050157</v>
      </c>
      <c r="F17" s="11">
        <f t="shared" si="5"/>
        <v>496594.73895755713</v>
      </c>
      <c r="G17" s="11"/>
      <c r="H17" s="11"/>
    </row>
    <row r="18" spans="1:8" x14ac:dyDescent="0.2">
      <c r="A18" s="10">
        <f t="shared" si="0"/>
        <v>5</v>
      </c>
      <c r="B18" s="11">
        <f t="shared" si="1"/>
        <v>496594.73895755713</v>
      </c>
      <c r="C18" s="11">
        <f t="shared" si="2"/>
        <v>2908.0249251850778</v>
      </c>
      <c r="D18" s="11">
        <f t="shared" si="3"/>
        <v>2047.914723896334</v>
      </c>
      <c r="E18" s="11">
        <f t="shared" si="4"/>
        <v>860.11020128874384</v>
      </c>
      <c r="F18" s="11">
        <f t="shared" si="5"/>
        <v>495734.62875626836</v>
      </c>
      <c r="G18" s="11"/>
      <c r="H18" s="11"/>
    </row>
    <row r="19" spans="1:8" x14ac:dyDescent="0.2">
      <c r="A19" s="10">
        <f t="shared" si="0"/>
        <v>6</v>
      </c>
      <c r="B19" s="11">
        <f t="shared" si="1"/>
        <v>495734.62875626836</v>
      </c>
      <c r="C19" s="11">
        <f t="shared" si="2"/>
        <v>2908.0249251850778</v>
      </c>
      <c r="D19" s="11">
        <f t="shared" si="3"/>
        <v>2044.3677021355109</v>
      </c>
      <c r="E19" s="11">
        <f t="shared" si="4"/>
        <v>863.65722304956694</v>
      </c>
      <c r="F19" s="11">
        <f t="shared" si="5"/>
        <v>494870.97153321881</v>
      </c>
      <c r="G19" s="11"/>
      <c r="H19" s="11"/>
    </row>
    <row r="20" spans="1:8" x14ac:dyDescent="0.2">
      <c r="A20" s="10">
        <f t="shared" si="0"/>
        <v>7</v>
      </c>
      <c r="B20" s="11">
        <f t="shared" si="1"/>
        <v>494870.97153321881</v>
      </c>
      <c r="C20" s="11">
        <f t="shared" si="2"/>
        <v>2908.0249251850778</v>
      </c>
      <c r="D20" s="11">
        <f t="shared" si="3"/>
        <v>2040.8060527567932</v>
      </c>
      <c r="E20" s="11">
        <f t="shared" si="4"/>
        <v>867.21887242828461</v>
      </c>
      <c r="F20" s="11">
        <f t="shared" si="5"/>
        <v>494003.75266079052</v>
      </c>
      <c r="G20" s="11"/>
      <c r="H20" s="11"/>
    </row>
    <row r="21" spans="1:8" x14ac:dyDescent="0.2">
      <c r="A21" s="10">
        <f t="shared" si="0"/>
        <v>8</v>
      </c>
      <c r="B21" s="11">
        <f t="shared" si="1"/>
        <v>494003.75266079052</v>
      </c>
      <c r="C21" s="11">
        <f t="shared" si="2"/>
        <v>2908.0249251850778</v>
      </c>
      <c r="D21" s="11">
        <f t="shared" si="3"/>
        <v>2037.2297154371213</v>
      </c>
      <c r="E21" s="11">
        <f t="shared" si="4"/>
        <v>870.79520974795651</v>
      </c>
      <c r="F21" s="11">
        <f t="shared" si="5"/>
        <v>493132.95745104254</v>
      </c>
      <c r="G21" s="11"/>
      <c r="H21" s="11"/>
    </row>
    <row r="22" spans="1:8" x14ac:dyDescent="0.2">
      <c r="A22" s="10">
        <f t="shared" si="0"/>
        <v>9</v>
      </c>
      <c r="B22" s="11">
        <f t="shared" si="1"/>
        <v>493132.95745104254</v>
      </c>
      <c r="C22" s="11">
        <f t="shared" si="2"/>
        <v>2908.0249251850778</v>
      </c>
      <c r="D22" s="11">
        <f t="shared" si="3"/>
        <v>2033.638629604668</v>
      </c>
      <c r="E22" s="11">
        <f t="shared" si="4"/>
        <v>874.38629558040975</v>
      </c>
      <c r="F22" s="11">
        <f t="shared" si="5"/>
        <v>492258.57115546212</v>
      </c>
      <c r="G22" s="11"/>
      <c r="H22" s="11"/>
    </row>
    <row r="23" spans="1:8" x14ac:dyDescent="0.2">
      <c r="A23" s="10">
        <f t="shared" si="0"/>
        <v>10</v>
      </c>
      <c r="B23" s="11">
        <f t="shared" si="1"/>
        <v>492258.57115546212</v>
      </c>
      <c r="C23" s="11">
        <f t="shared" si="2"/>
        <v>2908.0249251850778</v>
      </c>
      <c r="D23" s="11">
        <f t="shared" si="3"/>
        <v>2030.0327344378138</v>
      </c>
      <c r="E23" s="11">
        <f t="shared" si="4"/>
        <v>877.99219074726398</v>
      </c>
      <c r="F23" s="11">
        <f t="shared" si="5"/>
        <v>491380.57896471483</v>
      </c>
      <c r="G23" s="11"/>
      <c r="H23" s="11"/>
    </row>
    <row r="24" spans="1:8" x14ac:dyDescent="0.2">
      <c r="A24" s="10">
        <f t="shared" si="0"/>
        <v>11</v>
      </c>
      <c r="B24" s="11">
        <f t="shared" si="1"/>
        <v>491380.57896471483</v>
      </c>
      <c r="C24" s="11">
        <f t="shared" si="2"/>
        <v>2908.0249251850778</v>
      </c>
      <c r="D24" s="11">
        <f t="shared" si="3"/>
        <v>2026.4119688641151</v>
      </c>
      <c r="E24" s="11">
        <f t="shared" si="4"/>
        <v>881.61295632096267</v>
      </c>
      <c r="F24" s="11">
        <f t="shared" si="5"/>
        <v>490498.96600839385</v>
      </c>
      <c r="G24" s="11"/>
      <c r="H24" s="11"/>
    </row>
    <row r="25" spans="1:8" x14ac:dyDescent="0.2">
      <c r="A25" s="10">
        <f t="shared" si="0"/>
        <v>12</v>
      </c>
      <c r="B25" s="11">
        <f t="shared" si="1"/>
        <v>490498.96600839385</v>
      </c>
      <c r="C25" s="11">
        <f t="shared" si="2"/>
        <v>2908.0249251850778</v>
      </c>
      <c r="D25" s="11">
        <f t="shared" si="3"/>
        <v>2022.7762715592717</v>
      </c>
      <c r="E25" s="11">
        <f t="shared" si="4"/>
        <v>885.24865362580613</v>
      </c>
      <c r="F25" s="11">
        <f t="shared" si="5"/>
        <v>489613.71735476807</v>
      </c>
      <c r="G25" s="11"/>
      <c r="H25" s="11"/>
    </row>
    <row r="26" spans="1:8" x14ac:dyDescent="0.2">
      <c r="A26" s="10">
        <f t="shared" si="0"/>
        <v>13</v>
      </c>
      <c r="B26" s="11">
        <f t="shared" si="1"/>
        <v>489613.71735476807</v>
      </c>
      <c r="C26" s="11">
        <f t="shared" si="2"/>
        <v>2908.0249251850778</v>
      </c>
      <c r="D26" s="11">
        <f t="shared" si="3"/>
        <v>2019.1255809460861</v>
      </c>
      <c r="E26" s="11">
        <f t="shared" si="4"/>
        <v>888.89934423899172</v>
      </c>
      <c r="F26" s="11">
        <f t="shared" si="5"/>
        <v>488724.8180105291</v>
      </c>
      <c r="G26" s="11"/>
      <c r="H26" s="11"/>
    </row>
    <row r="27" spans="1:8" x14ac:dyDescent="0.2">
      <c r="A27" s="10">
        <f t="shared" si="0"/>
        <v>14</v>
      </c>
      <c r="B27" s="11">
        <f t="shared" si="1"/>
        <v>488724.8180105291</v>
      </c>
      <c r="C27" s="11">
        <f t="shared" si="2"/>
        <v>2908.0249251850778</v>
      </c>
      <c r="D27" s="11">
        <f t="shared" si="3"/>
        <v>2015.4598351934224</v>
      </c>
      <c r="E27" s="11">
        <f t="shared" si="4"/>
        <v>892.56508999165544</v>
      </c>
      <c r="F27" s="11">
        <f t="shared" si="5"/>
        <v>487832.25292053743</v>
      </c>
      <c r="G27" s="11"/>
      <c r="H27" s="11"/>
    </row>
    <row r="28" spans="1:8" x14ac:dyDescent="0.2">
      <c r="A28" s="10">
        <f t="shared" si="0"/>
        <v>15</v>
      </c>
      <c r="B28" s="11">
        <f t="shared" si="1"/>
        <v>487832.25292053743</v>
      </c>
      <c r="C28" s="11">
        <f t="shared" si="2"/>
        <v>2908.0249251850778</v>
      </c>
      <c r="D28" s="11">
        <f t="shared" si="3"/>
        <v>2011.7789722151579</v>
      </c>
      <c r="E28" s="11">
        <f t="shared" si="4"/>
        <v>896.24595296991993</v>
      </c>
      <c r="F28" s="11">
        <f t="shared" si="5"/>
        <v>486936.00696756749</v>
      </c>
      <c r="G28" s="11"/>
      <c r="H28" s="11"/>
    </row>
    <row r="29" spans="1:8" x14ac:dyDescent="0.2">
      <c r="A29" s="10">
        <f t="shared" si="0"/>
        <v>16</v>
      </c>
      <c r="B29" s="11">
        <f t="shared" si="1"/>
        <v>486936.00696756749</v>
      </c>
      <c r="C29" s="11">
        <f t="shared" si="2"/>
        <v>2908.0249251850778</v>
      </c>
      <c r="D29" s="11">
        <f t="shared" si="3"/>
        <v>2008.0829296691322</v>
      </c>
      <c r="E29" s="11">
        <f t="shared" si="4"/>
        <v>899.94199551594556</v>
      </c>
      <c r="F29" s="11">
        <f t="shared" si="5"/>
        <v>486036.06497205154</v>
      </c>
      <c r="G29" s="11"/>
      <c r="H29" s="11"/>
    </row>
    <row r="30" spans="1:8" x14ac:dyDescent="0.2">
      <c r="A30" s="10">
        <f t="shared" si="0"/>
        <v>17</v>
      </c>
      <c r="B30" s="11">
        <f t="shared" si="1"/>
        <v>486036.06497205154</v>
      </c>
      <c r="C30" s="11">
        <f t="shared" si="2"/>
        <v>2908.0249251850778</v>
      </c>
      <c r="D30" s="11">
        <f t="shared" si="3"/>
        <v>2004.3716449560914</v>
      </c>
      <c r="E30" s="11">
        <f t="shared" si="4"/>
        <v>903.65328022898643</v>
      </c>
      <c r="F30" s="11">
        <f t="shared" si="5"/>
        <v>485132.41169182258</v>
      </c>
      <c r="G30" s="11"/>
      <c r="H30" s="11"/>
    </row>
    <row r="31" spans="1:8" x14ac:dyDescent="0.2">
      <c r="A31" s="10">
        <f t="shared" si="0"/>
        <v>18</v>
      </c>
      <c r="B31" s="11">
        <f t="shared" si="1"/>
        <v>485132.41169182258</v>
      </c>
      <c r="C31" s="11">
        <f t="shared" si="2"/>
        <v>2908.0249251850778</v>
      </c>
      <c r="D31" s="11">
        <f t="shared" si="3"/>
        <v>2000.6450552186268</v>
      </c>
      <c r="E31" s="11">
        <f t="shared" si="4"/>
        <v>907.379869966451</v>
      </c>
      <c r="F31" s="11">
        <f t="shared" si="5"/>
        <v>484225.0318218561</v>
      </c>
      <c r="G31" s="11"/>
      <c r="H31" s="11"/>
    </row>
    <row r="32" spans="1:8" x14ac:dyDescent="0.2">
      <c r="A32" s="10">
        <f t="shared" si="0"/>
        <v>19</v>
      </c>
      <c r="B32" s="11">
        <f t="shared" si="1"/>
        <v>484225.0318218561</v>
      </c>
      <c r="C32" s="11">
        <f t="shared" si="2"/>
        <v>2908.0249251850778</v>
      </c>
      <c r="D32" s="11">
        <f t="shared" si="3"/>
        <v>1996.9030973401113</v>
      </c>
      <c r="E32" s="11">
        <f t="shared" si="4"/>
        <v>911.12182784496645</v>
      </c>
      <c r="F32" s="11">
        <f t="shared" si="5"/>
        <v>483313.90999401116</v>
      </c>
      <c r="G32" s="11"/>
      <c r="H32" s="11"/>
    </row>
    <row r="33" spans="1:8" x14ac:dyDescent="0.2">
      <c r="A33" s="10">
        <f t="shared" si="0"/>
        <v>20</v>
      </c>
      <c r="B33" s="11">
        <f t="shared" si="1"/>
        <v>483313.90999401116</v>
      </c>
      <c r="C33" s="11">
        <f t="shared" si="2"/>
        <v>2908.0249251850778</v>
      </c>
      <c r="D33" s="11">
        <f t="shared" si="3"/>
        <v>1993.1457079436311</v>
      </c>
      <c r="E33" s="11">
        <f t="shared" si="4"/>
        <v>914.87921724144667</v>
      </c>
      <c r="F33" s="11">
        <f t="shared" si="5"/>
        <v>482399.03077676974</v>
      </c>
      <c r="G33" s="11"/>
      <c r="H33" s="11"/>
    </row>
    <row r="34" spans="1:8" x14ac:dyDescent="0.2">
      <c r="A34" s="10">
        <f t="shared" si="0"/>
        <v>21</v>
      </c>
      <c r="B34" s="11">
        <f t="shared" si="1"/>
        <v>482399.03077676974</v>
      </c>
      <c r="C34" s="11">
        <f t="shared" si="2"/>
        <v>2908.0249251850778</v>
      </c>
      <c r="D34" s="11">
        <f t="shared" si="3"/>
        <v>1989.3728233909103</v>
      </c>
      <c r="E34" s="11">
        <f t="shared" si="4"/>
        <v>918.65210179416749</v>
      </c>
      <c r="F34" s="11">
        <f t="shared" si="5"/>
        <v>481480.3786749756</v>
      </c>
      <c r="G34" s="11"/>
      <c r="H34" s="11"/>
    </row>
    <row r="35" spans="1:8" x14ac:dyDescent="0.2">
      <c r="A35" s="10">
        <f t="shared" si="0"/>
        <v>22</v>
      </c>
      <c r="B35" s="11">
        <f t="shared" si="1"/>
        <v>481480.3786749756</v>
      </c>
      <c r="C35" s="11">
        <f t="shared" si="2"/>
        <v>2908.0249251850778</v>
      </c>
      <c r="D35" s="11">
        <f t="shared" si="3"/>
        <v>1985.584379781234</v>
      </c>
      <c r="E35" s="11">
        <f t="shared" si="4"/>
        <v>922.44054540384377</v>
      </c>
      <c r="F35" s="11">
        <f t="shared" si="5"/>
        <v>480557.93812957173</v>
      </c>
      <c r="G35" s="11"/>
      <c r="H35" s="11"/>
    </row>
    <row r="36" spans="1:8" x14ac:dyDescent="0.2">
      <c r="A36" s="10">
        <f t="shared" si="0"/>
        <v>23</v>
      </c>
      <c r="B36" s="11">
        <f t="shared" si="1"/>
        <v>480557.93812957173</v>
      </c>
      <c r="C36" s="11">
        <f t="shared" si="2"/>
        <v>2908.0249251850778</v>
      </c>
      <c r="D36" s="11">
        <f t="shared" si="3"/>
        <v>1981.780312950367</v>
      </c>
      <c r="E36" s="11">
        <f t="shared" si="4"/>
        <v>926.24461223471076</v>
      </c>
      <c r="F36" s="11">
        <f t="shared" si="5"/>
        <v>479631.69351733703</v>
      </c>
      <c r="G36" s="11"/>
      <c r="H36" s="11"/>
    </row>
    <row r="37" spans="1:8" x14ac:dyDescent="0.2">
      <c r="A37" s="10">
        <f t="shared" si="0"/>
        <v>24</v>
      </c>
      <c r="B37" s="11">
        <f t="shared" si="1"/>
        <v>479631.69351733703</v>
      </c>
      <c r="C37" s="11">
        <f t="shared" si="2"/>
        <v>2908.0249251850778</v>
      </c>
      <c r="D37" s="11">
        <f t="shared" si="3"/>
        <v>1977.9605584694659</v>
      </c>
      <c r="E37" s="11">
        <f t="shared" si="4"/>
        <v>930.06436671561187</v>
      </c>
      <c r="F37" s="11">
        <f t="shared" si="5"/>
        <v>478701.62915062142</v>
      </c>
      <c r="G37" s="11"/>
      <c r="H37" s="11"/>
    </row>
    <row r="38" spans="1:8" x14ac:dyDescent="0.2">
      <c r="A38" s="10">
        <f t="shared" si="0"/>
        <v>25</v>
      </c>
      <c r="B38" s="11">
        <f t="shared" si="1"/>
        <v>478701.62915062142</v>
      </c>
      <c r="C38" s="11">
        <f t="shared" si="2"/>
        <v>2908.0249251850778</v>
      </c>
      <c r="D38" s="11">
        <f t="shared" si="3"/>
        <v>1974.1250516439877</v>
      </c>
      <c r="E38" s="11">
        <f t="shared" si="4"/>
        <v>933.89987354109007</v>
      </c>
      <c r="F38" s="11">
        <f t="shared" si="5"/>
        <v>477767.72927708033</v>
      </c>
      <c r="G38" s="11"/>
      <c r="H38" s="11"/>
    </row>
    <row r="39" spans="1:8" x14ac:dyDescent="0.2">
      <c r="A39" s="10">
        <f t="shared" si="0"/>
        <v>26</v>
      </c>
      <c r="B39" s="11">
        <f t="shared" si="1"/>
        <v>477767.72927708033</v>
      </c>
      <c r="C39" s="11">
        <f t="shared" si="2"/>
        <v>2908.0249251850778</v>
      </c>
      <c r="D39" s="11">
        <f t="shared" si="3"/>
        <v>1970.2737275125953</v>
      </c>
      <c r="E39" s="11">
        <f t="shared" si="4"/>
        <v>937.75119767248248</v>
      </c>
      <c r="F39" s="11">
        <f t="shared" si="5"/>
        <v>476829.97807940783</v>
      </c>
      <c r="G39" s="11"/>
      <c r="H39" s="11"/>
    </row>
    <row r="40" spans="1:8" x14ac:dyDescent="0.2">
      <c r="A40" s="10">
        <f t="shared" si="0"/>
        <v>27</v>
      </c>
      <c r="B40" s="11">
        <f t="shared" si="1"/>
        <v>476829.97807940783</v>
      </c>
      <c r="C40" s="11">
        <f t="shared" si="2"/>
        <v>2908.0249251850778</v>
      </c>
      <c r="D40" s="11">
        <f t="shared" si="3"/>
        <v>1966.4065208460563</v>
      </c>
      <c r="E40" s="11">
        <f t="shared" si="4"/>
        <v>941.61840433902148</v>
      </c>
      <c r="F40" s="11">
        <f t="shared" si="5"/>
        <v>475888.35967506882</v>
      </c>
      <c r="G40" s="11"/>
      <c r="H40" s="11"/>
    </row>
    <row r="41" spans="1:8" x14ac:dyDescent="0.2">
      <c r="A41" s="10">
        <f t="shared" si="0"/>
        <v>28</v>
      </c>
      <c r="B41" s="11">
        <f t="shared" si="1"/>
        <v>475888.35967506882</v>
      </c>
      <c r="C41" s="11">
        <f t="shared" si="2"/>
        <v>2908.0249251850778</v>
      </c>
      <c r="D41" s="11">
        <f t="shared" si="3"/>
        <v>1962.5233661461382</v>
      </c>
      <c r="E41" s="11">
        <f t="shared" si="4"/>
        <v>945.5015590389396</v>
      </c>
      <c r="F41" s="11">
        <f t="shared" si="5"/>
        <v>474942.85811602988</v>
      </c>
      <c r="G41" s="11"/>
      <c r="H41" s="11"/>
    </row>
    <row r="42" spans="1:8" x14ac:dyDescent="0.2">
      <c r="A42" s="10">
        <f t="shared" si="0"/>
        <v>29</v>
      </c>
      <c r="B42" s="11">
        <f t="shared" si="1"/>
        <v>474942.85811602988</v>
      </c>
      <c r="C42" s="11">
        <f t="shared" si="2"/>
        <v>2908.0249251850778</v>
      </c>
      <c r="D42" s="11">
        <f t="shared" si="3"/>
        <v>1958.6241976444994</v>
      </c>
      <c r="E42" s="11">
        <f t="shared" si="4"/>
        <v>949.40072754057837</v>
      </c>
      <c r="F42" s="11">
        <f t="shared" si="5"/>
        <v>473993.45738848927</v>
      </c>
      <c r="G42" s="11"/>
      <c r="H42" s="11"/>
    </row>
    <row r="43" spans="1:8" x14ac:dyDescent="0.2">
      <c r="A43" s="10">
        <f t="shared" si="0"/>
        <v>30</v>
      </c>
      <c r="B43" s="11">
        <f t="shared" si="1"/>
        <v>473993.45738848927</v>
      </c>
      <c r="C43" s="11">
        <f t="shared" si="2"/>
        <v>2908.0249251850778</v>
      </c>
      <c r="D43" s="11">
        <f t="shared" si="3"/>
        <v>1954.7089493015756</v>
      </c>
      <c r="E43" s="11">
        <f t="shared" si="4"/>
        <v>953.31597588350223</v>
      </c>
      <c r="F43" s="11">
        <f t="shared" si="5"/>
        <v>473040.14141260576</v>
      </c>
      <c r="G43" s="11"/>
      <c r="H43" s="11"/>
    </row>
    <row r="44" spans="1:8" x14ac:dyDescent="0.2">
      <c r="A44" s="10">
        <f t="shared" si="0"/>
        <v>31</v>
      </c>
      <c r="B44" s="11">
        <f t="shared" si="1"/>
        <v>473040.14141260576</v>
      </c>
      <c r="C44" s="11">
        <f t="shared" si="2"/>
        <v>2908.0249251850778</v>
      </c>
      <c r="D44" s="11">
        <f t="shared" si="3"/>
        <v>1950.7775548054606</v>
      </c>
      <c r="E44" s="11">
        <f t="shared" si="4"/>
        <v>957.24737037961722</v>
      </c>
      <c r="F44" s="11">
        <f t="shared" si="5"/>
        <v>472082.89404222614</v>
      </c>
      <c r="G44" s="11"/>
      <c r="H44" s="11"/>
    </row>
    <row r="45" spans="1:8" x14ac:dyDescent="0.2">
      <c r="A45" s="10">
        <f t="shared" si="0"/>
        <v>32</v>
      </c>
      <c r="B45" s="11">
        <f t="shared" si="1"/>
        <v>472082.89404222614</v>
      </c>
      <c r="C45" s="11">
        <f t="shared" si="2"/>
        <v>2908.0249251850778</v>
      </c>
      <c r="D45" s="11">
        <f t="shared" si="3"/>
        <v>1946.8299475707834</v>
      </c>
      <c r="E45" s="11">
        <f t="shared" si="4"/>
        <v>961.19497761429443</v>
      </c>
      <c r="F45" s="11">
        <f t="shared" si="5"/>
        <v>471121.69906461186</v>
      </c>
      <c r="G45" s="11"/>
      <c r="H45" s="11"/>
    </row>
    <row r="46" spans="1:8" x14ac:dyDescent="0.2">
      <c r="A46" s="10">
        <f t="shared" si="0"/>
        <v>33</v>
      </c>
      <c r="B46" s="11">
        <f t="shared" si="1"/>
        <v>471121.69906461186</v>
      </c>
      <c r="C46" s="11">
        <f t="shared" si="2"/>
        <v>2908.0249251850778</v>
      </c>
      <c r="D46" s="11">
        <f t="shared" si="3"/>
        <v>1942.8660607375809</v>
      </c>
      <c r="E46" s="11">
        <f t="shared" si="4"/>
        <v>965.15886444749685</v>
      </c>
      <c r="F46" s="11">
        <f t="shared" si="5"/>
        <v>470156.54020016437</v>
      </c>
      <c r="G46" s="11"/>
      <c r="H46" s="11"/>
    </row>
    <row r="47" spans="1:8" x14ac:dyDescent="0.2">
      <c r="A47" s="10">
        <f t="shared" si="0"/>
        <v>34</v>
      </c>
      <c r="B47" s="11">
        <f t="shared" si="1"/>
        <v>470156.54020016437</v>
      </c>
      <c r="C47" s="11">
        <f t="shared" si="2"/>
        <v>2908.0249251850778</v>
      </c>
      <c r="D47" s="11">
        <f t="shared" si="3"/>
        <v>1938.8858271701647</v>
      </c>
      <c r="E47" s="11">
        <f t="shared" si="4"/>
        <v>969.13909801491309</v>
      </c>
      <c r="F47" s="11">
        <f t="shared" si="5"/>
        <v>469187.40110214945</v>
      </c>
      <c r="G47" s="11"/>
      <c r="H47" s="11"/>
    </row>
    <row r="48" spans="1:8" x14ac:dyDescent="0.2">
      <c r="A48" s="10">
        <f t="shared" si="0"/>
        <v>35</v>
      </c>
      <c r="B48" s="11">
        <f t="shared" si="1"/>
        <v>469187.40110214945</v>
      </c>
      <c r="C48" s="11">
        <f t="shared" si="2"/>
        <v>2908.0249251850778</v>
      </c>
      <c r="D48" s="11">
        <f t="shared" si="3"/>
        <v>1934.8891794559852</v>
      </c>
      <c r="E48" s="11">
        <f t="shared" si="4"/>
        <v>973.1357457290926</v>
      </c>
      <c r="F48" s="11">
        <f t="shared" si="5"/>
        <v>468214.26535642036</v>
      </c>
      <c r="G48" s="11"/>
      <c r="H48" s="11"/>
    </row>
    <row r="49" spans="1:8" x14ac:dyDescent="0.2">
      <c r="A49" s="10">
        <f t="shared" si="0"/>
        <v>36</v>
      </c>
      <c r="B49" s="11">
        <f t="shared" si="1"/>
        <v>468214.26535642036</v>
      </c>
      <c r="C49" s="11">
        <f t="shared" si="2"/>
        <v>2908.0249251850778</v>
      </c>
      <c r="D49" s="11">
        <f t="shared" si="3"/>
        <v>1930.8760499044884</v>
      </c>
      <c r="E49" s="11">
        <f t="shared" si="4"/>
        <v>977.14887528058944</v>
      </c>
      <c r="F49" s="11">
        <f t="shared" si="5"/>
        <v>467237.11648113979</v>
      </c>
      <c r="G49" s="11"/>
      <c r="H49" s="11"/>
    </row>
    <row r="50" spans="1:8" x14ac:dyDescent="0.2">
      <c r="A50" s="10">
        <f t="shared" si="0"/>
        <v>37</v>
      </c>
      <c r="B50" s="11">
        <f t="shared" si="1"/>
        <v>467237.11648113979</v>
      </c>
      <c r="C50" s="11">
        <f t="shared" si="2"/>
        <v>2908.0249251850778</v>
      </c>
      <c r="D50" s="11">
        <f t="shared" si="3"/>
        <v>1926.8463705459706</v>
      </c>
      <c r="E50" s="11">
        <f t="shared" si="4"/>
        <v>981.17855463910723</v>
      </c>
      <c r="F50" s="11">
        <f t="shared" si="5"/>
        <v>466255.93792650069</v>
      </c>
      <c r="G50" s="11"/>
      <c r="H50" s="11"/>
    </row>
    <row r="51" spans="1:8" x14ac:dyDescent="0.2">
      <c r="A51" s="10">
        <f t="shared" si="0"/>
        <v>38</v>
      </c>
      <c r="B51" s="11">
        <f t="shared" si="1"/>
        <v>466255.93792650069</v>
      </c>
      <c r="C51" s="11">
        <f t="shared" si="2"/>
        <v>2908.0249251850778</v>
      </c>
      <c r="D51" s="11">
        <f t="shared" si="3"/>
        <v>1922.8000731304264</v>
      </c>
      <c r="E51" s="11">
        <f t="shared" si="4"/>
        <v>985.22485205465136</v>
      </c>
      <c r="F51" s="11">
        <f t="shared" si="5"/>
        <v>465270.71307444602</v>
      </c>
      <c r="G51" s="11"/>
      <c r="H51" s="11"/>
    </row>
    <row r="52" spans="1:8" x14ac:dyDescent="0.2">
      <c r="A52" s="10">
        <f t="shared" si="0"/>
        <v>39</v>
      </c>
      <c r="B52" s="11">
        <f t="shared" si="1"/>
        <v>465270.71307444602</v>
      </c>
      <c r="C52" s="11">
        <f t="shared" si="2"/>
        <v>2908.0249251850778</v>
      </c>
      <c r="D52" s="11">
        <f t="shared" si="3"/>
        <v>1918.7370891263936</v>
      </c>
      <c r="E52" s="11">
        <f t="shared" si="4"/>
        <v>989.28783605868421</v>
      </c>
      <c r="F52" s="11">
        <f t="shared" si="5"/>
        <v>464281.42523838731</v>
      </c>
      <c r="G52" s="11"/>
      <c r="H52" s="11"/>
    </row>
    <row r="53" spans="1:8" x14ac:dyDescent="0.2">
      <c r="A53" s="10">
        <f t="shared" si="0"/>
        <v>40</v>
      </c>
      <c r="B53" s="11">
        <f t="shared" si="1"/>
        <v>464281.42523838731</v>
      </c>
      <c r="C53" s="11">
        <f t="shared" si="2"/>
        <v>2908.0249251850778</v>
      </c>
      <c r="D53" s="11">
        <f t="shared" si="3"/>
        <v>1914.6573497197921</v>
      </c>
      <c r="E53" s="11">
        <f t="shared" si="4"/>
        <v>993.36757546528565</v>
      </c>
      <c r="F53" s="11">
        <f t="shared" si="5"/>
        <v>463288.05766292202</v>
      </c>
      <c r="G53" s="11"/>
      <c r="H53" s="11"/>
    </row>
    <row r="54" spans="1:8" x14ac:dyDescent="0.2">
      <c r="A54" s="10">
        <f t="shared" si="0"/>
        <v>41</v>
      </c>
      <c r="B54" s="11">
        <f t="shared" si="1"/>
        <v>463288.05766292202</v>
      </c>
      <c r="C54" s="11">
        <f t="shared" si="2"/>
        <v>2908.0249251850778</v>
      </c>
      <c r="D54" s="11">
        <f t="shared" si="3"/>
        <v>1910.560785812758</v>
      </c>
      <c r="E54" s="11">
        <f t="shared" si="4"/>
        <v>997.46413937231978</v>
      </c>
      <c r="F54" s="11">
        <f t="shared" si="5"/>
        <v>462290.59352354967</v>
      </c>
      <c r="G54" s="11"/>
      <c r="H54" s="11"/>
    </row>
    <row r="55" spans="1:8" x14ac:dyDescent="0.2">
      <c r="A55" s="10">
        <f t="shared" si="0"/>
        <v>42</v>
      </c>
      <c r="B55" s="11">
        <f t="shared" si="1"/>
        <v>462290.59352354967</v>
      </c>
      <c r="C55" s="11">
        <f t="shared" si="2"/>
        <v>2908.0249251850778</v>
      </c>
      <c r="D55" s="11">
        <f t="shared" si="3"/>
        <v>1906.4473280224736</v>
      </c>
      <c r="E55" s="11">
        <f t="shared" si="4"/>
        <v>1001.5775971626042</v>
      </c>
      <c r="F55" s="11">
        <f t="shared" si="5"/>
        <v>461289.01592638704</v>
      </c>
      <c r="G55" s="11"/>
      <c r="H55" s="11"/>
    </row>
    <row r="56" spans="1:8" x14ac:dyDescent="0.2">
      <c r="A56" s="10">
        <f t="shared" si="0"/>
        <v>43</v>
      </c>
      <c r="B56" s="11">
        <f t="shared" si="1"/>
        <v>461289.01592638704</v>
      </c>
      <c r="C56" s="11">
        <f t="shared" si="2"/>
        <v>2908.0249251850778</v>
      </c>
      <c r="D56" s="11">
        <f t="shared" si="3"/>
        <v>1902.3169066799926</v>
      </c>
      <c r="E56" s="11">
        <f t="shared" si="4"/>
        <v>1005.7080185050852</v>
      </c>
      <c r="F56" s="11">
        <f t="shared" si="5"/>
        <v>460283.30790788197</v>
      </c>
      <c r="G56" s="11"/>
      <c r="H56" s="11"/>
    </row>
    <row r="57" spans="1:8" x14ac:dyDescent="0.2">
      <c r="A57" s="10">
        <f t="shared" si="0"/>
        <v>44</v>
      </c>
      <c r="B57" s="11">
        <f t="shared" si="1"/>
        <v>460283.30790788197</v>
      </c>
      <c r="C57" s="11">
        <f t="shared" si="2"/>
        <v>2908.0249251850778</v>
      </c>
      <c r="D57" s="11">
        <f t="shared" si="3"/>
        <v>1898.1694518290599</v>
      </c>
      <c r="E57" s="11">
        <f t="shared" si="4"/>
        <v>1009.8554733560179</v>
      </c>
      <c r="F57" s="11">
        <f t="shared" si="5"/>
        <v>459273.45243452594</v>
      </c>
      <c r="G57" s="11"/>
      <c r="H57" s="11"/>
    </row>
    <row r="58" spans="1:8" x14ac:dyDescent="0.2">
      <c r="A58" s="10">
        <f t="shared" si="0"/>
        <v>45</v>
      </c>
      <c r="B58" s="11">
        <f t="shared" si="1"/>
        <v>459273.45243452594</v>
      </c>
      <c r="C58" s="11">
        <f t="shared" si="2"/>
        <v>2908.0249251850778</v>
      </c>
      <c r="D58" s="11">
        <f t="shared" si="3"/>
        <v>1894.0048932249265</v>
      </c>
      <c r="E58" s="11">
        <f t="shared" si="4"/>
        <v>1014.0200319601513</v>
      </c>
      <c r="F58" s="11">
        <f t="shared" si="5"/>
        <v>458259.43240256578</v>
      </c>
      <c r="G58" s="11"/>
      <c r="H58" s="11"/>
    </row>
    <row r="59" spans="1:8" x14ac:dyDescent="0.2">
      <c r="A59" s="10">
        <f t="shared" si="0"/>
        <v>46</v>
      </c>
      <c r="B59" s="11">
        <f t="shared" si="1"/>
        <v>458259.43240256578</v>
      </c>
      <c r="C59" s="11">
        <f t="shared" si="2"/>
        <v>2908.0249251850778</v>
      </c>
      <c r="D59" s="11">
        <f t="shared" si="3"/>
        <v>1889.8231603331599</v>
      </c>
      <c r="E59" s="11">
        <f t="shared" si="4"/>
        <v>1018.2017648519179</v>
      </c>
      <c r="F59" s="11">
        <f t="shared" si="5"/>
        <v>457241.23063771386</v>
      </c>
      <c r="G59" s="11"/>
      <c r="H59" s="11"/>
    </row>
    <row r="60" spans="1:8" x14ac:dyDescent="0.2">
      <c r="A60" s="10">
        <f t="shared" si="0"/>
        <v>47</v>
      </c>
      <c r="B60" s="11">
        <f t="shared" si="1"/>
        <v>457241.23063771386</v>
      </c>
      <c r="C60" s="11">
        <f t="shared" si="2"/>
        <v>2908.0249251850778</v>
      </c>
      <c r="D60" s="11">
        <f t="shared" si="3"/>
        <v>1885.6241823284499</v>
      </c>
      <c r="E60" s="11">
        <f t="shared" si="4"/>
        <v>1022.4007428566279</v>
      </c>
      <c r="F60" s="11">
        <f t="shared" si="5"/>
        <v>456218.82989485725</v>
      </c>
      <c r="G60" s="11"/>
      <c r="H60" s="11"/>
    </row>
    <row r="61" spans="1:8" x14ac:dyDescent="0.2">
      <c r="A61" s="10">
        <f t="shared" si="0"/>
        <v>48</v>
      </c>
      <c r="B61" s="11">
        <f t="shared" si="1"/>
        <v>456218.82989485725</v>
      </c>
      <c r="C61" s="11">
        <f t="shared" si="2"/>
        <v>2908.0249251850778</v>
      </c>
      <c r="D61" s="11">
        <f t="shared" si="3"/>
        <v>1881.4078880934087</v>
      </c>
      <c r="E61" s="11">
        <f t="shared" si="4"/>
        <v>1026.6170370916691</v>
      </c>
      <c r="F61" s="11">
        <f t="shared" si="5"/>
        <v>455192.21285776555</v>
      </c>
      <c r="G61" s="11"/>
      <c r="H61" s="11"/>
    </row>
    <row r="62" spans="1:8" x14ac:dyDescent="0.2">
      <c r="A62" s="10">
        <f t="shared" si="0"/>
        <v>49</v>
      </c>
      <c r="B62" s="11">
        <f t="shared" si="1"/>
        <v>455192.21285776555</v>
      </c>
      <c r="C62" s="11">
        <f t="shared" si="2"/>
        <v>2908.0249251850778</v>
      </c>
      <c r="D62" s="11">
        <f t="shared" si="3"/>
        <v>1877.1742062173655</v>
      </c>
      <c r="E62" s="11">
        <f t="shared" si="4"/>
        <v>1030.8507189677123</v>
      </c>
      <c r="F62" s="11">
        <f t="shared" si="5"/>
        <v>454161.36213879782</v>
      </c>
      <c r="G62" s="11"/>
      <c r="H62" s="11"/>
    </row>
    <row r="63" spans="1:8" x14ac:dyDescent="0.2">
      <c r="A63" s="10">
        <f t="shared" si="0"/>
        <v>50</v>
      </c>
      <c r="B63" s="11">
        <f t="shared" si="1"/>
        <v>454161.36213879782</v>
      </c>
      <c r="C63" s="11">
        <f t="shared" si="2"/>
        <v>2908.0249251850778</v>
      </c>
      <c r="D63" s="11">
        <f t="shared" si="3"/>
        <v>1872.9230649951596</v>
      </c>
      <c r="E63" s="11">
        <f t="shared" si="4"/>
        <v>1035.1018601899182</v>
      </c>
      <c r="F63" s="11">
        <f t="shared" si="5"/>
        <v>453126.26027860789</v>
      </c>
      <c r="G63" s="11"/>
      <c r="H63" s="11"/>
    </row>
    <row r="64" spans="1:8" x14ac:dyDescent="0.2">
      <c r="A64" s="10">
        <f t="shared" si="0"/>
        <v>51</v>
      </c>
      <c r="B64" s="11">
        <f t="shared" si="1"/>
        <v>453126.26027860789</v>
      </c>
      <c r="C64" s="11">
        <f t="shared" si="2"/>
        <v>2908.0249251850778</v>
      </c>
      <c r="D64" s="11">
        <f t="shared" si="3"/>
        <v>1868.6543924259227</v>
      </c>
      <c r="E64" s="11">
        <f t="shared" si="4"/>
        <v>1039.3705327591551</v>
      </c>
      <c r="F64" s="11">
        <f t="shared" si="5"/>
        <v>452086.88974584872</v>
      </c>
      <c r="G64" s="11"/>
      <c r="H64" s="11"/>
    </row>
    <row r="65" spans="1:8" x14ac:dyDescent="0.2">
      <c r="A65" s="10">
        <f t="shared" si="0"/>
        <v>52</v>
      </c>
      <c r="B65" s="11">
        <f t="shared" si="1"/>
        <v>452086.88974584872</v>
      </c>
      <c r="C65" s="11">
        <f t="shared" si="2"/>
        <v>2908.0249251850778</v>
      </c>
      <c r="D65" s="11">
        <f t="shared" si="3"/>
        <v>1864.3681162118619</v>
      </c>
      <c r="E65" s="11">
        <f t="shared" si="4"/>
        <v>1043.6568089732159</v>
      </c>
      <c r="F65" s="11">
        <f t="shared" si="5"/>
        <v>451043.23293687549</v>
      </c>
      <c r="G65" s="11"/>
      <c r="H65" s="11"/>
    </row>
    <row r="66" spans="1:8" x14ac:dyDescent="0.2">
      <c r="A66" s="10">
        <f t="shared" si="0"/>
        <v>53</v>
      </c>
      <c r="B66" s="11">
        <f t="shared" si="1"/>
        <v>451043.23293687549</v>
      </c>
      <c r="C66" s="11">
        <f t="shared" si="2"/>
        <v>2908.0249251850778</v>
      </c>
      <c r="D66" s="11">
        <f t="shared" si="3"/>
        <v>1860.0641637570341</v>
      </c>
      <c r="E66" s="11">
        <f t="shared" si="4"/>
        <v>1047.9607614280437</v>
      </c>
      <c r="F66" s="11">
        <f t="shared" si="5"/>
        <v>449995.27217544743</v>
      </c>
      <c r="G66" s="11"/>
      <c r="H66" s="11"/>
    </row>
    <row r="67" spans="1:8" x14ac:dyDescent="0.2">
      <c r="A67" s="10">
        <f t="shared" si="0"/>
        <v>54</v>
      </c>
      <c r="B67" s="11">
        <f t="shared" si="1"/>
        <v>449995.27217544743</v>
      </c>
      <c r="C67" s="11">
        <f t="shared" si="2"/>
        <v>2908.0249251850778</v>
      </c>
      <c r="D67" s="11">
        <f t="shared" si="3"/>
        <v>1855.7424621661166</v>
      </c>
      <c r="E67" s="11">
        <f t="shared" si="4"/>
        <v>1052.2824630189612</v>
      </c>
      <c r="F67" s="11">
        <f t="shared" si="5"/>
        <v>448942.98971242848</v>
      </c>
      <c r="G67" s="11"/>
      <c r="H67" s="11"/>
    </row>
    <row r="68" spans="1:8" x14ac:dyDescent="0.2">
      <c r="A68" s="10">
        <f t="shared" si="0"/>
        <v>55</v>
      </c>
      <c r="B68" s="11">
        <f t="shared" si="1"/>
        <v>448942.98971242848</v>
      </c>
      <c r="C68" s="11">
        <f t="shared" si="2"/>
        <v>2908.0249251850778</v>
      </c>
      <c r="D68" s="11">
        <f t="shared" si="3"/>
        <v>1851.4029382431727</v>
      </c>
      <c r="E68" s="11">
        <f t="shared" si="4"/>
        <v>1056.6219869419051</v>
      </c>
      <c r="F68" s="11">
        <f t="shared" si="5"/>
        <v>447886.36772548658</v>
      </c>
      <c r="G68" s="11"/>
      <c r="H68" s="11"/>
    </row>
    <row r="69" spans="1:8" x14ac:dyDescent="0.2">
      <c r="A69" s="10">
        <f t="shared" si="0"/>
        <v>56</v>
      </c>
      <c r="B69" s="11">
        <f t="shared" si="1"/>
        <v>447886.36772548658</v>
      </c>
      <c r="C69" s="11">
        <f t="shared" si="2"/>
        <v>2908.0249251850778</v>
      </c>
      <c r="D69" s="11">
        <f t="shared" si="3"/>
        <v>1847.0455184904117</v>
      </c>
      <c r="E69" s="11">
        <f t="shared" si="4"/>
        <v>1060.9794066946661</v>
      </c>
      <c r="F69" s="11">
        <f t="shared" si="5"/>
        <v>446825.38831879193</v>
      </c>
      <c r="G69" s="11"/>
      <c r="H69" s="11"/>
    </row>
    <row r="70" spans="1:8" x14ac:dyDescent="0.2">
      <c r="A70" s="10">
        <f t="shared" si="0"/>
        <v>57</v>
      </c>
      <c r="B70" s="11">
        <f t="shared" si="1"/>
        <v>446825.38831879193</v>
      </c>
      <c r="C70" s="11">
        <f t="shared" si="2"/>
        <v>2908.0249251850778</v>
      </c>
      <c r="D70" s="11">
        <f t="shared" si="3"/>
        <v>1842.6701291069439</v>
      </c>
      <c r="E70" s="11">
        <f t="shared" si="4"/>
        <v>1065.3547960781339</v>
      </c>
      <c r="F70" s="11">
        <f t="shared" si="5"/>
        <v>445760.03352271381</v>
      </c>
      <c r="G70" s="11"/>
      <c r="H70" s="11"/>
    </row>
    <row r="71" spans="1:8" x14ac:dyDescent="0.2">
      <c r="A71" s="10">
        <f t="shared" si="0"/>
        <v>58</v>
      </c>
      <c r="B71" s="11">
        <f t="shared" si="1"/>
        <v>445760.03352271381</v>
      </c>
      <c r="C71" s="11">
        <f t="shared" si="2"/>
        <v>2908.0249251850778</v>
      </c>
      <c r="D71" s="11">
        <f t="shared" si="3"/>
        <v>1838.2766959875319</v>
      </c>
      <c r="E71" s="11">
        <f t="shared" si="4"/>
        <v>1069.7482291975459</v>
      </c>
      <c r="F71" s="11">
        <f t="shared" si="5"/>
        <v>444690.2852935163</v>
      </c>
      <c r="G71" s="11"/>
      <c r="H71" s="11"/>
    </row>
    <row r="72" spans="1:8" x14ac:dyDescent="0.2">
      <c r="A72" s="10">
        <f t="shared" si="0"/>
        <v>59</v>
      </c>
      <c r="B72" s="11">
        <f t="shared" si="1"/>
        <v>444690.2852935163</v>
      </c>
      <c r="C72" s="11">
        <f t="shared" si="2"/>
        <v>2908.0249251850778</v>
      </c>
      <c r="D72" s="11">
        <f t="shared" si="3"/>
        <v>1833.8651447213335</v>
      </c>
      <c r="E72" s="11">
        <f t="shared" si="4"/>
        <v>1074.1597804637443</v>
      </c>
      <c r="F72" s="11">
        <f t="shared" si="5"/>
        <v>443616.12551305257</v>
      </c>
      <c r="G72" s="11"/>
      <c r="H72" s="11"/>
    </row>
    <row r="73" spans="1:8" x14ac:dyDescent="0.2">
      <c r="A73" s="10">
        <f t="shared" si="0"/>
        <v>60</v>
      </c>
      <c r="B73" s="11">
        <f t="shared" si="1"/>
        <v>443616.12551305257</v>
      </c>
      <c r="C73" s="11">
        <f t="shared" si="2"/>
        <v>2908.0249251850778</v>
      </c>
      <c r="D73" s="11">
        <f t="shared" si="3"/>
        <v>1829.4354005906432</v>
      </c>
      <c r="E73" s="11">
        <f t="shared" si="4"/>
        <v>1078.5895245944346</v>
      </c>
      <c r="F73" s="11">
        <f t="shared" si="5"/>
        <v>442537.53598845814</v>
      </c>
      <c r="G73" s="11"/>
      <c r="H73" s="11"/>
    </row>
    <row r="74" spans="1:8" x14ac:dyDescent="0.2">
      <c r="A74" s="10">
        <f t="shared" si="0"/>
        <v>61</v>
      </c>
      <c r="B74" s="11">
        <f t="shared" si="1"/>
        <v>442537.53598845814</v>
      </c>
      <c r="C74" s="11">
        <f t="shared" si="2"/>
        <v>2908.0249251850778</v>
      </c>
      <c r="D74" s="11">
        <f t="shared" si="3"/>
        <v>1824.9873885696259</v>
      </c>
      <c r="E74" s="11">
        <f t="shared" si="4"/>
        <v>1083.0375366154519</v>
      </c>
      <c r="F74" s="11">
        <f t="shared" si="5"/>
        <v>441454.49845184269</v>
      </c>
      <c r="G74" s="11"/>
      <c r="H74" s="11"/>
    </row>
    <row r="75" spans="1:8" x14ac:dyDescent="0.2">
      <c r="A75" s="10">
        <f t="shared" si="0"/>
        <v>62</v>
      </c>
      <c r="B75" s="11">
        <f t="shared" si="1"/>
        <v>441454.49845184269</v>
      </c>
      <c r="C75" s="11">
        <f t="shared" si="2"/>
        <v>2908.0249251850778</v>
      </c>
      <c r="D75" s="11">
        <f t="shared" si="3"/>
        <v>1820.5210333230457</v>
      </c>
      <c r="E75" s="11">
        <f t="shared" si="4"/>
        <v>1087.5038918620321</v>
      </c>
      <c r="F75" s="11">
        <f t="shared" si="5"/>
        <v>440366.99455998064</v>
      </c>
      <c r="G75" s="11"/>
      <c r="H75" s="11"/>
    </row>
    <row r="76" spans="1:8" x14ac:dyDescent="0.2">
      <c r="A76" s="10">
        <f t="shared" si="0"/>
        <v>63</v>
      </c>
      <c r="B76" s="11">
        <f t="shared" si="1"/>
        <v>440366.99455998064</v>
      </c>
      <c r="C76" s="11">
        <f t="shared" si="2"/>
        <v>2908.0249251850778</v>
      </c>
      <c r="D76" s="11">
        <f t="shared" si="3"/>
        <v>1816.0362592049912</v>
      </c>
      <c r="E76" s="11">
        <f t="shared" si="4"/>
        <v>1091.9886659800866</v>
      </c>
      <c r="F76" s="11">
        <f t="shared" si="5"/>
        <v>439275.00589400053</v>
      </c>
      <c r="G76" s="11"/>
      <c r="H76" s="11"/>
    </row>
    <row r="77" spans="1:8" x14ac:dyDescent="0.2">
      <c r="A77" s="10">
        <f t="shared" si="0"/>
        <v>64</v>
      </c>
      <c r="B77" s="11">
        <f t="shared" si="1"/>
        <v>439275.00589400053</v>
      </c>
      <c r="C77" s="11">
        <f t="shared" si="2"/>
        <v>2908.0249251850778</v>
      </c>
      <c r="D77" s="11">
        <f t="shared" si="3"/>
        <v>1811.5329902575936</v>
      </c>
      <c r="E77" s="11">
        <f t="shared" si="4"/>
        <v>1096.4919349274842</v>
      </c>
      <c r="F77" s="11">
        <f t="shared" si="5"/>
        <v>438178.51395907305</v>
      </c>
      <c r="G77" s="11"/>
      <c r="H77" s="11"/>
    </row>
    <row r="78" spans="1:8" x14ac:dyDescent="0.2">
      <c r="A78" s="10">
        <f t="shared" si="0"/>
        <v>65</v>
      </c>
      <c r="B78" s="11">
        <f t="shared" si="1"/>
        <v>438178.51395907305</v>
      </c>
      <c r="C78" s="11">
        <f t="shared" si="2"/>
        <v>2908.0249251850778</v>
      </c>
      <c r="D78" s="11">
        <f t="shared" si="3"/>
        <v>1807.0111502097402</v>
      </c>
      <c r="E78" s="11">
        <f t="shared" si="4"/>
        <v>1101.0137749753376</v>
      </c>
      <c r="F78" s="11">
        <f t="shared" si="5"/>
        <v>437077.50018409773</v>
      </c>
      <c r="G78" s="11"/>
      <c r="H78" s="11"/>
    </row>
    <row r="79" spans="1:8" x14ac:dyDescent="0.2">
      <c r="A79" s="10">
        <f t="shared" si="0"/>
        <v>66</v>
      </c>
      <c r="B79" s="11">
        <f t="shared" si="1"/>
        <v>437077.50018409773</v>
      </c>
      <c r="C79" s="11">
        <f t="shared" si="2"/>
        <v>2908.0249251850778</v>
      </c>
      <c r="D79" s="11">
        <f t="shared" si="3"/>
        <v>1802.4706624757825</v>
      </c>
      <c r="E79" s="11">
        <f t="shared" si="4"/>
        <v>1105.5542627092952</v>
      </c>
      <c r="F79" s="11">
        <f t="shared" si="5"/>
        <v>435971.94592138845</v>
      </c>
      <c r="G79" s="11"/>
      <c r="H79" s="11"/>
    </row>
    <row r="80" spans="1:8" x14ac:dyDescent="0.2">
      <c r="A80" s="10">
        <f t="shared" ref="A80:A143" si="6">A79+1</f>
        <v>67</v>
      </c>
      <c r="B80" s="11">
        <f t="shared" ref="B80:B143" si="7">F79</f>
        <v>435971.94592138845</v>
      </c>
      <c r="C80" s="11">
        <f t="shared" ref="C80:C143" si="8">-$E$5</f>
        <v>2908.0249251850778</v>
      </c>
      <c r="D80" s="11">
        <f t="shared" ref="D80:D143" si="9">$E$3*B80</f>
        <v>1797.9114501542397</v>
      </c>
      <c r="E80" s="11">
        <f t="shared" ref="E80:E143" si="10">C80-D80</f>
        <v>1110.1134750308381</v>
      </c>
      <c r="F80" s="11">
        <f t="shared" ref="F80:F143" si="11">B80-E80</f>
        <v>434861.83244635764</v>
      </c>
      <c r="G80" s="11"/>
      <c r="H80" s="11"/>
    </row>
    <row r="81" spans="1:8" x14ac:dyDescent="0.2">
      <c r="A81" s="10">
        <f t="shared" si="6"/>
        <v>68</v>
      </c>
      <c r="B81" s="11">
        <f t="shared" si="7"/>
        <v>434861.83244635764</v>
      </c>
      <c r="C81" s="11">
        <f t="shared" si="8"/>
        <v>2908.0249251850778</v>
      </c>
      <c r="D81" s="11">
        <f t="shared" si="9"/>
        <v>1793.3334360264951</v>
      </c>
      <c r="E81" s="11">
        <f t="shared" si="10"/>
        <v>1114.6914891585827</v>
      </c>
      <c r="F81" s="11">
        <f t="shared" si="11"/>
        <v>433747.14095719904</v>
      </c>
      <c r="G81" s="11"/>
      <c r="H81" s="11"/>
    </row>
    <row r="82" spans="1:8" x14ac:dyDescent="0.2">
      <c r="A82" s="10">
        <f t="shared" si="6"/>
        <v>69</v>
      </c>
      <c r="B82" s="11">
        <f t="shared" si="7"/>
        <v>433747.14095719904</v>
      </c>
      <c r="C82" s="11">
        <f t="shared" si="8"/>
        <v>2908.0249251850778</v>
      </c>
      <c r="D82" s="11">
        <f t="shared" si="9"/>
        <v>1788.7365425554892</v>
      </c>
      <c r="E82" s="11">
        <f t="shared" si="10"/>
        <v>1119.2883826295886</v>
      </c>
      <c r="F82" s="11">
        <f t="shared" si="11"/>
        <v>432627.85257456946</v>
      </c>
      <c r="G82" s="11"/>
      <c r="H82" s="11"/>
    </row>
    <row r="83" spans="1:8" x14ac:dyDescent="0.2">
      <c r="A83" s="10">
        <f t="shared" si="6"/>
        <v>70</v>
      </c>
      <c r="B83" s="11">
        <f t="shared" si="7"/>
        <v>432627.85257456946</v>
      </c>
      <c r="C83" s="11">
        <f t="shared" si="8"/>
        <v>2908.0249251850778</v>
      </c>
      <c r="D83" s="11">
        <f t="shared" si="9"/>
        <v>1784.1206918844068</v>
      </c>
      <c r="E83" s="11">
        <f t="shared" si="10"/>
        <v>1123.904233300671</v>
      </c>
      <c r="F83" s="11">
        <f t="shared" si="11"/>
        <v>431503.94834126881</v>
      </c>
      <c r="G83" s="11"/>
      <c r="H83" s="11"/>
    </row>
    <row r="84" spans="1:8" x14ac:dyDescent="0.2">
      <c r="A84" s="10">
        <f t="shared" si="6"/>
        <v>71</v>
      </c>
      <c r="B84" s="11">
        <f t="shared" si="7"/>
        <v>431503.94834126881</v>
      </c>
      <c r="C84" s="11">
        <f t="shared" si="8"/>
        <v>2908.0249251850778</v>
      </c>
      <c r="D84" s="11">
        <f t="shared" si="9"/>
        <v>1779.4858058353573</v>
      </c>
      <c r="E84" s="11">
        <f t="shared" si="10"/>
        <v>1128.5391193497205</v>
      </c>
      <c r="F84" s="11">
        <f t="shared" si="11"/>
        <v>430375.40922191908</v>
      </c>
      <c r="G84" s="11"/>
      <c r="H84" s="11"/>
    </row>
    <row r="85" spans="1:8" x14ac:dyDescent="0.2">
      <c r="A85" s="10">
        <f t="shared" si="6"/>
        <v>72</v>
      </c>
      <c r="B85" s="11">
        <f t="shared" si="7"/>
        <v>430375.40922191908</v>
      </c>
      <c r="C85" s="11">
        <f t="shared" si="8"/>
        <v>2908.0249251850778</v>
      </c>
      <c r="D85" s="11">
        <f t="shared" si="9"/>
        <v>1774.8318059080507</v>
      </c>
      <c r="E85" s="11">
        <f t="shared" si="10"/>
        <v>1133.1931192770271</v>
      </c>
      <c r="F85" s="11">
        <f t="shared" si="11"/>
        <v>429242.21610264207</v>
      </c>
      <c r="G85" s="11"/>
      <c r="H85" s="11"/>
    </row>
    <row r="86" spans="1:8" x14ac:dyDescent="0.2">
      <c r="A86" s="10">
        <f t="shared" si="6"/>
        <v>73</v>
      </c>
      <c r="B86" s="11">
        <f t="shared" si="7"/>
        <v>429242.21610264207</v>
      </c>
      <c r="C86" s="11">
        <f t="shared" si="8"/>
        <v>2908.0249251850778</v>
      </c>
      <c r="D86" s="11">
        <f t="shared" si="9"/>
        <v>1770.1586132784691</v>
      </c>
      <c r="E86" s="11">
        <f t="shared" si="10"/>
        <v>1137.8663119066086</v>
      </c>
      <c r="F86" s="11">
        <f t="shared" si="11"/>
        <v>428104.34979073546</v>
      </c>
      <c r="G86" s="11"/>
      <c r="H86" s="11"/>
    </row>
    <row r="87" spans="1:8" x14ac:dyDescent="0.2">
      <c r="A87" s="10">
        <f t="shared" si="6"/>
        <v>74</v>
      </c>
      <c r="B87" s="11">
        <f t="shared" si="7"/>
        <v>428104.34979073546</v>
      </c>
      <c r="C87" s="11">
        <f t="shared" si="8"/>
        <v>2908.0249251850778</v>
      </c>
      <c r="D87" s="11">
        <f t="shared" si="9"/>
        <v>1765.4661487975309</v>
      </c>
      <c r="E87" s="11">
        <f t="shared" si="10"/>
        <v>1142.5587763875469</v>
      </c>
      <c r="F87" s="11">
        <f t="shared" si="11"/>
        <v>426961.79101434792</v>
      </c>
      <c r="G87" s="11"/>
      <c r="H87" s="11"/>
    </row>
    <row r="88" spans="1:8" x14ac:dyDescent="0.2">
      <c r="A88" s="10">
        <f t="shared" si="6"/>
        <v>75</v>
      </c>
      <c r="B88" s="11">
        <f t="shared" si="7"/>
        <v>426961.79101434792</v>
      </c>
      <c r="C88" s="11">
        <f t="shared" si="8"/>
        <v>2908.0249251850778</v>
      </c>
      <c r="D88" s="11">
        <f t="shared" si="9"/>
        <v>1760.7543329897501</v>
      </c>
      <c r="E88" s="11">
        <f t="shared" si="10"/>
        <v>1147.2705921953277</v>
      </c>
      <c r="F88" s="11">
        <f t="shared" si="11"/>
        <v>425814.52042215259</v>
      </c>
      <c r="G88" s="11"/>
      <c r="H88" s="11"/>
    </row>
    <row r="89" spans="1:8" x14ac:dyDescent="0.2">
      <c r="A89" s="10">
        <f t="shared" si="6"/>
        <v>76</v>
      </c>
      <c r="B89" s="11">
        <f t="shared" si="7"/>
        <v>425814.52042215259</v>
      </c>
      <c r="C89" s="11">
        <f t="shared" si="8"/>
        <v>2908.0249251850778</v>
      </c>
      <c r="D89" s="11">
        <f t="shared" si="9"/>
        <v>1756.0230860518905</v>
      </c>
      <c r="E89" s="11">
        <f t="shared" si="10"/>
        <v>1152.0018391331873</v>
      </c>
      <c r="F89" s="11">
        <f t="shared" si="11"/>
        <v>424662.51858301938</v>
      </c>
      <c r="G89" s="11"/>
      <c r="H89" s="11"/>
    </row>
    <row r="90" spans="1:8" x14ac:dyDescent="0.2">
      <c r="A90" s="10">
        <f t="shared" si="6"/>
        <v>77</v>
      </c>
      <c r="B90" s="11">
        <f t="shared" si="7"/>
        <v>424662.51858301938</v>
      </c>
      <c r="C90" s="11">
        <f t="shared" si="8"/>
        <v>2908.0249251850778</v>
      </c>
      <c r="D90" s="11">
        <f t="shared" si="9"/>
        <v>1751.2723278516146</v>
      </c>
      <c r="E90" s="11">
        <f t="shared" si="10"/>
        <v>1156.7525973334632</v>
      </c>
      <c r="F90" s="11">
        <f t="shared" si="11"/>
        <v>423505.76598568592</v>
      </c>
      <c r="G90" s="11"/>
      <c r="H90" s="11"/>
    </row>
    <row r="91" spans="1:8" x14ac:dyDescent="0.2">
      <c r="A91" s="10">
        <f t="shared" si="6"/>
        <v>78</v>
      </c>
      <c r="B91" s="11">
        <f t="shared" si="7"/>
        <v>423505.76598568592</v>
      </c>
      <c r="C91" s="11">
        <f t="shared" si="8"/>
        <v>2908.0249251850778</v>
      </c>
      <c r="D91" s="11">
        <f t="shared" si="9"/>
        <v>1746.5019779261254</v>
      </c>
      <c r="E91" s="11">
        <f t="shared" si="10"/>
        <v>1161.5229472589524</v>
      </c>
      <c r="F91" s="11">
        <f t="shared" si="11"/>
        <v>422344.24303842697</v>
      </c>
      <c r="G91" s="11"/>
      <c r="H91" s="11"/>
    </row>
    <row r="92" spans="1:8" x14ac:dyDescent="0.2">
      <c r="A92" s="10">
        <f t="shared" si="6"/>
        <v>79</v>
      </c>
      <c r="B92" s="11">
        <f t="shared" si="7"/>
        <v>422344.24303842697</v>
      </c>
      <c r="C92" s="11">
        <f t="shared" si="8"/>
        <v>2908.0249251850778</v>
      </c>
      <c r="D92" s="11">
        <f t="shared" si="9"/>
        <v>1741.7119554808041</v>
      </c>
      <c r="E92" s="11">
        <f t="shared" si="10"/>
        <v>1166.3129697042737</v>
      </c>
      <c r="F92" s="11">
        <f t="shared" si="11"/>
        <v>421177.93006872269</v>
      </c>
      <c r="G92" s="11"/>
      <c r="H92" s="11"/>
    </row>
    <row r="93" spans="1:8" x14ac:dyDescent="0.2">
      <c r="A93" s="10">
        <f t="shared" si="6"/>
        <v>80</v>
      </c>
      <c r="B93" s="11">
        <f t="shared" si="7"/>
        <v>421177.93006872269</v>
      </c>
      <c r="C93" s="11">
        <f t="shared" si="8"/>
        <v>2908.0249251850778</v>
      </c>
      <c r="D93" s="11">
        <f t="shared" si="9"/>
        <v>1736.9021793878424</v>
      </c>
      <c r="E93" s="11">
        <f t="shared" si="10"/>
        <v>1171.1227457972354</v>
      </c>
      <c r="F93" s="11">
        <f t="shared" si="11"/>
        <v>420006.80732292548</v>
      </c>
      <c r="G93" s="11"/>
      <c r="H93" s="11"/>
    </row>
    <row r="94" spans="1:8" x14ac:dyDescent="0.2">
      <c r="A94" s="10">
        <f t="shared" si="6"/>
        <v>81</v>
      </c>
      <c r="B94" s="11">
        <f t="shared" si="7"/>
        <v>420006.80732292548</v>
      </c>
      <c r="C94" s="11">
        <f t="shared" si="8"/>
        <v>2908.0249251850778</v>
      </c>
      <c r="D94" s="11">
        <f t="shared" si="9"/>
        <v>1732.0725681848671</v>
      </c>
      <c r="E94" s="11">
        <f t="shared" si="10"/>
        <v>1175.9523570002107</v>
      </c>
      <c r="F94" s="11">
        <f t="shared" si="11"/>
        <v>418830.85496592527</v>
      </c>
      <c r="G94" s="11"/>
      <c r="H94" s="11"/>
    </row>
    <row r="95" spans="1:8" x14ac:dyDescent="0.2">
      <c r="A95" s="10">
        <f t="shared" si="6"/>
        <v>82</v>
      </c>
      <c r="B95" s="11">
        <f t="shared" si="7"/>
        <v>418830.85496592527</v>
      </c>
      <c r="C95" s="11">
        <f t="shared" si="8"/>
        <v>2908.0249251850778</v>
      </c>
      <c r="D95" s="11">
        <f t="shared" si="9"/>
        <v>1727.2230400735612</v>
      </c>
      <c r="E95" s="11">
        <f t="shared" si="10"/>
        <v>1180.8018851115166</v>
      </c>
      <c r="F95" s="11">
        <f t="shared" si="11"/>
        <v>417650.05308081378</v>
      </c>
      <c r="G95" s="11"/>
      <c r="H95" s="11"/>
    </row>
    <row r="96" spans="1:8" x14ac:dyDescent="0.2">
      <c r="A96" s="10">
        <f t="shared" si="6"/>
        <v>83</v>
      </c>
      <c r="B96" s="11">
        <f t="shared" si="7"/>
        <v>417650.05308081378</v>
      </c>
      <c r="C96" s="11">
        <f t="shared" si="8"/>
        <v>2908.0249251850778</v>
      </c>
      <c r="D96" s="11">
        <f t="shared" si="9"/>
        <v>1722.3535129182783</v>
      </c>
      <c r="E96" s="11">
        <f t="shared" si="10"/>
        <v>1185.6714122667995</v>
      </c>
      <c r="F96" s="11">
        <f t="shared" si="11"/>
        <v>416464.38166854699</v>
      </c>
      <c r="G96" s="11"/>
      <c r="H96" s="11"/>
    </row>
    <row r="97" spans="1:8" x14ac:dyDescent="0.2">
      <c r="A97" s="10">
        <f t="shared" si="6"/>
        <v>84</v>
      </c>
      <c r="B97" s="11">
        <f t="shared" si="7"/>
        <v>416464.38166854699</v>
      </c>
      <c r="C97" s="11">
        <f t="shared" si="8"/>
        <v>2908.0249251850778</v>
      </c>
      <c r="D97" s="11">
        <f t="shared" si="9"/>
        <v>1717.463904244652</v>
      </c>
      <c r="E97" s="11">
        <f t="shared" si="10"/>
        <v>1190.5610209404258</v>
      </c>
      <c r="F97" s="11">
        <f t="shared" si="11"/>
        <v>415273.82064760657</v>
      </c>
      <c r="G97" s="11"/>
      <c r="H97" s="11"/>
    </row>
    <row r="98" spans="1:8" x14ac:dyDescent="0.2">
      <c r="A98" s="10">
        <f t="shared" si="6"/>
        <v>85</v>
      </c>
      <c r="B98" s="11">
        <f t="shared" si="7"/>
        <v>415273.82064760657</v>
      </c>
      <c r="C98" s="11">
        <f t="shared" si="8"/>
        <v>2908.0249251850778</v>
      </c>
      <c r="D98" s="11">
        <f t="shared" si="9"/>
        <v>1712.5541312381979</v>
      </c>
      <c r="E98" s="11">
        <f t="shared" si="10"/>
        <v>1195.4707939468799</v>
      </c>
      <c r="F98" s="11">
        <f t="shared" si="11"/>
        <v>414078.34985365969</v>
      </c>
      <c r="G98" s="11"/>
      <c r="H98" s="11"/>
    </row>
    <row r="99" spans="1:8" x14ac:dyDescent="0.2">
      <c r="A99" s="10">
        <f t="shared" si="6"/>
        <v>86</v>
      </c>
      <c r="B99" s="11">
        <f t="shared" si="7"/>
        <v>414078.34985365969</v>
      </c>
      <c r="C99" s="11">
        <f t="shared" si="8"/>
        <v>2908.0249251850778</v>
      </c>
      <c r="D99" s="11">
        <f t="shared" si="9"/>
        <v>1707.6241107429121</v>
      </c>
      <c r="E99" s="11">
        <f t="shared" si="10"/>
        <v>1200.4008144421657</v>
      </c>
      <c r="F99" s="11">
        <f t="shared" si="11"/>
        <v>412877.94903921755</v>
      </c>
      <c r="G99" s="11"/>
      <c r="H99" s="11"/>
    </row>
    <row r="100" spans="1:8" x14ac:dyDescent="0.2">
      <c r="A100" s="10">
        <f t="shared" si="6"/>
        <v>87</v>
      </c>
      <c r="B100" s="11">
        <f t="shared" si="7"/>
        <v>412877.94903921755</v>
      </c>
      <c r="C100" s="11">
        <f t="shared" si="8"/>
        <v>2908.0249251850778</v>
      </c>
      <c r="D100" s="11">
        <f t="shared" si="9"/>
        <v>1702.6737592598624</v>
      </c>
      <c r="E100" s="11">
        <f t="shared" si="10"/>
        <v>1205.3511659252154</v>
      </c>
      <c r="F100" s="11">
        <f t="shared" si="11"/>
        <v>411672.59787329234</v>
      </c>
      <c r="G100" s="11"/>
      <c r="H100" s="11"/>
    </row>
    <row r="101" spans="1:8" x14ac:dyDescent="0.2">
      <c r="A101" s="10">
        <f t="shared" si="6"/>
        <v>88</v>
      </c>
      <c r="B101" s="11">
        <f t="shared" si="7"/>
        <v>411672.59787329234</v>
      </c>
      <c r="C101" s="11">
        <f t="shared" si="8"/>
        <v>2908.0249251850778</v>
      </c>
      <c r="D101" s="11">
        <f t="shared" si="9"/>
        <v>1697.7029929457738</v>
      </c>
      <c r="E101" s="11">
        <f t="shared" si="10"/>
        <v>1210.321932239304</v>
      </c>
      <c r="F101" s="11">
        <f t="shared" si="11"/>
        <v>410462.27594105306</v>
      </c>
      <c r="G101" s="11"/>
      <c r="H101" s="11"/>
    </row>
    <row r="102" spans="1:8" x14ac:dyDescent="0.2">
      <c r="A102" s="10">
        <f t="shared" si="6"/>
        <v>89</v>
      </c>
      <c r="B102" s="11">
        <f t="shared" si="7"/>
        <v>410462.27594105306</v>
      </c>
      <c r="C102" s="11">
        <f t="shared" si="8"/>
        <v>2908.0249251850778</v>
      </c>
      <c r="D102" s="11">
        <f t="shared" si="9"/>
        <v>1692.7117276116089</v>
      </c>
      <c r="E102" s="11">
        <f t="shared" si="10"/>
        <v>1215.3131975734689</v>
      </c>
      <c r="F102" s="11">
        <f t="shared" si="11"/>
        <v>409246.96274347958</v>
      </c>
      <c r="G102" s="11"/>
      <c r="H102" s="11"/>
    </row>
    <row r="103" spans="1:8" x14ac:dyDescent="0.2">
      <c r="A103" s="10">
        <f t="shared" si="6"/>
        <v>90</v>
      </c>
      <c r="B103" s="11">
        <f t="shared" si="7"/>
        <v>409246.96274347958</v>
      </c>
      <c r="C103" s="11">
        <f t="shared" si="8"/>
        <v>2908.0249251850778</v>
      </c>
      <c r="D103" s="11">
        <f t="shared" si="9"/>
        <v>1687.6998787211419</v>
      </c>
      <c r="E103" s="11">
        <f t="shared" si="10"/>
        <v>1220.3250464639359</v>
      </c>
      <c r="F103" s="11">
        <f t="shared" si="11"/>
        <v>408026.63769701566</v>
      </c>
      <c r="G103" s="11"/>
      <c r="H103" s="11"/>
    </row>
    <row r="104" spans="1:8" x14ac:dyDescent="0.2">
      <c r="A104" s="10">
        <f t="shared" si="6"/>
        <v>91</v>
      </c>
      <c r="B104" s="11">
        <f t="shared" si="7"/>
        <v>408026.63769701566</v>
      </c>
      <c r="C104" s="11">
        <f t="shared" si="8"/>
        <v>2908.0249251850778</v>
      </c>
      <c r="D104" s="11">
        <f t="shared" si="9"/>
        <v>1682.6673613895264</v>
      </c>
      <c r="E104" s="11">
        <f t="shared" si="10"/>
        <v>1225.3575637955514</v>
      </c>
      <c r="F104" s="11">
        <f t="shared" si="11"/>
        <v>406801.28013322008</v>
      </c>
      <c r="G104" s="11"/>
      <c r="H104" s="11"/>
    </row>
    <row r="105" spans="1:8" x14ac:dyDescent="0.2">
      <c r="A105" s="10">
        <f t="shared" si="6"/>
        <v>92</v>
      </c>
      <c r="B105" s="11">
        <f t="shared" si="7"/>
        <v>406801.28013322008</v>
      </c>
      <c r="C105" s="11">
        <f t="shared" si="8"/>
        <v>2908.0249251850778</v>
      </c>
      <c r="D105" s="11">
        <f t="shared" si="9"/>
        <v>1677.6140903818582</v>
      </c>
      <c r="E105" s="11">
        <f t="shared" si="10"/>
        <v>1230.4108348032196</v>
      </c>
      <c r="F105" s="11">
        <f t="shared" si="11"/>
        <v>405570.86929841683</v>
      </c>
      <c r="G105" s="11"/>
      <c r="H105" s="11"/>
    </row>
    <row r="106" spans="1:8" x14ac:dyDescent="0.2">
      <c r="A106" s="10">
        <f t="shared" si="6"/>
        <v>93</v>
      </c>
      <c r="B106" s="11">
        <f t="shared" si="7"/>
        <v>405570.86929841683</v>
      </c>
      <c r="C106" s="11">
        <f t="shared" si="8"/>
        <v>2908.0249251850778</v>
      </c>
      <c r="D106" s="11">
        <f t="shared" si="9"/>
        <v>1672.5399801117321</v>
      </c>
      <c r="E106" s="11">
        <f t="shared" si="10"/>
        <v>1235.4849450733457</v>
      </c>
      <c r="F106" s="11">
        <f t="shared" si="11"/>
        <v>404335.38435334346</v>
      </c>
      <c r="G106" s="11"/>
      <c r="H106" s="11"/>
    </row>
    <row r="107" spans="1:8" x14ac:dyDescent="0.2">
      <c r="A107" s="10">
        <f t="shared" si="6"/>
        <v>94</v>
      </c>
      <c r="B107" s="11">
        <f t="shared" si="7"/>
        <v>404335.38435334346</v>
      </c>
      <c r="C107" s="11">
        <f t="shared" si="8"/>
        <v>2908.0249251850778</v>
      </c>
      <c r="D107" s="11">
        <f t="shared" si="9"/>
        <v>1667.4449446397912</v>
      </c>
      <c r="E107" s="11">
        <f t="shared" si="10"/>
        <v>1240.5799805452866</v>
      </c>
      <c r="F107" s="11">
        <f t="shared" si="11"/>
        <v>403094.80437279819</v>
      </c>
      <c r="G107" s="11"/>
      <c r="H107" s="11"/>
    </row>
    <row r="108" spans="1:8" x14ac:dyDescent="0.2">
      <c r="A108" s="10">
        <f t="shared" si="6"/>
        <v>95</v>
      </c>
      <c r="B108" s="11">
        <f t="shared" si="7"/>
        <v>403094.80437279819</v>
      </c>
      <c r="C108" s="11">
        <f t="shared" si="8"/>
        <v>2908.0249251850778</v>
      </c>
      <c r="D108" s="11">
        <f t="shared" si="9"/>
        <v>1662.3288976722722</v>
      </c>
      <c r="E108" s="11">
        <f t="shared" si="10"/>
        <v>1245.6960275128056</v>
      </c>
      <c r="F108" s="11">
        <f t="shared" si="11"/>
        <v>401849.10834528541</v>
      </c>
      <c r="G108" s="11"/>
      <c r="H108" s="11"/>
    </row>
    <row r="109" spans="1:8" x14ac:dyDescent="0.2">
      <c r="A109" s="10">
        <f t="shared" si="6"/>
        <v>96</v>
      </c>
      <c r="B109" s="11">
        <f t="shared" si="7"/>
        <v>401849.10834528541</v>
      </c>
      <c r="C109" s="11">
        <f t="shared" si="8"/>
        <v>2908.0249251850778</v>
      </c>
      <c r="D109" s="11">
        <f t="shared" si="9"/>
        <v>1657.1917525595436</v>
      </c>
      <c r="E109" s="11">
        <f t="shared" si="10"/>
        <v>1250.8331726255342</v>
      </c>
      <c r="F109" s="11">
        <f t="shared" si="11"/>
        <v>400598.27517265989</v>
      </c>
      <c r="G109" s="11"/>
      <c r="H109" s="11"/>
    </row>
    <row r="110" spans="1:8" x14ac:dyDescent="0.2">
      <c r="A110" s="10">
        <f t="shared" si="6"/>
        <v>97</v>
      </c>
      <c r="B110" s="11">
        <f t="shared" si="7"/>
        <v>400598.27517265989</v>
      </c>
      <c r="C110" s="11">
        <f t="shared" si="8"/>
        <v>2908.0249251850778</v>
      </c>
      <c r="D110" s="11">
        <f t="shared" si="9"/>
        <v>1652.0334222946378</v>
      </c>
      <c r="E110" s="11">
        <f t="shared" si="10"/>
        <v>1255.99150289044</v>
      </c>
      <c r="F110" s="11">
        <f t="shared" si="11"/>
        <v>399342.28366976947</v>
      </c>
      <c r="G110" s="11"/>
      <c r="H110" s="11"/>
    </row>
    <row r="111" spans="1:8" x14ac:dyDescent="0.2">
      <c r="A111" s="10">
        <f t="shared" si="6"/>
        <v>98</v>
      </c>
      <c r="B111" s="11">
        <f t="shared" si="7"/>
        <v>399342.28366976947</v>
      </c>
      <c r="C111" s="11">
        <f t="shared" si="8"/>
        <v>2908.0249251850778</v>
      </c>
      <c r="D111" s="11">
        <f t="shared" si="9"/>
        <v>1646.8538195117783</v>
      </c>
      <c r="E111" s="11">
        <f t="shared" si="10"/>
        <v>1261.1711056732995</v>
      </c>
      <c r="F111" s="11">
        <f t="shared" si="11"/>
        <v>398081.11256409617</v>
      </c>
      <c r="G111" s="11"/>
      <c r="H111" s="11"/>
    </row>
    <row r="112" spans="1:8" x14ac:dyDescent="0.2">
      <c r="A112" s="10">
        <f t="shared" si="6"/>
        <v>99</v>
      </c>
      <c r="B112" s="11">
        <f t="shared" si="7"/>
        <v>398081.11256409617</v>
      </c>
      <c r="C112" s="11">
        <f t="shared" si="8"/>
        <v>2908.0249251850778</v>
      </c>
      <c r="D112" s="11">
        <f t="shared" si="9"/>
        <v>1641.6528564848991</v>
      </c>
      <c r="E112" s="11">
        <f t="shared" si="10"/>
        <v>1266.3720687001787</v>
      </c>
      <c r="F112" s="11">
        <f t="shared" si="11"/>
        <v>396814.74049539596</v>
      </c>
      <c r="G112" s="11"/>
      <c r="H112" s="11"/>
    </row>
    <row r="113" spans="1:8" x14ac:dyDescent="0.2">
      <c r="A113" s="10">
        <f t="shared" si="6"/>
        <v>100</v>
      </c>
      <c r="B113" s="11">
        <f t="shared" si="7"/>
        <v>396814.74049539596</v>
      </c>
      <c r="C113" s="11">
        <f t="shared" si="8"/>
        <v>2908.0249251850778</v>
      </c>
      <c r="D113" s="11">
        <f t="shared" si="9"/>
        <v>1636.4304451261596</v>
      </c>
      <c r="E113" s="11">
        <f t="shared" si="10"/>
        <v>1271.5944800589182</v>
      </c>
      <c r="F113" s="11">
        <f t="shared" si="11"/>
        <v>395543.14601533703</v>
      </c>
      <c r="G113" s="11"/>
      <c r="H113" s="11"/>
    </row>
    <row r="114" spans="1:8" x14ac:dyDescent="0.2">
      <c r="A114" s="10">
        <f t="shared" si="6"/>
        <v>101</v>
      </c>
      <c r="B114" s="11">
        <f t="shared" si="7"/>
        <v>395543.14601533703</v>
      </c>
      <c r="C114" s="11">
        <f t="shared" si="8"/>
        <v>2908.0249251850778</v>
      </c>
      <c r="D114" s="11">
        <f t="shared" si="9"/>
        <v>1631.1864969844526</v>
      </c>
      <c r="E114" s="11">
        <f t="shared" si="10"/>
        <v>1276.8384282006252</v>
      </c>
      <c r="F114" s="11">
        <f t="shared" si="11"/>
        <v>394266.3075871364</v>
      </c>
      <c r="G114" s="11"/>
      <c r="H114" s="11"/>
    </row>
    <row r="115" spans="1:8" x14ac:dyDescent="0.2">
      <c r="A115" s="10">
        <f t="shared" si="6"/>
        <v>102</v>
      </c>
      <c r="B115" s="11">
        <f t="shared" si="7"/>
        <v>394266.3075871364</v>
      </c>
      <c r="C115" s="11">
        <f t="shared" si="8"/>
        <v>2908.0249251850778</v>
      </c>
      <c r="D115" s="11">
        <f t="shared" si="9"/>
        <v>1625.9209232439055</v>
      </c>
      <c r="E115" s="11">
        <f t="shared" si="10"/>
        <v>1282.1040019411723</v>
      </c>
      <c r="F115" s="11">
        <f t="shared" si="11"/>
        <v>392984.20358519524</v>
      </c>
      <c r="G115" s="11"/>
      <c r="H115" s="11"/>
    </row>
    <row r="116" spans="1:8" x14ac:dyDescent="0.2">
      <c r="A116" s="10">
        <f t="shared" si="6"/>
        <v>103</v>
      </c>
      <c r="B116" s="11">
        <f t="shared" si="7"/>
        <v>392984.20358519524</v>
      </c>
      <c r="C116" s="11">
        <f t="shared" si="8"/>
        <v>2908.0249251850778</v>
      </c>
      <c r="D116" s="11">
        <f t="shared" si="9"/>
        <v>1620.6336347223769</v>
      </c>
      <c r="E116" s="11">
        <f t="shared" si="10"/>
        <v>1287.3912904627009</v>
      </c>
      <c r="F116" s="11">
        <f t="shared" si="11"/>
        <v>391696.81229473255</v>
      </c>
      <c r="G116" s="11"/>
      <c r="H116" s="11"/>
    </row>
    <row r="117" spans="1:8" x14ac:dyDescent="0.2">
      <c r="A117" s="10">
        <f t="shared" si="6"/>
        <v>104</v>
      </c>
      <c r="B117" s="11">
        <f t="shared" si="7"/>
        <v>391696.81229473255</v>
      </c>
      <c r="C117" s="11">
        <f t="shared" si="8"/>
        <v>2908.0249251850778</v>
      </c>
      <c r="D117" s="11">
        <f t="shared" si="9"/>
        <v>1615.324541869946</v>
      </c>
      <c r="E117" s="11">
        <f t="shared" si="10"/>
        <v>1292.7003833151318</v>
      </c>
      <c r="F117" s="11">
        <f t="shared" si="11"/>
        <v>390404.11191141739</v>
      </c>
      <c r="G117" s="11"/>
      <c r="H117" s="11"/>
    </row>
    <row r="118" spans="1:8" x14ac:dyDescent="0.2">
      <c r="A118" s="10">
        <f t="shared" si="6"/>
        <v>105</v>
      </c>
      <c r="B118" s="11">
        <f t="shared" si="7"/>
        <v>390404.11191141739</v>
      </c>
      <c r="C118" s="11">
        <f t="shared" si="8"/>
        <v>2908.0249251850778</v>
      </c>
      <c r="D118" s="11">
        <f t="shared" si="9"/>
        <v>1609.9935547673947</v>
      </c>
      <c r="E118" s="11">
        <f t="shared" si="10"/>
        <v>1298.0313704176831</v>
      </c>
      <c r="F118" s="11">
        <f t="shared" si="11"/>
        <v>389106.08054099971</v>
      </c>
      <c r="G118" s="11"/>
      <c r="H118" s="11"/>
    </row>
    <row r="119" spans="1:8" x14ac:dyDescent="0.2">
      <c r="A119" s="10">
        <f t="shared" si="6"/>
        <v>106</v>
      </c>
      <c r="B119" s="11">
        <f t="shared" si="7"/>
        <v>389106.08054099971</v>
      </c>
      <c r="C119" s="11">
        <f t="shared" si="8"/>
        <v>2908.0249251850778</v>
      </c>
      <c r="D119" s="11">
        <f t="shared" si="9"/>
        <v>1604.6405831246868</v>
      </c>
      <c r="E119" s="11">
        <f t="shared" si="10"/>
        <v>1303.384342060391</v>
      </c>
      <c r="F119" s="11">
        <f t="shared" si="11"/>
        <v>387802.69619893935</v>
      </c>
      <c r="G119" s="11"/>
      <c r="H119" s="11"/>
    </row>
    <row r="120" spans="1:8" x14ac:dyDescent="0.2">
      <c r="A120" s="10">
        <f t="shared" si="6"/>
        <v>107</v>
      </c>
      <c r="B120" s="11">
        <f t="shared" si="7"/>
        <v>387802.69619893935</v>
      </c>
      <c r="C120" s="11">
        <f t="shared" si="8"/>
        <v>2908.0249251850778</v>
      </c>
      <c r="D120" s="11">
        <f t="shared" si="9"/>
        <v>1599.2655362794371</v>
      </c>
      <c r="E120" s="11">
        <f t="shared" si="10"/>
        <v>1308.7593889056407</v>
      </c>
      <c r="F120" s="11">
        <f t="shared" si="11"/>
        <v>386493.93681003369</v>
      </c>
      <c r="G120" s="11"/>
      <c r="H120" s="11"/>
    </row>
    <row r="121" spans="1:8" x14ac:dyDescent="0.2">
      <c r="A121" s="10">
        <f t="shared" si="6"/>
        <v>108</v>
      </c>
      <c r="B121" s="11">
        <f t="shared" si="7"/>
        <v>386493.93681003369</v>
      </c>
      <c r="C121" s="11">
        <f t="shared" si="8"/>
        <v>2908.0249251850778</v>
      </c>
      <c r="D121" s="11">
        <f t="shared" si="9"/>
        <v>1593.8683231953764</v>
      </c>
      <c r="E121" s="11">
        <f t="shared" si="10"/>
        <v>1314.1566019897014</v>
      </c>
      <c r="F121" s="11">
        <f t="shared" si="11"/>
        <v>385179.78020804399</v>
      </c>
      <c r="G121" s="11"/>
      <c r="H121" s="11"/>
    </row>
    <row r="122" spans="1:8" x14ac:dyDescent="0.2">
      <c r="A122" s="10">
        <f t="shared" si="6"/>
        <v>109</v>
      </c>
      <c r="B122" s="11">
        <f t="shared" si="7"/>
        <v>385179.78020804399</v>
      </c>
      <c r="C122" s="11">
        <f t="shared" si="8"/>
        <v>2908.0249251850778</v>
      </c>
      <c r="D122" s="11">
        <f t="shared" si="9"/>
        <v>1588.4488524608098</v>
      </c>
      <c r="E122" s="11">
        <f t="shared" si="10"/>
        <v>1319.576072724268</v>
      </c>
      <c r="F122" s="11">
        <f t="shared" si="11"/>
        <v>383860.20413531974</v>
      </c>
      <c r="G122" s="11"/>
      <c r="H122" s="11"/>
    </row>
    <row r="123" spans="1:8" x14ac:dyDescent="0.2">
      <c r="A123" s="10">
        <f t="shared" si="6"/>
        <v>110</v>
      </c>
      <c r="B123" s="11">
        <f t="shared" si="7"/>
        <v>383860.20413531974</v>
      </c>
      <c r="C123" s="11">
        <f t="shared" si="8"/>
        <v>2908.0249251850778</v>
      </c>
      <c r="D123" s="11">
        <f t="shared" si="9"/>
        <v>1583.0070322870679</v>
      </c>
      <c r="E123" s="11">
        <f t="shared" si="10"/>
        <v>1325.0178928980099</v>
      </c>
      <c r="F123" s="11">
        <f t="shared" si="11"/>
        <v>382535.18624242174</v>
      </c>
      <c r="G123" s="11"/>
      <c r="H123" s="11"/>
    </row>
    <row r="124" spans="1:8" x14ac:dyDescent="0.2">
      <c r="A124" s="10">
        <f t="shared" si="6"/>
        <v>111</v>
      </c>
      <c r="B124" s="11">
        <f t="shared" si="7"/>
        <v>382535.18624242174</v>
      </c>
      <c r="C124" s="11">
        <f t="shared" si="8"/>
        <v>2908.0249251850778</v>
      </c>
      <c r="D124" s="11">
        <f t="shared" si="9"/>
        <v>1577.542770506953</v>
      </c>
      <c r="E124" s="11">
        <f t="shared" si="10"/>
        <v>1330.4821546781247</v>
      </c>
      <c r="F124" s="11">
        <f t="shared" si="11"/>
        <v>381204.70408774359</v>
      </c>
      <c r="G124" s="11"/>
      <c r="H124" s="11"/>
    </row>
    <row r="125" spans="1:8" x14ac:dyDescent="0.2">
      <c r="A125" s="10">
        <f t="shared" si="6"/>
        <v>112</v>
      </c>
      <c r="B125" s="11">
        <f t="shared" si="7"/>
        <v>381204.70408774359</v>
      </c>
      <c r="C125" s="11">
        <f t="shared" si="8"/>
        <v>2908.0249251850778</v>
      </c>
      <c r="D125" s="11">
        <f t="shared" si="9"/>
        <v>1572.0559745731773</v>
      </c>
      <c r="E125" s="11">
        <f t="shared" si="10"/>
        <v>1335.9689506119005</v>
      </c>
      <c r="F125" s="11">
        <f t="shared" si="11"/>
        <v>379868.73513713171</v>
      </c>
      <c r="G125" s="11"/>
      <c r="H125" s="11"/>
    </row>
    <row r="126" spans="1:8" x14ac:dyDescent="0.2">
      <c r="A126" s="10">
        <f t="shared" si="6"/>
        <v>113</v>
      </c>
      <c r="B126" s="11">
        <f t="shared" si="7"/>
        <v>379868.73513713171</v>
      </c>
      <c r="C126" s="11">
        <f t="shared" si="8"/>
        <v>2908.0249251850778</v>
      </c>
      <c r="D126" s="11">
        <f t="shared" si="9"/>
        <v>1566.5465515567964</v>
      </c>
      <c r="E126" s="11">
        <f t="shared" si="10"/>
        <v>1341.4783736282814</v>
      </c>
      <c r="F126" s="11">
        <f t="shared" si="11"/>
        <v>378527.25676350342</v>
      </c>
      <c r="G126" s="11"/>
      <c r="H126" s="11"/>
    </row>
    <row r="127" spans="1:8" x14ac:dyDescent="0.2">
      <c r="A127" s="10">
        <f t="shared" si="6"/>
        <v>114</v>
      </c>
      <c r="B127" s="11">
        <f t="shared" si="7"/>
        <v>378527.25676350342</v>
      </c>
      <c r="C127" s="11">
        <f t="shared" si="8"/>
        <v>2908.0249251850778</v>
      </c>
      <c r="D127" s="11">
        <f t="shared" si="9"/>
        <v>1561.0144081456342</v>
      </c>
      <c r="E127" s="11">
        <f t="shared" si="10"/>
        <v>1347.0105170394436</v>
      </c>
      <c r="F127" s="11">
        <f t="shared" si="11"/>
        <v>377180.24624646397</v>
      </c>
      <c r="G127" s="11"/>
      <c r="H127" s="11"/>
    </row>
    <row r="128" spans="1:8" x14ac:dyDescent="0.2">
      <c r="A128" s="10">
        <f t="shared" si="6"/>
        <v>115</v>
      </c>
      <c r="B128" s="11">
        <f t="shared" si="7"/>
        <v>377180.24624646397</v>
      </c>
      <c r="C128" s="11">
        <f t="shared" si="8"/>
        <v>2908.0249251850778</v>
      </c>
      <c r="D128" s="11">
        <f t="shared" si="9"/>
        <v>1555.4594506427034</v>
      </c>
      <c r="E128" s="11">
        <f t="shared" si="10"/>
        <v>1352.5654745423744</v>
      </c>
      <c r="F128" s="11">
        <f t="shared" si="11"/>
        <v>375827.68077192159</v>
      </c>
      <c r="G128" s="11"/>
      <c r="H128" s="11"/>
    </row>
    <row r="129" spans="1:8" x14ac:dyDescent="0.2">
      <c r="A129" s="10">
        <f t="shared" si="6"/>
        <v>116</v>
      </c>
      <c r="B129" s="11">
        <f t="shared" si="7"/>
        <v>375827.68077192159</v>
      </c>
      <c r="C129" s="11">
        <f t="shared" si="8"/>
        <v>2908.0249251850778</v>
      </c>
      <c r="D129" s="11">
        <f t="shared" si="9"/>
        <v>1549.8815849646178</v>
      </c>
      <c r="E129" s="11">
        <f t="shared" si="10"/>
        <v>1358.14334022046</v>
      </c>
      <c r="F129" s="11">
        <f t="shared" si="11"/>
        <v>374469.53743170114</v>
      </c>
      <c r="G129" s="11"/>
      <c r="H129" s="11"/>
    </row>
    <row r="130" spans="1:8" x14ac:dyDescent="0.2">
      <c r="A130" s="10">
        <f t="shared" si="6"/>
        <v>117</v>
      </c>
      <c r="B130" s="11">
        <f t="shared" si="7"/>
        <v>374469.53743170114</v>
      </c>
      <c r="C130" s="11">
        <f t="shared" si="8"/>
        <v>2908.0249251850778</v>
      </c>
      <c r="D130" s="11">
        <f t="shared" si="9"/>
        <v>1544.28071664</v>
      </c>
      <c r="E130" s="11">
        <f t="shared" si="10"/>
        <v>1363.7442085450778</v>
      </c>
      <c r="F130" s="11">
        <f t="shared" si="11"/>
        <v>373105.79322315607</v>
      </c>
      <c r="G130" s="11"/>
      <c r="H130" s="11"/>
    </row>
    <row r="131" spans="1:8" x14ac:dyDescent="0.2">
      <c r="A131" s="10">
        <f t="shared" si="6"/>
        <v>118</v>
      </c>
      <c r="B131" s="11">
        <f t="shared" si="7"/>
        <v>373105.79322315607</v>
      </c>
      <c r="C131" s="11">
        <f t="shared" si="8"/>
        <v>2908.0249251850778</v>
      </c>
      <c r="D131" s="11">
        <f t="shared" si="9"/>
        <v>1538.6567508078801</v>
      </c>
      <c r="E131" s="11">
        <f t="shared" si="10"/>
        <v>1369.3681743771976</v>
      </c>
      <c r="F131" s="11">
        <f t="shared" si="11"/>
        <v>371736.42504877888</v>
      </c>
      <c r="G131" s="11"/>
      <c r="H131" s="11"/>
    </row>
    <row r="132" spans="1:8" x14ac:dyDescent="0.2">
      <c r="A132" s="10">
        <f t="shared" si="6"/>
        <v>119</v>
      </c>
      <c r="B132" s="11">
        <f t="shared" si="7"/>
        <v>371736.42504877888</v>
      </c>
      <c r="C132" s="11">
        <f t="shared" si="8"/>
        <v>2908.0249251850778</v>
      </c>
      <c r="D132" s="11">
        <f t="shared" si="9"/>
        <v>1533.0095922160899</v>
      </c>
      <c r="E132" s="11">
        <f t="shared" si="10"/>
        <v>1375.0153329689879</v>
      </c>
      <c r="F132" s="11">
        <f t="shared" si="11"/>
        <v>370361.40971580992</v>
      </c>
      <c r="G132" s="11"/>
      <c r="H132" s="11"/>
    </row>
    <row r="133" spans="1:8" x14ac:dyDescent="0.2">
      <c r="A133" s="10">
        <f t="shared" si="6"/>
        <v>120</v>
      </c>
      <c r="B133" s="11">
        <f t="shared" si="7"/>
        <v>370361.40971580992</v>
      </c>
      <c r="C133" s="11">
        <f t="shared" si="8"/>
        <v>2908.0249251850778</v>
      </c>
      <c r="D133" s="11">
        <f t="shared" si="9"/>
        <v>1527.3391452196486</v>
      </c>
      <c r="E133" s="11">
        <f t="shared" si="10"/>
        <v>1380.6857799654292</v>
      </c>
      <c r="F133" s="11">
        <f t="shared" si="11"/>
        <v>368980.72393584449</v>
      </c>
      <c r="G133" s="11"/>
      <c r="H133" s="11"/>
    </row>
    <row r="134" spans="1:8" x14ac:dyDescent="0.2">
      <c r="A134" s="10">
        <f t="shared" si="6"/>
        <v>121</v>
      </c>
      <c r="B134" s="11">
        <f t="shared" si="7"/>
        <v>368980.72393584449</v>
      </c>
      <c r="C134" s="11">
        <f t="shared" si="8"/>
        <v>2908.0249251850778</v>
      </c>
      <c r="D134" s="11">
        <f t="shared" si="9"/>
        <v>1521.6453137791445</v>
      </c>
      <c r="E134" s="11">
        <f t="shared" si="10"/>
        <v>1386.3796114059332</v>
      </c>
      <c r="F134" s="11">
        <f t="shared" si="11"/>
        <v>367594.34432443854</v>
      </c>
      <c r="G134" s="11"/>
      <c r="H134" s="11"/>
    </row>
    <row r="135" spans="1:8" x14ac:dyDescent="0.2">
      <c r="A135" s="10">
        <f t="shared" si="6"/>
        <v>122</v>
      </c>
      <c r="B135" s="11">
        <f t="shared" si="7"/>
        <v>367594.34432443854</v>
      </c>
      <c r="C135" s="11">
        <f t="shared" si="8"/>
        <v>2908.0249251850778</v>
      </c>
      <c r="D135" s="11">
        <f t="shared" si="9"/>
        <v>1515.9280014591068</v>
      </c>
      <c r="E135" s="11">
        <f t="shared" si="10"/>
        <v>1392.096923725971</v>
      </c>
      <c r="F135" s="11">
        <f t="shared" si="11"/>
        <v>366202.24740071257</v>
      </c>
      <c r="G135" s="11"/>
      <c r="H135" s="11"/>
    </row>
    <row r="136" spans="1:8" x14ac:dyDescent="0.2">
      <c r="A136" s="10">
        <f t="shared" si="6"/>
        <v>123</v>
      </c>
      <c r="B136" s="11">
        <f t="shared" si="7"/>
        <v>366202.24740071257</v>
      </c>
      <c r="C136" s="11">
        <f t="shared" si="8"/>
        <v>2908.0249251850778</v>
      </c>
      <c r="D136" s="11">
        <f t="shared" si="9"/>
        <v>1510.1871114263736</v>
      </c>
      <c r="E136" s="11">
        <f t="shared" si="10"/>
        <v>1397.8378137587042</v>
      </c>
      <c r="F136" s="11">
        <f t="shared" si="11"/>
        <v>364804.40958695387</v>
      </c>
      <c r="G136" s="11"/>
      <c r="H136" s="11"/>
    </row>
    <row r="137" spans="1:8" x14ac:dyDescent="0.2">
      <c r="A137" s="10">
        <f t="shared" si="6"/>
        <v>124</v>
      </c>
      <c r="B137" s="11">
        <f t="shared" si="7"/>
        <v>364804.40958695387</v>
      </c>
      <c r="C137" s="11">
        <f t="shared" si="8"/>
        <v>2908.0249251850778</v>
      </c>
      <c r="D137" s="11">
        <f t="shared" si="9"/>
        <v>1504.4225464484507</v>
      </c>
      <c r="E137" s="11">
        <f t="shared" si="10"/>
        <v>1403.6023787366271</v>
      </c>
      <c r="F137" s="11">
        <f t="shared" si="11"/>
        <v>363400.80720821727</v>
      </c>
      <c r="G137" s="11"/>
      <c r="H137" s="11"/>
    </row>
    <row r="138" spans="1:8" x14ac:dyDescent="0.2">
      <c r="A138" s="10">
        <f t="shared" si="6"/>
        <v>125</v>
      </c>
      <c r="B138" s="11">
        <f t="shared" si="7"/>
        <v>363400.80720821727</v>
      </c>
      <c r="C138" s="11">
        <f t="shared" si="8"/>
        <v>2908.0249251850778</v>
      </c>
      <c r="D138" s="11">
        <f t="shared" si="9"/>
        <v>1498.6342088918657</v>
      </c>
      <c r="E138" s="11">
        <f t="shared" si="10"/>
        <v>1409.3907162932121</v>
      </c>
      <c r="F138" s="11">
        <f t="shared" si="11"/>
        <v>361991.41649192409</v>
      </c>
      <c r="G138" s="11"/>
      <c r="H138" s="11"/>
    </row>
    <row r="139" spans="1:8" x14ac:dyDescent="0.2">
      <c r="A139" s="10">
        <f t="shared" si="6"/>
        <v>126</v>
      </c>
      <c r="B139" s="11">
        <f t="shared" si="7"/>
        <v>361991.41649192409</v>
      </c>
      <c r="C139" s="11">
        <f t="shared" si="8"/>
        <v>2908.0249251850778</v>
      </c>
      <c r="D139" s="11">
        <f t="shared" si="9"/>
        <v>1492.8220007205134</v>
      </c>
      <c r="E139" s="11">
        <f t="shared" si="10"/>
        <v>1415.2029244645644</v>
      </c>
      <c r="F139" s="11">
        <f t="shared" si="11"/>
        <v>360576.21356745955</v>
      </c>
      <c r="G139" s="11"/>
      <c r="H139" s="11"/>
    </row>
    <row r="140" spans="1:8" x14ac:dyDescent="0.2">
      <c r="A140" s="10">
        <f t="shared" si="6"/>
        <v>127</v>
      </c>
      <c r="B140" s="11">
        <f t="shared" si="7"/>
        <v>360576.21356745955</v>
      </c>
      <c r="C140" s="11">
        <f t="shared" si="8"/>
        <v>2908.0249251850778</v>
      </c>
      <c r="D140" s="11">
        <f t="shared" si="9"/>
        <v>1486.9858234939968</v>
      </c>
      <c r="E140" s="11">
        <f t="shared" si="10"/>
        <v>1421.039101691081</v>
      </c>
      <c r="F140" s="11">
        <f t="shared" si="11"/>
        <v>359155.17446576845</v>
      </c>
      <c r="G140" s="11"/>
      <c r="H140" s="11"/>
    </row>
    <row r="141" spans="1:8" x14ac:dyDescent="0.2">
      <c r="A141" s="10">
        <f t="shared" si="6"/>
        <v>128</v>
      </c>
      <c r="B141" s="11">
        <f t="shared" si="7"/>
        <v>359155.17446576845</v>
      </c>
      <c r="C141" s="11">
        <f t="shared" si="8"/>
        <v>2908.0249251850778</v>
      </c>
      <c r="D141" s="11">
        <f t="shared" si="9"/>
        <v>1481.1255783659581</v>
      </c>
      <c r="E141" s="11">
        <f t="shared" si="10"/>
        <v>1426.8993468191197</v>
      </c>
      <c r="F141" s="11">
        <f t="shared" si="11"/>
        <v>357728.2751189493</v>
      </c>
      <c r="G141" s="11"/>
      <c r="H141" s="11"/>
    </row>
    <row r="142" spans="1:8" x14ac:dyDescent="0.2">
      <c r="A142" s="10">
        <f t="shared" si="6"/>
        <v>129</v>
      </c>
      <c r="B142" s="11">
        <f t="shared" si="7"/>
        <v>357728.2751189493</v>
      </c>
      <c r="C142" s="11">
        <f t="shared" si="8"/>
        <v>2908.0249251850778</v>
      </c>
      <c r="D142" s="11">
        <f t="shared" si="9"/>
        <v>1475.2411660824064</v>
      </c>
      <c r="E142" s="11">
        <f t="shared" si="10"/>
        <v>1432.7837591026714</v>
      </c>
      <c r="F142" s="11">
        <f t="shared" si="11"/>
        <v>356295.49135984661</v>
      </c>
      <c r="G142" s="11"/>
      <c r="H142" s="11"/>
    </row>
    <row r="143" spans="1:8" x14ac:dyDescent="0.2">
      <c r="A143" s="10">
        <f t="shared" si="6"/>
        <v>130</v>
      </c>
      <c r="B143" s="11">
        <f t="shared" si="7"/>
        <v>356295.49135984661</v>
      </c>
      <c r="C143" s="11">
        <f t="shared" si="8"/>
        <v>2908.0249251850778</v>
      </c>
      <c r="D143" s="11">
        <f t="shared" si="9"/>
        <v>1469.3324869800354</v>
      </c>
      <c r="E143" s="11">
        <f t="shared" si="10"/>
        <v>1438.6924382050424</v>
      </c>
      <c r="F143" s="11">
        <f t="shared" si="11"/>
        <v>354856.79892164154</v>
      </c>
      <c r="G143" s="11"/>
      <c r="H143" s="11"/>
    </row>
    <row r="144" spans="1:8" x14ac:dyDescent="0.2">
      <c r="A144" s="10">
        <f t="shared" ref="A144:A207" si="12">A143+1</f>
        <v>131</v>
      </c>
      <c r="B144" s="11">
        <f t="shared" ref="B144:B207" si="13">F143</f>
        <v>354856.79892164154</v>
      </c>
      <c r="C144" s="11">
        <f t="shared" ref="C144:C207" si="14">-$E$5</f>
        <v>2908.0249251850778</v>
      </c>
      <c r="D144" s="11">
        <f t="shared" ref="D144:D207" si="15">$E$3*B144</f>
        <v>1463.3994409845354</v>
      </c>
      <c r="E144" s="11">
        <f t="shared" ref="E144:E207" si="16">C144-D144</f>
        <v>1444.6254842005424</v>
      </c>
      <c r="F144" s="11">
        <f t="shared" ref="F144:F207" si="17">B144-E144</f>
        <v>353412.173437441</v>
      </c>
      <c r="G144" s="11"/>
      <c r="H144" s="11"/>
    </row>
    <row r="145" spans="1:8" x14ac:dyDescent="0.2">
      <c r="A145" s="10">
        <f t="shared" si="12"/>
        <v>132</v>
      </c>
      <c r="B145" s="11">
        <f t="shared" si="13"/>
        <v>353412.173437441</v>
      </c>
      <c r="C145" s="11">
        <f t="shared" si="14"/>
        <v>2908.0249251850778</v>
      </c>
      <c r="D145" s="11">
        <f t="shared" si="15"/>
        <v>1457.4419276088993</v>
      </c>
      <c r="E145" s="11">
        <f t="shared" si="16"/>
        <v>1450.5829975761785</v>
      </c>
      <c r="F145" s="11">
        <f t="shared" si="17"/>
        <v>351961.59043986484</v>
      </c>
      <c r="G145" s="11"/>
      <c r="H145" s="11"/>
    </row>
    <row r="146" spans="1:8" x14ac:dyDescent="0.2">
      <c r="A146" s="10">
        <f t="shared" si="12"/>
        <v>133</v>
      </c>
      <c r="B146" s="11">
        <f t="shared" si="13"/>
        <v>351961.59043986484</v>
      </c>
      <c r="C146" s="11">
        <f t="shared" si="14"/>
        <v>2908.0249251850778</v>
      </c>
      <c r="D146" s="11">
        <f t="shared" si="15"/>
        <v>1451.4598459517197</v>
      </c>
      <c r="E146" s="11">
        <f t="shared" si="16"/>
        <v>1456.5650792333581</v>
      </c>
      <c r="F146" s="11">
        <f t="shared" si="17"/>
        <v>350505.02536063147</v>
      </c>
      <c r="G146" s="11"/>
      <c r="H146" s="11"/>
    </row>
    <row r="147" spans="1:8" x14ac:dyDescent="0.2">
      <c r="A147" s="10">
        <f t="shared" si="12"/>
        <v>134</v>
      </c>
      <c r="B147" s="11">
        <f t="shared" si="13"/>
        <v>350505.02536063147</v>
      </c>
      <c r="C147" s="11">
        <f t="shared" si="14"/>
        <v>2908.0249251850778</v>
      </c>
      <c r="D147" s="11">
        <f t="shared" si="15"/>
        <v>1445.4530946954801</v>
      </c>
      <c r="E147" s="11">
        <f t="shared" si="16"/>
        <v>1462.5718304895977</v>
      </c>
      <c r="F147" s="11">
        <f t="shared" si="17"/>
        <v>349042.45353014185</v>
      </c>
      <c r="G147" s="11"/>
      <c r="H147" s="11"/>
    </row>
    <row r="148" spans="1:8" x14ac:dyDescent="0.2">
      <c r="A148" s="10">
        <f t="shared" si="12"/>
        <v>135</v>
      </c>
      <c r="B148" s="11">
        <f t="shared" si="13"/>
        <v>349042.45353014185</v>
      </c>
      <c r="C148" s="11">
        <f t="shared" si="14"/>
        <v>2908.0249251850778</v>
      </c>
      <c r="D148" s="11">
        <f t="shared" si="15"/>
        <v>1439.4215721048397</v>
      </c>
      <c r="E148" s="11">
        <f t="shared" si="16"/>
        <v>1468.6033530802381</v>
      </c>
      <c r="F148" s="11">
        <f t="shared" si="17"/>
        <v>347573.85017706163</v>
      </c>
      <c r="G148" s="11"/>
      <c r="H148" s="11"/>
    </row>
    <row r="149" spans="1:8" x14ac:dyDescent="0.2">
      <c r="A149" s="10">
        <f t="shared" si="12"/>
        <v>136</v>
      </c>
      <c r="B149" s="11">
        <f t="shared" si="13"/>
        <v>347573.85017706163</v>
      </c>
      <c r="C149" s="11">
        <f t="shared" si="14"/>
        <v>2908.0249251850778</v>
      </c>
      <c r="D149" s="11">
        <f t="shared" si="15"/>
        <v>1433.3651760249095</v>
      </c>
      <c r="E149" s="11">
        <f t="shared" si="16"/>
        <v>1474.6597491601683</v>
      </c>
      <c r="F149" s="11">
        <f t="shared" si="17"/>
        <v>346099.19042790146</v>
      </c>
      <c r="G149" s="11"/>
      <c r="H149" s="11"/>
    </row>
    <row r="150" spans="1:8" x14ac:dyDescent="0.2">
      <c r="A150" s="10">
        <f t="shared" si="12"/>
        <v>137</v>
      </c>
      <c r="B150" s="11">
        <f t="shared" si="13"/>
        <v>346099.19042790146</v>
      </c>
      <c r="C150" s="11">
        <f t="shared" si="14"/>
        <v>2908.0249251850778</v>
      </c>
      <c r="D150" s="11">
        <f t="shared" si="15"/>
        <v>1427.2838038795221</v>
      </c>
      <c r="E150" s="11">
        <f t="shared" si="16"/>
        <v>1480.7411213055557</v>
      </c>
      <c r="F150" s="11">
        <f t="shared" si="17"/>
        <v>344618.4493065959</v>
      </c>
      <c r="G150" s="11"/>
      <c r="H150" s="11"/>
    </row>
    <row r="151" spans="1:8" x14ac:dyDescent="0.2">
      <c r="A151" s="10">
        <f t="shared" si="12"/>
        <v>138</v>
      </c>
      <c r="B151" s="11">
        <f t="shared" si="13"/>
        <v>344618.4493065959</v>
      </c>
      <c r="C151" s="11">
        <f t="shared" si="14"/>
        <v>2908.0249251850778</v>
      </c>
      <c r="D151" s="11">
        <f t="shared" si="15"/>
        <v>1421.1773526694951</v>
      </c>
      <c r="E151" s="11">
        <f t="shared" si="16"/>
        <v>1486.8475725155827</v>
      </c>
      <c r="F151" s="11">
        <f t="shared" si="17"/>
        <v>343131.60173408029</v>
      </c>
      <c r="G151" s="11"/>
      <c r="H151" s="11"/>
    </row>
    <row r="152" spans="1:8" x14ac:dyDescent="0.2">
      <c r="A152" s="10">
        <f t="shared" si="12"/>
        <v>139</v>
      </c>
      <c r="B152" s="11">
        <f t="shared" si="13"/>
        <v>343131.60173408029</v>
      </c>
      <c r="C152" s="11">
        <f t="shared" si="14"/>
        <v>2908.0249251850778</v>
      </c>
      <c r="D152" s="11">
        <f t="shared" si="15"/>
        <v>1415.0457189708859</v>
      </c>
      <c r="E152" s="11">
        <f t="shared" si="16"/>
        <v>1492.9792062141919</v>
      </c>
      <c r="F152" s="11">
        <f t="shared" si="17"/>
        <v>341638.6225278661</v>
      </c>
      <c r="G152" s="11"/>
      <c r="H152" s="11"/>
    </row>
    <row r="153" spans="1:8" x14ac:dyDescent="0.2">
      <c r="A153" s="10">
        <f t="shared" si="12"/>
        <v>140</v>
      </c>
      <c r="B153" s="11">
        <f t="shared" si="13"/>
        <v>341638.6225278661</v>
      </c>
      <c r="C153" s="11">
        <f t="shared" si="14"/>
        <v>2908.0249251850778</v>
      </c>
      <c r="D153" s="11">
        <f t="shared" si="15"/>
        <v>1408.8887989332404</v>
      </c>
      <c r="E153" s="11">
        <f t="shared" si="16"/>
        <v>1499.1361262518374</v>
      </c>
      <c r="F153" s="11">
        <f t="shared" si="17"/>
        <v>340139.48640161427</v>
      </c>
      <c r="G153" s="11"/>
      <c r="H153" s="11"/>
    </row>
    <row r="154" spans="1:8" x14ac:dyDescent="0.2">
      <c r="A154" s="10">
        <f t="shared" si="12"/>
        <v>141</v>
      </c>
      <c r="B154" s="11">
        <f t="shared" si="13"/>
        <v>340139.48640161427</v>
      </c>
      <c r="C154" s="11">
        <f t="shared" si="14"/>
        <v>2908.0249251850778</v>
      </c>
      <c r="D154" s="11">
        <f t="shared" si="15"/>
        <v>1402.7064882778341</v>
      </c>
      <c r="E154" s="11">
        <f t="shared" si="16"/>
        <v>1505.3184369072437</v>
      </c>
      <c r="F154" s="11">
        <f t="shared" si="17"/>
        <v>338634.16796470701</v>
      </c>
      <c r="G154" s="11"/>
      <c r="H154" s="11"/>
    </row>
    <row r="155" spans="1:8" x14ac:dyDescent="0.2">
      <c r="A155" s="10">
        <f t="shared" si="12"/>
        <v>142</v>
      </c>
      <c r="B155" s="11">
        <f t="shared" si="13"/>
        <v>338634.16796470701</v>
      </c>
      <c r="C155" s="11">
        <f t="shared" si="14"/>
        <v>2908.0249251850778</v>
      </c>
      <c r="D155" s="11">
        <f t="shared" si="15"/>
        <v>1396.4986822959056</v>
      </c>
      <c r="E155" s="11">
        <f t="shared" si="16"/>
        <v>1511.5262428891722</v>
      </c>
      <c r="F155" s="11">
        <f t="shared" si="17"/>
        <v>337122.64172181784</v>
      </c>
      <c r="G155" s="11"/>
      <c r="H155" s="11"/>
    </row>
    <row r="156" spans="1:8" x14ac:dyDescent="0.2">
      <c r="A156" s="10">
        <f t="shared" si="12"/>
        <v>143</v>
      </c>
      <c r="B156" s="11">
        <f t="shared" si="13"/>
        <v>337122.64172181784</v>
      </c>
      <c r="C156" s="11">
        <f t="shared" si="14"/>
        <v>2908.0249251850778</v>
      </c>
      <c r="D156" s="11">
        <f t="shared" si="15"/>
        <v>1390.2652758468835</v>
      </c>
      <c r="E156" s="11">
        <f t="shared" si="16"/>
        <v>1517.7596493381943</v>
      </c>
      <c r="F156" s="11">
        <f t="shared" si="17"/>
        <v>335604.88207247964</v>
      </c>
      <c r="G156" s="11"/>
      <c r="H156" s="11"/>
    </row>
    <row r="157" spans="1:8" x14ac:dyDescent="0.2">
      <c r="A157" s="10">
        <f t="shared" si="12"/>
        <v>144</v>
      </c>
      <c r="B157" s="11">
        <f t="shared" si="13"/>
        <v>335604.88207247964</v>
      </c>
      <c r="C157" s="11">
        <f t="shared" si="14"/>
        <v>2908.0249251850778</v>
      </c>
      <c r="D157" s="11">
        <f t="shared" si="15"/>
        <v>1384.0061633566058</v>
      </c>
      <c r="E157" s="11">
        <f t="shared" si="16"/>
        <v>1524.018761828472</v>
      </c>
      <c r="F157" s="11">
        <f t="shared" si="17"/>
        <v>334080.86331065116</v>
      </c>
      <c r="G157" s="11"/>
      <c r="H157" s="11"/>
    </row>
    <row r="158" spans="1:8" x14ac:dyDescent="0.2">
      <c r="A158" s="10">
        <f t="shared" si="12"/>
        <v>145</v>
      </c>
      <c r="B158" s="11">
        <f t="shared" si="13"/>
        <v>334080.86331065116</v>
      </c>
      <c r="C158" s="11">
        <f t="shared" si="14"/>
        <v>2908.0249251850778</v>
      </c>
      <c r="D158" s="11">
        <f t="shared" si="15"/>
        <v>1377.7212388155315</v>
      </c>
      <c r="E158" s="11">
        <f t="shared" si="16"/>
        <v>1530.3036863695463</v>
      </c>
      <c r="F158" s="11">
        <f t="shared" si="17"/>
        <v>332550.5596242816</v>
      </c>
      <c r="G158" s="11"/>
      <c r="H158" s="11"/>
    </row>
    <row r="159" spans="1:8" x14ac:dyDescent="0.2">
      <c r="A159" s="10">
        <f t="shared" si="12"/>
        <v>146</v>
      </c>
      <c r="B159" s="11">
        <f t="shared" si="13"/>
        <v>332550.5596242816</v>
      </c>
      <c r="C159" s="11">
        <f t="shared" si="14"/>
        <v>2908.0249251850778</v>
      </c>
      <c r="D159" s="11">
        <f t="shared" si="15"/>
        <v>1371.4103957769448</v>
      </c>
      <c r="E159" s="11">
        <f t="shared" si="16"/>
        <v>1536.614529408133</v>
      </c>
      <c r="F159" s="11">
        <f t="shared" si="17"/>
        <v>331013.94509487349</v>
      </c>
      <c r="G159" s="11"/>
      <c r="H159" s="11"/>
    </row>
    <row r="160" spans="1:8" x14ac:dyDescent="0.2">
      <c r="A160" s="10">
        <f t="shared" si="12"/>
        <v>147</v>
      </c>
      <c r="B160" s="11">
        <f t="shared" si="13"/>
        <v>331013.94509487349</v>
      </c>
      <c r="C160" s="11">
        <f t="shared" si="14"/>
        <v>2908.0249251850778</v>
      </c>
      <c r="D160" s="11">
        <f t="shared" si="15"/>
        <v>1365.0735273551534</v>
      </c>
      <c r="E160" s="11">
        <f t="shared" si="16"/>
        <v>1542.9513978299244</v>
      </c>
      <c r="F160" s="11">
        <f t="shared" si="17"/>
        <v>329470.99369704357</v>
      </c>
      <c r="G160" s="11"/>
      <c r="H160" s="11"/>
    </row>
    <row r="161" spans="1:8" x14ac:dyDescent="0.2">
      <c r="A161" s="10">
        <f t="shared" si="12"/>
        <v>148</v>
      </c>
      <c r="B161" s="11">
        <f t="shared" si="13"/>
        <v>329470.99369704357</v>
      </c>
      <c r="C161" s="11">
        <f t="shared" si="14"/>
        <v>2908.0249251850778</v>
      </c>
      <c r="D161" s="11">
        <f t="shared" si="15"/>
        <v>1358.7105262236767</v>
      </c>
      <c r="E161" s="11">
        <f t="shared" si="16"/>
        <v>1549.3143989614011</v>
      </c>
      <c r="F161" s="11">
        <f t="shared" si="17"/>
        <v>327921.67929808219</v>
      </c>
      <c r="G161" s="11"/>
      <c r="H161" s="11"/>
    </row>
    <row r="162" spans="1:8" x14ac:dyDescent="0.2">
      <c r="A162" s="10">
        <f t="shared" si="12"/>
        <v>149</v>
      </c>
      <c r="B162" s="11">
        <f t="shared" si="13"/>
        <v>327921.67929808219</v>
      </c>
      <c r="C162" s="11">
        <f t="shared" si="14"/>
        <v>2908.0249251850778</v>
      </c>
      <c r="D162" s="11">
        <f t="shared" si="15"/>
        <v>1352.321284613429</v>
      </c>
      <c r="E162" s="11">
        <f t="shared" si="16"/>
        <v>1555.7036405716487</v>
      </c>
      <c r="F162" s="11">
        <f t="shared" si="17"/>
        <v>326365.97565751057</v>
      </c>
      <c r="G162" s="11"/>
      <c r="H162" s="11"/>
    </row>
    <row r="163" spans="1:8" x14ac:dyDescent="0.2">
      <c r="A163" s="10">
        <f t="shared" si="12"/>
        <v>150</v>
      </c>
      <c r="B163" s="11">
        <f t="shared" si="13"/>
        <v>326365.97565751057</v>
      </c>
      <c r="C163" s="11">
        <f t="shared" si="14"/>
        <v>2908.0249251850778</v>
      </c>
      <c r="D163" s="11">
        <f t="shared" si="15"/>
        <v>1345.9056943108947</v>
      </c>
      <c r="E163" s="11">
        <f t="shared" si="16"/>
        <v>1562.1192308741831</v>
      </c>
      <c r="F163" s="11">
        <f t="shared" si="17"/>
        <v>324803.8564266364</v>
      </c>
      <c r="G163" s="11"/>
      <c r="H163" s="11"/>
    </row>
    <row r="164" spans="1:8" x14ac:dyDescent="0.2">
      <c r="A164" s="10">
        <f t="shared" si="12"/>
        <v>151</v>
      </c>
      <c r="B164" s="11">
        <f t="shared" si="13"/>
        <v>324803.8564266364</v>
      </c>
      <c r="C164" s="11">
        <f t="shared" si="14"/>
        <v>2908.0249251850778</v>
      </c>
      <c r="D164" s="11">
        <f t="shared" si="15"/>
        <v>1339.4636466562933</v>
      </c>
      <c r="E164" s="11">
        <f t="shared" si="16"/>
        <v>1568.5612785287844</v>
      </c>
      <c r="F164" s="11">
        <f t="shared" si="17"/>
        <v>323235.29514810763</v>
      </c>
      <c r="G164" s="11"/>
      <c r="H164" s="11"/>
    </row>
    <row r="165" spans="1:8" x14ac:dyDescent="0.2">
      <c r="A165" s="10">
        <f t="shared" si="12"/>
        <v>152</v>
      </c>
      <c r="B165" s="11">
        <f t="shared" si="13"/>
        <v>323235.29514810763</v>
      </c>
      <c r="C165" s="11">
        <f t="shared" si="14"/>
        <v>2908.0249251850778</v>
      </c>
      <c r="D165" s="11">
        <f t="shared" si="15"/>
        <v>1332.9950325417421</v>
      </c>
      <c r="E165" s="11">
        <f t="shared" si="16"/>
        <v>1575.0298926433356</v>
      </c>
      <c r="F165" s="11">
        <f t="shared" si="17"/>
        <v>321660.2652554643</v>
      </c>
      <c r="G165" s="11"/>
      <c r="H165" s="11"/>
    </row>
    <row r="166" spans="1:8" x14ac:dyDescent="0.2">
      <c r="A166" s="10">
        <f t="shared" si="12"/>
        <v>153</v>
      </c>
      <c r="B166" s="11">
        <f t="shared" si="13"/>
        <v>321660.2652554643</v>
      </c>
      <c r="C166" s="11">
        <f t="shared" si="14"/>
        <v>2908.0249251850778</v>
      </c>
      <c r="D166" s="11">
        <f t="shared" si="15"/>
        <v>1326.4997424094058</v>
      </c>
      <c r="E166" s="11">
        <f t="shared" si="16"/>
        <v>1581.525182775672</v>
      </c>
      <c r="F166" s="11">
        <f t="shared" si="17"/>
        <v>320078.74007268861</v>
      </c>
      <c r="G166" s="11"/>
      <c r="H166" s="11"/>
    </row>
    <row r="167" spans="1:8" x14ac:dyDescent="0.2">
      <c r="A167" s="10">
        <f t="shared" si="12"/>
        <v>154</v>
      </c>
      <c r="B167" s="11">
        <f t="shared" si="13"/>
        <v>320078.74007268861</v>
      </c>
      <c r="C167" s="11">
        <f t="shared" si="14"/>
        <v>2908.0249251850778</v>
      </c>
      <c r="D167" s="11">
        <f t="shared" si="15"/>
        <v>1319.9776662496422</v>
      </c>
      <c r="E167" s="11">
        <f t="shared" si="16"/>
        <v>1588.0472589354356</v>
      </c>
      <c r="F167" s="11">
        <f t="shared" si="17"/>
        <v>318490.69281375315</v>
      </c>
      <c r="G167" s="11"/>
      <c r="H167" s="11"/>
    </row>
    <row r="168" spans="1:8" x14ac:dyDescent="0.2">
      <c r="A168" s="10">
        <f t="shared" si="12"/>
        <v>155</v>
      </c>
      <c r="B168" s="11">
        <f t="shared" si="13"/>
        <v>318490.69281375315</v>
      </c>
      <c r="C168" s="11">
        <f t="shared" si="14"/>
        <v>2908.0249251850778</v>
      </c>
      <c r="D168" s="11">
        <f t="shared" si="15"/>
        <v>1313.4286935991383</v>
      </c>
      <c r="E168" s="11">
        <f t="shared" si="16"/>
        <v>1594.5962315859394</v>
      </c>
      <c r="F168" s="11">
        <f t="shared" si="17"/>
        <v>316896.0965821672</v>
      </c>
      <c r="G168" s="11"/>
      <c r="H168" s="11"/>
    </row>
    <row r="169" spans="1:8" x14ac:dyDescent="0.2">
      <c r="A169" s="10">
        <f t="shared" si="12"/>
        <v>156</v>
      </c>
      <c r="B169" s="11">
        <f t="shared" si="13"/>
        <v>316896.0965821672</v>
      </c>
      <c r="C169" s="11">
        <f t="shared" si="14"/>
        <v>2908.0249251850778</v>
      </c>
      <c r="D169" s="11">
        <f t="shared" si="15"/>
        <v>1306.8527135390402</v>
      </c>
      <c r="E169" s="11">
        <f t="shared" si="16"/>
        <v>1601.1722116460376</v>
      </c>
      <c r="F169" s="11">
        <f t="shared" si="17"/>
        <v>315294.92437052116</v>
      </c>
      <c r="G169" s="11"/>
      <c r="H169" s="11"/>
    </row>
    <row r="170" spans="1:8" x14ac:dyDescent="0.2">
      <c r="A170" s="10">
        <f t="shared" si="12"/>
        <v>157</v>
      </c>
      <c r="B170" s="11">
        <f t="shared" si="13"/>
        <v>315294.92437052116</v>
      </c>
      <c r="C170" s="11">
        <f t="shared" si="14"/>
        <v>2908.0249251850778</v>
      </c>
      <c r="D170" s="11">
        <f t="shared" si="15"/>
        <v>1300.2496146930739</v>
      </c>
      <c r="E170" s="11">
        <f t="shared" si="16"/>
        <v>1607.7753104920039</v>
      </c>
      <c r="F170" s="11">
        <f t="shared" si="17"/>
        <v>313687.14906002913</v>
      </c>
      <c r="G170" s="11"/>
      <c r="H170" s="11"/>
    </row>
    <row r="171" spans="1:8" x14ac:dyDescent="0.2">
      <c r="A171" s="10">
        <f t="shared" si="12"/>
        <v>158</v>
      </c>
      <c r="B171" s="11">
        <f t="shared" si="13"/>
        <v>313687.14906002913</v>
      </c>
      <c r="C171" s="11">
        <f t="shared" si="14"/>
        <v>2908.0249251850778</v>
      </c>
      <c r="D171" s="11">
        <f t="shared" si="15"/>
        <v>1293.6192852256588</v>
      </c>
      <c r="E171" s="11">
        <f t="shared" si="16"/>
        <v>1614.405639959419</v>
      </c>
      <c r="F171" s="11">
        <f t="shared" si="17"/>
        <v>312072.74342006969</v>
      </c>
      <c r="G171" s="11"/>
      <c r="H171" s="11"/>
    </row>
    <row r="172" spans="1:8" x14ac:dyDescent="0.2">
      <c r="A172" s="10">
        <f t="shared" si="12"/>
        <v>159</v>
      </c>
      <c r="B172" s="11">
        <f t="shared" si="13"/>
        <v>312072.74342006969</v>
      </c>
      <c r="C172" s="11">
        <f t="shared" si="14"/>
        <v>2908.0249251850778</v>
      </c>
      <c r="D172" s="11">
        <f t="shared" si="15"/>
        <v>1286.9616128400139</v>
      </c>
      <c r="E172" s="11">
        <f t="shared" si="16"/>
        <v>1621.0633123450639</v>
      </c>
      <c r="F172" s="11">
        <f t="shared" si="17"/>
        <v>310451.68010772462</v>
      </c>
      <c r="G172" s="11"/>
      <c r="H172" s="11"/>
    </row>
    <row r="173" spans="1:8" x14ac:dyDescent="0.2">
      <c r="A173" s="10">
        <f t="shared" si="12"/>
        <v>160</v>
      </c>
      <c r="B173" s="11">
        <f t="shared" si="13"/>
        <v>310451.68010772462</v>
      </c>
      <c r="C173" s="11">
        <f t="shared" si="14"/>
        <v>2908.0249251850778</v>
      </c>
      <c r="D173" s="11">
        <f t="shared" si="15"/>
        <v>1280.2764847762562</v>
      </c>
      <c r="E173" s="11">
        <f t="shared" si="16"/>
        <v>1627.7484404088216</v>
      </c>
      <c r="F173" s="11">
        <f t="shared" si="17"/>
        <v>308823.93166731577</v>
      </c>
      <c r="G173" s="11"/>
      <c r="H173" s="11"/>
    </row>
    <row r="174" spans="1:8" x14ac:dyDescent="0.2">
      <c r="A174" s="10">
        <f t="shared" si="12"/>
        <v>161</v>
      </c>
      <c r="B174" s="11">
        <f t="shared" si="13"/>
        <v>308823.93166731577</v>
      </c>
      <c r="C174" s="11">
        <f t="shared" si="14"/>
        <v>2908.0249251850778</v>
      </c>
      <c r="D174" s="11">
        <f t="shared" si="15"/>
        <v>1273.5637878094899</v>
      </c>
      <c r="E174" s="11">
        <f t="shared" si="16"/>
        <v>1634.4611373755879</v>
      </c>
      <c r="F174" s="11">
        <f t="shared" si="17"/>
        <v>307189.47052994021</v>
      </c>
      <c r="G174" s="11"/>
      <c r="H174" s="11"/>
    </row>
    <row r="175" spans="1:8" x14ac:dyDescent="0.2">
      <c r="A175" s="10">
        <f t="shared" si="12"/>
        <v>162</v>
      </c>
      <c r="B175" s="11">
        <f t="shared" si="13"/>
        <v>307189.47052994021</v>
      </c>
      <c r="C175" s="11">
        <f t="shared" si="14"/>
        <v>2908.0249251850778</v>
      </c>
      <c r="D175" s="11">
        <f t="shared" si="15"/>
        <v>1266.8234082478896</v>
      </c>
      <c r="E175" s="11">
        <f t="shared" si="16"/>
        <v>1641.2015169371882</v>
      </c>
      <c r="F175" s="11">
        <f t="shared" si="17"/>
        <v>305548.26901300304</v>
      </c>
      <c r="G175" s="11"/>
      <c r="H175" s="11"/>
    </row>
    <row r="176" spans="1:8" x14ac:dyDescent="0.2">
      <c r="A176" s="10">
        <f t="shared" si="12"/>
        <v>163</v>
      </c>
      <c r="B176" s="11">
        <f t="shared" si="13"/>
        <v>305548.26901300304</v>
      </c>
      <c r="C176" s="11">
        <f t="shared" si="14"/>
        <v>2908.0249251850778</v>
      </c>
      <c r="D176" s="11">
        <f t="shared" si="15"/>
        <v>1260.0552319307742</v>
      </c>
      <c r="E176" s="11">
        <f t="shared" si="16"/>
        <v>1647.9696932543036</v>
      </c>
      <c r="F176" s="11">
        <f t="shared" si="17"/>
        <v>303900.29931974871</v>
      </c>
      <c r="G176" s="11"/>
      <c r="H176" s="11"/>
    </row>
    <row r="177" spans="1:8" x14ac:dyDescent="0.2">
      <c r="A177" s="10">
        <f t="shared" si="12"/>
        <v>164</v>
      </c>
      <c r="B177" s="11">
        <f t="shared" si="13"/>
        <v>303900.29931974871</v>
      </c>
      <c r="C177" s="11">
        <f t="shared" si="14"/>
        <v>2908.0249251850778</v>
      </c>
      <c r="D177" s="11">
        <f t="shared" si="15"/>
        <v>1253.2591442266735</v>
      </c>
      <c r="E177" s="11">
        <f t="shared" si="16"/>
        <v>1654.7657809584043</v>
      </c>
      <c r="F177" s="11">
        <f t="shared" si="17"/>
        <v>302245.5335387903</v>
      </c>
      <c r="G177" s="11"/>
      <c r="H177" s="11"/>
    </row>
    <row r="178" spans="1:8" x14ac:dyDescent="0.2">
      <c r="A178" s="10">
        <f t="shared" si="12"/>
        <v>165</v>
      </c>
      <c r="B178" s="11">
        <f t="shared" si="13"/>
        <v>302245.5335387903</v>
      </c>
      <c r="C178" s="11">
        <f t="shared" si="14"/>
        <v>2908.0249251850778</v>
      </c>
      <c r="D178" s="11">
        <f t="shared" si="15"/>
        <v>1246.4350300313877</v>
      </c>
      <c r="E178" s="11">
        <f t="shared" si="16"/>
        <v>1661.5898951536901</v>
      </c>
      <c r="F178" s="11">
        <f t="shared" si="17"/>
        <v>300583.94364363659</v>
      </c>
      <c r="G178" s="11"/>
      <c r="H178" s="11"/>
    </row>
    <row r="179" spans="1:8" x14ac:dyDescent="0.2">
      <c r="A179" s="10">
        <f t="shared" si="12"/>
        <v>166</v>
      </c>
      <c r="B179" s="11">
        <f t="shared" si="13"/>
        <v>300583.94364363659</v>
      </c>
      <c r="C179" s="11">
        <f t="shared" si="14"/>
        <v>2908.0249251850778</v>
      </c>
      <c r="D179" s="11">
        <f t="shared" si="15"/>
        <v>1239.5827737660359</v>
      </c>
      <c r="E179" s="11">
        <f t="shared" si="16"/>
        <v>1668.4421514190419</v>
      </c>
      <c r="F179" s="11">
        <f t="shared" si="17"/>
        <v>298915.50149221753</v>
      </c>
      <c r="G179" s="11"/>
      <c r="H179" s="11"/>
    </row>
    <row r="180" spans="1:8" x14ac:dyDescent="0.2">
      <c r="A180" s="10">
        <f t="shared" si="12"/>
        <v>167</v>
      </c>
      <c r="B180" s="11">
        <f t="shared" si="13"/>
        <v>298915.50149221753</v>
      </c>
      <c r="C180" s="11">
        <f t="shared" si="14"/>
        <v>2908.0249251850778</v>
      </c>
      <c r="D180" s="11">
        <f t="shared" si="15"/>
        <v>1232.7022593751003</v>
      </c>
      <c r="E180" s="11">
        <f t="shared" si="16"/>
        <v>1675.3226658099775</v>
      </c>
      <c r="F180" s="11">
        <f t="shared" si="17"/>
        <v>297240.17882640753</v>
      </c>
      <c r="G180" s="11"/>
      <c r="H180" s="11"/>
    </row>
    <row r="181" spans="1:8" x14ac:dyDescent="0.2">
      <c r="A181" s="10">
        <f t="shared" si="12"/>
        <v>168</v>
      </c>
      <c r="B181" s="11">
        <f t="shared" si="13"/>
        <v>297240.17882640753</v>
      </c>
      <c r="C181" s="11">
        <f t="shared" si="14"/>
        <v>2908.0249251850778</v>
      </c>
      <c r="D181" s="11">
        <f t="shared" si="15"/>
        <v>1225.7933703244598</v>
      </c>
      <c r="E181" s="11">
        <f t="shared" si="16"/>
        <v>1682.231554860618</v>
      </c>
      <c r="F181" s="11">
        <f t="shared" si="17"/>
        <v>295557.94727154693</v>
      </c>
      <c r="G181" s="11"/>
      <c r="H181" s="11"/>
    </row>
    <row r="182" spans="1:8" x14ac:dyDescent="0.2">
      <c r="A182" s="10">
        <f t="shared" si="12"/>
        <v>169</v>
      </c>
      <c r="B182" s="11">
        <f t="shared" si="13"/>
        <v>295557.94727154693</v>
      </c>
      <c r="C182" s="11">
        <f t="shared" si="14"/>
        <v>2908.0249251850778</v>
      </c>
      <c r="D182" s="11">
        <f t="shared" si="15"/>
        <v>1218.8559895994165</v>
      </c>
      <c r="E182" s="11">
        <f t="shared" si="16"/>
        <v>1689.1689355856613</v>
      </c>
      <c r="F182" s="11">
        <f t="shared" si="17"/>
        <v>293868.77833596128</v>
      </c>
      <c r="G182" s="11"/>
      <c r="H182" s="11"/>
    </row>
    <row r="183" spans="1:8" x14ac:dyDescent="0.2">
      <c r="A183" s="10">
        <f t="shared" si="12"/>
        <v>170</v>
      </c>
      <c r="B183" s="11">
        <f t="shared" si="13"/>
        <v>293868.77833596128</v>
      </c>
      <c r="C183" s="11">
        <f t="shared" si="14"/>
        <v>2908.0249251850778</v>
      </c>
      <c r="D183" s="11">
        <f t="shared" si="15"/>
        <v>1211.8899997027138</v>
      </c>
      <c r="E183" s="11">
        <f t="shared" si="16"/>
        <v>1696.134925482364</v>
      </c>
      <c r="F183" s="11">
        <f t="shared" si="17"/>
        <v>292172.64341047889</v>
      </c>
      <c r="G183" s="11"/>
      <c r="H183" s="11"/>
    </row>
    <row r="184" spans="1:8" x14ac:dyDescent="0.2">
      <c r="A184" s="10">
        <f t="shared" si="12"/>
        <v>171</v>
      </c>
      <c r="B184" s="11">
        <f t="shared" si="13"/>
        <v>292172.64341047889</v>
      </c>
      <c r="C184" s="11">
        <f t="shared" si="14"/>
        <v>2908.0249251850778</v>
      </c>
      <c r="D184" s="11">
        <f t="shared" si="15"/>
        <v>1204.8952826525456</v>
      </c>
      <c r="E184" s="11">
        <f t="shared" si="16"/>
        <v>1703.1296425325322</v>
      </c>
      <c r="F184" s="11">
        <f t="shared" si="17"/>
        <v>290469.51376794634</v>
      </c>
      <c r="G184" s="11"/>
      <c r="H184" s="11"/>
    </row>
    <row r="185" spans="1:8" x14ac:dyDescent="0.2">
      <c r="A185" s="10">
        <f t="shared" si="12"/>
        <v>172</v>
      </c>
      <c r="B185" s="11">
        <f t="shared" si="13"/>
        <v>290469.51376794634</v>
      </c>
      <c r="C185" s="11">
        <f t="shared" si="14"/>
        <v>2908.0249251850778</v>
      </c>
      <c r="D185" s="11">
        <f t="shared" si="15"/>
        <v>1197.8717199805601</v>
      </c>
      <c r="E185" s="11">
        <f t="shared" si="16"/>
        <v>1710.1532052045177</v>
      </c>
      <c r="F185" s="11">
        <f t="shared" si="17"/>
        <v>288759.36056274181</v>
      </c>
      <c r="G185" s="11"/>
      <c r="H185" s="11"/>
    </row>
    <row r="186" spans="1:8" x14ac:dyDescent="0.2">
      <c r="A186" s="10">
        <f t="shared" si="12"/>
        <v>173</v>
      </c>
      <c r="B186" s="11">
        <f t="shared" si="13"/>
        <v>288759.36056274181</v>
      </c>
      <c r="C186" s="11">
        <f t="shared" si="14"/>
        <v>2908.0249251850778</v>
      </c>
      <c r="D186" s="11">
        <f t="shared" si="15"/>
        <v>1190.819192729851</v>
      </c>
      <c r="E186" s="11">
        <f t="shared" si="16"/>
        <v>1717.2057324552268</v>
      </c>
      <c r="F186" s="11">
        <f t="shared" si="17"/>
        <v>287042.15483028657</v>
      </c>
      <c r="G186" s="11"/>
      <c r="H186" s="11"/>
    </row>
    <row r="187" spans="1:8" x14ac:dyDescent="0.2">
      <c r="A187" s="10">
        <f t="shared" si="12"/>
        <v>174</v>
      </c>
      <c r="B187" s="11">
        <f t="shared" si="13"/>
        <v>287042.15483028657</v>
      </c>
      <c r="C187" s="11">
        <f t="shared" si="14"/>
        <v>2908.0249251850778</v>
      </c>
      <c r="D187" s="11">
        <f t="shared" si="15"/>
        <v>1183.7375814529446</v>
      </c>
      <c r="E187" s="11">
        <f t="shared" si="16"/>
        <v>1724.2873437321332</v>
      </c>
      <c r="F187" s="11">
        <f t="shared" si="17"/>
        <v>285317.86748655443</v>
      </c>
      <c r="G187" s="11"/>
      <c r="H187" s="11"/>
    </row>
    <row r="188" spans="1:8" x14ac:dyDescent="0.2">
      <c r="A188" s="10">
        <f t="shared" si="12"/>
        <v>175</v>
      </c>
      <c r="B188" s="11">
        <f t="shared" si="13"/>
        <v>285317.86748655443</v>
      </c>
      <c r="C188" s="11">
        <f t="shared" si="14"/>
        <v>2908.0249251850778</v>
      </c>
      <c r="D188" s="11">
        <f t="shared" si="15"/>
        <v>1176.6267662097753</v>
      </c>
      <c r="E188" s="11">
        <f t="shared" si="16"/>
        <v>1731.3981589753025</v>
      </c>
      <c r="F188" s="11">
        <f t="shared" si="17"/>
        <v>283586.46932757914</v>
      </c>
      <c r="G188" s="11"/>
      <c r="H188" s="11"/>
    </row>
    <row r="189" spans="1:8" x14ac:dyDescent="0.2">
      <c r="A189" s="10">
        <f t="shared" si="12"/>
        <v>176</v>
      </c>
      <c r="B189" s="11">
        <f t="shared" si="13"/>
        <v>283586.46932757914</v>
      </c>
      <c r="C189" s="11">
        <f t="shared" si="14"/>
        <v>2908.0249251850778</v>
      </c>
      <c r="D189" s="11">
        <f t="shared" si="15"/>
        <v>1169.4866265656547</v>
      </c>
      <c r="E189" s="11">
        <f t="shared" si="16"/>
        <v>1738.5382986194231</v>
      </c>
      <c r="F189" s="11">
        <f t="shared" si="17"/>
        <v>281847.93102895969</v>
      </c>
      <c r="G189" s="11"/>
      <c r="H189" s="11"/>
    </row>
    <row r="190" spans="1:8" x14ac:dyDescent="0.2">
      <c r="A190" s="10">
        <f t="shared" si="12"/>
        <v>177</v>
      </c>
      <c r="B190" s="11">
        <f t="shared" si="13"/>
        <v>281847.93102895969</v>
      </c>
      <c r="C190" s="11">
        <f t="shared" si="14"/>
        <v>2908.0249251850778</v>
      </c>
      <c r="D190" s="11">
        <f t="shared" si="15"/>
        <v>1162.3170415892323</v>
      </c>
      <c r="E190" s="11">
        <f t="shared" si="16"/>
        <v>1745.7078835958455</v>
      </c>
      <c r="F190" s="11">
        <f t="shared" si="17"/>
        <v>280102.22314536385</v>
      </c>
      <c r="G190" s="11"/>
      <c r="H190" s="11"/>
    </row>
    <row r="191" spans="1:8" x14ac:dyDescent="0.2">
      <c r="A191" s="10">
        <f t="shared" si="12"/>
        <v>178</v>
      </c>
      <c r="B191" s="11">
        <f t="shared" si="13"/>
        <v>280102.22314536385</v>
      </c>
      <c r="C191" s="11">
        <f t="shared" si="14"/>
        <v>2908.0249251850778</v>
      </c>
      <c r="D191" s="11">
        <f t="shared" si="15"/>
        <v>1155.1178898504472</v>
      </c>
      <c r="E191" s="11">
        <f t="shared" si="16"/>
        <v>1752.9070353346306</v>
      </c>
      <c r="F191" s="11">
        <f t="shared" si="17"/>
        <v>278349.31611002923</v>
      </c>
      <c r="G191" s="11"/>
      <c r="H191" s="11"/>
    </row>
    <row r="192" spans="1:8" x14ac:dyDescent="0.2">
      <c r="A192" s="10">
        <f t="shared" si="12"/>
        <v>179</v>
      </c>
      <c r="B192" s="11">
        <f t="shared" si="13"/>
        <v>278349.31611002923</v>
      </c>
      <c r="C192" s="11">
        <f t="shared" si="14"/>
        <v>2908.0249251850778</v>
      </c>
      <c r="D192" s="11">
        <f t="shared" si="15"/>
        <v>1147.8890494184707</v>
      </c>
      <c r="E192" s="11">
        <f t="shared" si="16"/>
        <v>1760.1358757666071</v>
      </c>
      <c r="F192" s="11">
        <f t="shared" si="17"/>
        <v>276589.1802342626</v>
      </c>
      <c r="G192" s="11"/>
      <c r="H192" s="11"/>
    </row>
    <row r="193" spans="1:8" x14ac:dyDescent="0.2">
      <c r="A193" s="10">
        <f t="shared" si="12"/>
        <v>180</v>
      </c>
      <c r="B193" s="11">
        <f t="shared" si="13"/>
        <v>276589.1802342626</v>
      </c>
      <c r="C193" s="11">
        <f t="shared" si="14"/>
        <v>2908.0249251850778</v>
      </c>
      <c r="D193" s="11">
        <f t="shared" si="15"/>
        <v>1140.6303978596416</v>
      </c>
      <c r="E193" s="11">
        <f t="shared" si="16"/>
        <v>1767.3945273254362</v>
      </c>
      <c r="F193" s="11">
        <f t="shared" si="17"/>
        <v>274821.78570693714</v>
      </c>
      <c r="G193" s="11"/>
      <c r="H193" s="11"/>
    </row>
    <row r="194" spans="1:8" x14ac:dyDescent="0.2">
      <c r="A194" s="10">
        <f t="shared" si="12"/>
        <v>181</v>
      </c>
      <c r="B194" s="11">
        <f t="shared" si="13"/>
        <v>274821.78570693714</v>
      </c>
      <c r="C194" s="11">
        <f t="shared" si="14"/>
        <v>2908.0249251850778</v>
      </c>
      <c r="D194" s="11">
        <f t="shared" si="15"/>
        <v>1133.3418122353928</v>
      </c>
      <c r="E194" s="11">
        <f t="shared" si="16"/>
        <v>1774.683112949685</v>
      </c>
      <c r="F194" s="11">
        <f t="shared" si="17"/>
        <v>273047.10259398748</v>
      </c>
      <c r="G194" s="11"/>
      <c r="H194" s="11"/>
    </row>
    <row r="195" spans="1:8" x14ac:dyDescent="0.2">
      <c r="A195" s="10">
        <f t="shared" si="12"/>
        <v>182</v>
      </c>
      <c r="B195" s="11">
        <f t="shared" si="13"/>
        <v>273047.10259398748</v>
      </c>
      <c r="C195" s="11">
        <f t="shared" si="14"/>
        <v>2908.0249251850778</v>
      </c>
      <c r="D195" s="11">
        <f t="shared" si="15"/>
        <v>1126.0231691001693</v>
      </c>
      <c r="E195" s="11">
        <f t="shared" si="16"/>
        <v>1782.0017560849085</v>
      </c>
      <c r="F195" s="11">
        <f t="shared" si="17"/>
        <v>271265.10083790257</v>
      </c>
      <c r="G195" s="11"/>
      <c r="H195" s="11"/>
    </row>
    <row r="196" spans="1:8" x14ac:dyDescent="0.2">
      <c r="A196" s="10">
        <f t="shared" si="12"/>
        <v>183</v>
      </c>
      <c r="B196" s="11">
        <f t="shared" si="13"/>
        <v>271265.10083790257</v>
      </c>
      <c r="C196" s="11">
        <f t="shared" si="14"/>
        <v>2908.0249251850778</v>
      </c>
      <c r="D196" s="11">
        <f t="shared" si="15"/>
        <v>1118.6743444993367</v>
      </c>
      <c r="E196" s="11">
        <f t="shared" si="16"/>
        <v>1789.3505806857411</v>
      </c>
      <c r="F196" s="11">
        <f t="shared" si="17"/>
        <v>269475.75025721686</v>
      </c>
      <c r="G196" s="11"/>
      <c r="H196" s="11"/>
    </row>
    <row r="197" spans="1:8" x14ac:dyDescent="0.2">
      <c r="A197" s="10">
        <f t="shared" si="12"/>
        <v>184</v>
      </c>
      <c r="B197" s="11">
        <f t="shared" si="13"/>
        <v>269475.75025721686</v>
      </c>
      <c r="C197" s="11">
        <f t="shared" si="14"/>
        <v>2908.0249251850778</v>
      </c>
      <c r="D197" s="11">
        <f t="shared" si="15"/>
        <v>1111.295213967082</v>
      </c>
      <c r="E197" s="11">
        <f t="shared" si="16"/>
        <v>1796.7297112179958</v>
      </c>
      <c r="F197" s="11">
        <f t="shared" si="17"/>
        <v>267679.02054599888</v>
      </c>
      <c r="G197" s="11"/>
      <c r="H197" s="11"/>
    </row>
    <row r="198" spans="1:8" x14ac:dyDescent="0.2">
      <c r="A198" s="10">
        <f t="shared" si="12"/>
        <v>185</v>
      </c>
      <c r="B198" s="11">
        <f t="shared" si="13"/>
        <v>267679.02054599888</v>
      </c>
      <c r="C198" s="11">
        <f t="shared" si="14"/>
        <v>2908.0249251850778</v>
      </c>
      <c r="D198" s="11">
        <f t="shared" si="15"/>
        <v>1103.8856525243061</v>
      </c>
      <c r="E198" s="11">
        <f t="shared" si="16"/>
        <v>1804.1392726607717</v>
      </c>
      <c r="F198" s="11">
        <f t="shared" si="17"/>
        <v>265874.88127333811</v>
      </c>
      <c r="G198" s="11"/>
      <c r="H198" s="11"/>
    </row>
    <row r="199" spans="1:8" x14ac:dyDescent="0.2">
      <c r="A199" s="10">
        <f t="shared" si="12"/>
        <v>186</v>
      </c>
      <c r="B199" s="11">
        <f t="shared" si="13"/>
        <v>265874.88127333811</v>
      </c>
      <c r="C199" s="11">
        <f t="shared" si="14"/>
        <v>2908.0249251850778</v>
      </c>
      <c r="D199" s="11">
        <f t="shared" si="15"/>
        <v>1096.4455346765062</v>
      </c>
      <c r="E199" s="11">
        <f t="shared" si="16"/>
        <v>1811.5793905085716</v>
      </c>
      <c r="F199" s="11">
        <f t="shared" si="17"/>
        <v>264063.30188282952</v>
      </c>
      <c r="G199" s="11"/>
      <c r="H199" s="11"/>
    </row>
    <row r="200" spans="1:8" x14ac:dyDescent="0.2">
      <c r="A200" s="10">
        <f t="shared" si="12"/>
        <v>187</v>
      </c>
      <c r="B200" s="11">
        <f t="shared" si="13"/>
        <v>264063.30188282952</v>
      </c>
      <c r="C200" s="11">
        <f t="shared" si="14"/>
        <v>2908.0249251850778</v>
      </c>
      <c r="D200" s="11">
        <f t="shared" si="15"/>
        <v>1088.9747344116513</v>
      </c>
      <c r="E200" s="11">
        <f t="shared" si="16"/>
        <v>1819.0501907734265</v>
      </c>
      <c r="F200" s="11">
        <f t="shared" si="17"/>
        <v>262244.25169205607</v>
      </c>
      <c r="G200" s="11"/>
      <c r="H200" s="11"/>
    </row>
    <row r="201" spans="1:8" x14ac:dyDescent="0.2">
      <c r="A201" s="10">
        <f t="shared" si="12"/>
        <v>188</v>
      </c>
      <c r="B201" s="11">
        <f t="shared" si="13"/>
        <v>262244.25169205607</v>
      </c>
      <c r="C201" s="11">
        <f t="shared" si="14"/>
        <v>2908.0249251850778</v>
      </c>
      <c r="D201" s="11">
        <f t="shared" si="15"/>
        <v>1081.4731251980472</v>
      </c>
      <c r="E201" s="11">
        <f t="shared" si="16"/>
        <v>1826.5517999870306</v>
      </c>
      <c r="F201" s="11">
        <f t="shared" si="17"/>
        <v>260417.69989206904</v>
      </c>
      <c r="G201" s="11"/>
      <c r="H201" s="11"/>
    </row>
    <row r="202" spans="1:8" x14ac:dyDescent="0.2">
      <c r="A202" s="10">
        <f t="shared" si="12"/>
        <v>189</v>
      </c>
      <c r="B202" s="11">
        <f t="shared" si="13"/>
        <v>260417.69989206904</v>
      </c>
      <c r="C202" s="11">
        <f t="shared" si="14"/>
        <v>2908.0249251850778</v>
      </c>
      <c r="D202" s="11">
        <f t="shared" si="15"/>
        <v>1073.9405799821936</v>
      </c>
      <c r="E202" s="11">
        <f t="shared" si="16"/>
        <v>1834.0843452028842</v>
      </c>
      <c r="F202" s="11">
        <f t="shared" si="17"/>
        <v>258583.61554686615</v>
      </c>
      <c r="G202" s="11"/>
      <c r="H202" s="11"/>
    </row>
    <row r="203" spans="1:8" x14ac:dyDescent="0.2">
      <c r="A203" s="10">
        <f t="shared" si="12"/>
        <v>190</v>
      </c>
      <c r="B203" s="11">
        <f t="shared" si="13"/>
        <v>258583.61554686615</v>
      </c>
      <c r="C203" s="11">
        <f t="shared" si="14"/>
        <v>2908.0249251850778</v>
      </c>
      <c r="D203" s="11">
        <f t="shared" si="15"/>
        <v>1066.3769711866323</v>
      </c>
      <c r="E203" s="11">
        <f t="shared" si="16"/>
        <v>1841.6479539984455</v>
      </c>
      <c r="F203" s="11">
        <f t="shared" si="17"/>
        <v>256741.9675928677</v>
      </c>
      <c r="G203" s="11"/>
      <c r="H203" s="11"/>
    </row>
    <row r="204" spans="1:8" x14ac:dyDescent="0.2">
      <c r="A204" s="10">
        <f t="shared" si="12"/>
        <v>191</v>
      </c>
      <c r="B204" s="11">
        <f t="shared" si="13"/>
        <v>256741.9675928677</v>
      </c>
      <c r="C204" s="11">
        <f t="shared" si="14"/>
        <v>2908.0249251850778</v>
      </c>
      <c r="D204" s="11">
        <f t="shared" si="15"/>
        <v>1058.7821707077869</v>
      </c>
      <c r="E204" s="11">
        <f t="shared" si="16"/>
        <v>1849.2427544772909</v>
      </c>
      <c r="F204" s="11">
        <f t="shared" si="17"/>
        <v>254892.72483839042</v>
      </c>
      <c r="G204" s="11"/>
      <c r="H204" s="11"/>
    </row>
    <row r="205" spans="1:8" x14ac:dyDescent="0.2">
      <c r="A205" s="10">
        <f t="shared" si="12"/>
        <v>192</v>
      </c>
      <c r="B205" s="11">
        <f t="shared" si="13"/>
        <v>254892.72483839042</v>
      </c>
      <c r="C205" s="11">
        <f t="shared" si="14"/>
        <v>2908.0249251850778</v>
      </c>
      <c r="D205" s="11">
        <f t="shared" si="15"/>
        <v>1051.1560499137922</v>
      </c>
      <c r="E205" s="11">
        <f t="shared" si="16"/>
        <v>1856.8688752712856</v>
      </c>
      <c r="F205" s="11">
        <f t="shared" si="17"/>
        <v>253035.85596311913</v>
      </c>
      <c r="G205" s="11"/>
      <c r="H205" s="11"/>
    </row>
    <row r="206" spans="1:8" x14ac:dyDescent="0.2">
      <c r="A206" s="10">
        <f t="shared" si="12"/>
        <v>193</v>
      </c>
      <c r="B206" s="11">
        <f t="shared" si="13"/>
        <v>253035.85596311913</v>
      </c>
      <c r="C206" s="11">
        <f t="shared" si="14"/>
        <v>2908.0249251850778</v>
      </c>
      <c r="D206" s="11">
        <f t="shared" si="15"/>
        <v>1043.4984796423159</v>
      </c>
      <c r="E206" s="11">
        <f t="shared" si="16"/>
        <v>1864.5264455427618</v>
      </c>
      <c r="F206" s="11">
        <f t="shared" si="17"/>
        <v>251171.32951757638</v>
      </c>
      <c r="G206" s="11"/>
      <c r="H206" s="11"/>
    </row>
    <row r="207" spans="1:8" x14ac:dyDescent="0.2">
      <c r="A207" s="10">
        <f t="shared" si="12"/>
        <v>194</v>
      </c>
      <c r="B207" s="11">
        <f t="shared" si="13"/>
        <v>251171.32951757638</v>
      </c>
      <c r="C207" s="11">
        <f t="shared" si="14"/>
        <v>2908.0249251850778</v>
      </c>
      <c r="D207" s="11">
        <f t="shared" si="15"/>
        <v>1035.8093301983718</v>
      </c>
      <c r="E207" s="11">
        <f t="shared" si="16"/>
        <v>1872.215594986706</v>
      </c>
      <c r="F207" s="11">
        <f t="shared" si="17"/>
        <v>249299.11392258966</v>
      </c>
      <c r="G207" s="11"/>
      <c r="H207" s="11"/>
    </row>
    <row r="208" spans="1:8" x14ac:dyDescent="0.2">
      <c r="A208" s="10">
        <f t="shared" ref="A208:A271" si="18">A207+1</f>
        <v>195</v>
      </c>
      <c r="B208" s="11">
        <f t="shared" ref="B208:B271" si="19">F207</f>
        <v>249299.11392258966</v>
      </c>
      <c r="C208" s="11">
        <f t="shared" ref="C208:C271" si="20">-$E$5</f>
        <v>2908.0249251850778</v>
      </c>
      <c r="D208" s="11">
        <f t="shared" ref="D208:D271" si="21">$E$3*B208</f>
        <v>1028.0884713521218</v>
      </c>
      <c r="E208" s="11">
        <f t="shared" ref="E208:E271" si="22">C208-D208</f>
        <v>1879.936453832956</v>
      </c>
      <c r="F208" s="11">
        <f t="shared" ref="F208:F271" si="23">B208-E208</f>
        <v>247419.17746875671</v>
      </c>
      <c r="G208" s="11"/>
      <c r="H208" s="11"/>
    </row>
    <row r="209" spans="1:8" x14ac:dyDescent="0.2">
      <c r="A209" s="10">
        <f t="shared" si="18"/>
        <v>196</v>
      </c>
      <c r="B209" s="11">
        <f t="shared" si="19"/>
        <v>247419.17746875671</v>
      </c>
      <c r="C209" s="11">
        <f t="shared" si="20"/>
        <v>2908.0249251850778</v>
      </c>
      <c r="D209" s="11">
        <f t="shared" si="21"/>
        <v>1020.3357723366718</v>
      </c>
      <c r="E209" s="11">
        <f t="shared" si="22"/>
        <v>1887.6891528484061</v>
      </c>
      <c r="F209" s="11">
        <f t="shared" si="23"/>
        <v>245531.4883159083</v>
      </c>
      <c r="G209" s="11"/>
      <c r="H209" s="11"/>
    </row>
    <row r="210" spans="1:8" x14ac:dyDescent="0.2">
      <c r="A210" s="10">
        <f t="shared" si="18"/>
        <v>197</v>
      </c>
      <c r="B210" s="11">
        <f t="shared" si="19"/>
        <v>245531.4883159083</v>
      </c>
      <c r="C210" s="11">
        <f t="shared" si="20"/>
        <v>2908.0249251850778</v>
      </c>
      <c r="D210" s="11">
        <f t="shared" si="21"/>
        <v>1012.5511018458551</v>
      </c>
      <c r="E210" s="11">
        <f t="shared" si="22"/>
        <v>1895.4738233392227</v>
      </c>
      <c r="F210" s="11">
        <f t="shared" si="23"/>
        <v>243636.01449256908</v>
      </c>
      <c r="G210" s="11"/>
      <c r="H210" s="11"/>
    </row>
    <row r="211" spans="1:8" x14ac:dyDescent="0.2">
      <c r="A211" s="10">
        <f t="shared" si="18"/>
        <v>198</v>
      </c>
      <c r="B211" s="11">
        <f t="shared" si="19"/>
        <v>243636.01449256908</v>
      </c>
      <c r="C211" s="11">
        <f t="shared" si="20"/>
        <v>2908.0249251850778</v>
      </c>
      <c r="D211" s="11">
        <f t="shared" si="21"/>
        <v>1004.7343280320105</v>
      </c>
      <c r="E211" s="11">
        <f t="shared" si="22"/>
        <v>1903.2905971530672</v>
      </c>
      <c r="F211" s="11">
        <f t="shared" si="23"/>
        <v>241732.72389541601</v>
      </c>
      <c r="G211" s="11"/>
      <c r="H211" s="11"/>
    </row>
    <row r="212" spans="1:8" x14ac:dyDescent="0.2">
      <c r="A212" s="10">
        <f t="shared" si="18"/>
        <v>199</v>
      </c>
      <c r="B212" s="11">
        <f t="shared" si="19"/>
        <v>241732.72389541601</v>
      </c>
      <c r="C212" s="11">
        <f t="shared" si="20"/>
        <v>2908.0249251850778</v>
      </c>
      <c r="D212" s="11">
        <f t="shared" si="21"/>
        <v>996.88531850374727</v>
      </c>
      <c r="E212" s="11">
        <f t="shared" si="22"/>
        <v>1911.1396066813304</v>
      </c>
      <c r="F212" s="11">
        <f t="shared" si="23"/>
        <v>239821.58428873468</v>
      </c>
      <c r="G212" s="11"/>
      <c r="H212" s="11"/>
    </row>
    <row r="213" spans="1:8" x14ac:dyDescent="0.2">
      <c r="A213" s="10">
        <f t="shared" si="18"/>
        <v>200</v>
      </c>
      <c r="B213" s="11">
        <f t="shared" si="19"/>
        <v>239821.58428873468</v>
      </c>
      <c r="C213" s="11">
        <f t="shared" si="20"/>
        <v>2908.0249251850778</v>
      </c>
      <c r="D213" s="11">
        <f t="shared" si="21"/>
        <v>989.00394032370446</v>
      </c>
      <c r="E213" s="11">
        <f t="shared" si="22"/>
        <v>1919.0209848613733</v>
      </c>
      <c r="F213" s="11">
        <f t="shared" si="23"/>
        <v>237902.56330387332</v>
      </c>
      <c r="G213" s="11"/>
      <c r="H213" s="11"/>
    </row>
    <row r="214" spans="1:8" x14ac:dyDescent="0.2">
      <c r="A214" s="10">
        <f t="shared" si="18"/>
        <v>201</v>
      </c>
      <c r="B214" s="11">
        <f t="shared" si="19"/>
        <v>237902.56330387332</v>
      </c>
      <c r="C214" s="11">
        <f t="shared" si="20"/>
        <v>2908.0249251850778</v>
      </c>
      <c r="D214" s="11">
        <f t="shared" si="21"/>
        <v>981.09006000629847</v>
      </c>
      <c r="E214" s="11">
        <f t="shared" si="22"/>
        <v>1926.9348651787793</v>
      </c>
      <c r="F214" s="11">
        <f t="shared" si="23"/>
        <v>235975.62843869455</v>
      </c>
      <c r="G214" s="11"/>
      <c r="H214" s="11"/>
    </row>
    <row r="215" spans="1:8" x14ac:dyDescent="0.2">
      <c r="A215" s="10">
        <f t="shared" si="18"/>
        <v>202</v>
      </c>
      <c r="B215" s="11">
        <f t="shared" si="19"/>
        <v>235975.62843869455</v>
      </c>
      <c r="C215" s="11">
        <f t="shared" si="20"/>
        <v>2908.0249251850778</v>
      </c>
      <c r="D215" s="11">
        <f t="shared" si="21"/>
        <v>973.14354351546206</v>
      </c>
      <c r="E215" s="11">
        <f t="shared" si="22"/>
        <v>1934.8813816696156</v>
      </c>
      <c r="F215" s="11">
        <f t="shared" si="23"/>
        <v>234040.74705702494</v>
      </c>
      <c r="G215" s="11"/>
      <c r="H215" s="11"/>
    </row>
    <row r="216" spans="1:8" x14ac:dyDescent="0.2">
      <c r="A216" s="10">
        <f t="shared" si="18"/>
        <v>203</v>
      </c>
      <c r="B216" s="11">
        <f t="shared" si="19"/>
        <v>234040.74705702494</v>
      </c>
      <c r="C216" s="11">
        <f t="shared" si="20"/>
        <v>2908.0249251850778</v>
      </c>
      <c r="D216" s="11">
        <f t="shared" si="21"/>
        <v>965.16425626237515</v>
      </c>
      <c r="E216" s="11">
        <f t="shared" si="22"/>
        <v>1942.8606689227026</v>
      </c>
      <c r="F216" s="11">
        <f t="shared" si="23"/>
        <v>232097.88638810223</v>
      </c>
      <c r="G216" s="11"/>
      <c r="H216" s="11"/>
    </row>
    <row r="217" spans="1:8" x14ac:dyDescent="0.2">
      <c r="A217" s="10">
        <f t="shared" si="18"/>
        <v>204</v>
      </c>
      <c r="B217" s="11">
        <f t="shared" si="19"/>
        <v>232097.88638810223</v>
      </c>
      <c r="C217" s="11">
        <f t="shared" si="20"/>
        <v>2908.0249251850778</v>
      </c>
      <c r="D217" s="11">
        <f t="shared" si="21"/>
        <v>957.15206310318433</v>
      </c>
      <c r="E217" s="11">
        <f t="shared" si="22"/>
        <v>1950.8728620818933</v>
      </c>
      <c r="F217" s="11">
        <f t="shared" si="23"/>
        <v>230147.01352602034</v>
      </c>
      <c r="G217" s="11"/>
      <c r="H217" s="11"/>
    </row>
    <row r="218" spans="1:8" x14ac:dyDescent="0.2">
      <c r="A218" s="10">
        <f t="shared" si="18"/>
        <v>205</v>
      </c>
      <c r="B218" s="11">
        <f t="shared" si="19"/>
        <v>230147.01352602034</v>
      </c>
      <c r="C218" s="11">
        <f t="shared" si="20"/>
        <v>2908.0249251850778</v>
      </c>
      <c r="D218" s="11">
        <f t="shared" si="21"/>
        <v>949.10682833671456</v>
      </c>
      <c r="E218" s="11">
        <f t="shared" si="22"/>
        <v>1958.9180968483633</v>
      </c>
      <c r="F218" s="11">
        <f t="shared" si="23"/>
        <v>228188.09542917198</v>
      </c>
      <c r="G218" s="11"/>
      <c r="H218" s="11"/>
    </row>
    <row r="219" spans="1:8" x14ac:dyDescent="0.2">
      <c r="A219" s="10">
        <f t="shared" si="18"/>
        <v>206</v>
      </c>
      <c r="B219" s="11">
        <f t="shared" si="19"/>
        <v>228188.09542917198</v>
      </c>
      <c r="C219" s="11">
        <f t="shared" si="20"/>
        <v>2908.0249251850778</v>
      </c>
      <c r="D219" s="11">
        <f t="shared" si="21"/>
        <v>941.02841570217072</v>
      </c>
      <c r="E219" s="11">
        <f t="shared" si="22"/>
        <v>1966.9965094829072</v>
      </c>
      <c r="F219" s="11">
        <f t="shared" si="23"/>
        <v>226221.09891968907</v>
      </c>
      <c r="G219" s="11"/>
      <c r="H219" s="11"/>
    </row>
    <row r="220" spans="1:8" x14ac:dyDescent="0.2">
      <c r="A220" s="10">
        <f t="shared" si="18"/>
        <v>207</v>
      </c>
      <c r="B220" s="11">
        <f t="shared" si="19"/>
        <v>226221.09891968907</v>
      </c>
      <c r="C220" s="11">
        <f t="shared" si="20"/>
        <v>2908.0249251850778</v>
      </c>
      <c r="D220" s="11">
        <f t="shared" si="21"/>
        <v>932.91668837682948</v>
      </c>
      <c r="E220" s="11">
        <f t="shared" si="22"/>
        <v>1975.1082368082484</v>
      </c>
      <c r="F220" s="11">
        <f t="shared" si="23"/>
        <v>224245.99068288083</v>
      </c>
      <c r="G220" s="11"/>
      <c r="H220" s="11"/>
    </row>
    <row r="221" spans="1:8" x14ac:dyDescent="0.2">
      <c r="A221" s="10">
        <f t="shared" si="18"/>
        <v>208</v>
      </c>
      <c r="B221" s="11">
        <f t="shared" si="19"/>
        <v>224245.99068288083</v>
      </c>
      <c r="C221" s="11">
        <f t="shared" si="20"/>
        <v>2908.0249251850778</v>
      </c>
      <c r="D221" s="11">
        <f t="shared" si="21"/>
        <v>924.77150897372212</v>
      </c>
      <c r="E221" s="11">
        <f t="shared" si="22"/>
        <v>1983.2534162113557</v>
      </c>
      <c r="F221" s="11">
        <f t="shared" si="23"/>
        <v>222262.73726666949</v>
      </c>
      <c r="G221" s="11"/>
      <c r="H221" s="11"/>
    </row>
    <row r="222" spans="1:8" x14ac:dyDescent="0.2">
      <c r="A222" s="10">
        <f t="shared" si="18"/>
        <v>209</v>
      </c>
      <c r="B222" s="11">
        <f t="shared" si="19"/>
        <v>222262.73726666949</v>
      </c>
      <c r="C222" s="11">
        <f t="shared" si="20"/>
        <v>2908.0249251850778</v>
      </c>
      <c r="D222" s="11">
        <f t="shared" si="21"/>
        <v>916.59273953930801</v>
      </c>
      <c r="E222" s="11">
        <f t="shared" si="22"/>
        <v>1991.4321856457698</v>
      </c>
      <c r="F222" s="11">
        <f t="shared" si="23"/>
        <v>220271.30508102372</v>
      </c>
      <c r="G222" s="11"/>
      <c r="H222" s="11"/>
    </row>
    <row r="223" spans="1:8" x14ac:dyDescent="0.2">
      <c r="A223" s="10">
        <f t="shared" si="18"/>
        <v>210</v>
      </c>
      <c r="B223" s="11">
        <f t="shared" si="19"/>
        <v>220271.30508102372</v>
      </c>
      <c r="C223" s="11">
        <f t="shared" si="20"/>
        <v>2908.0249251850778</v>
      </c>
      <c r="D223" s="11">
        <f t="shared" si="21"/>
        <v>908.38024155113749</v>
      </c>
      <c r="E223" s="11">
        <f t="shared" si="22"/>
        <v>1999.6446836339403</v>
      </c>
      <c r="F223" s="11">
        <f t="shared" si="23"/>
        <v>218271.66039738979</v>
      </c>
      <c r="G223" s="11"/>
      <c r="H223" s="11"/>
    </row>
    <row r="224" spans="1:8" x14ac:dyDescent="0.2">
      <c r="A224" s="10">
        <f t="shared" si="18"/>
        <v>211</v>
      </c>
      <c r="B224" s="11">
        <f t="shared" si="19"/>
        <v>218271.66039738979</v>
      </c>
      <c r="C224" s="11">
        <f t="shared" si="20"/>
        <v>2908.0249251850778</v>
      </c>
      <c r="D224" s="11">
        <f t="shared" si="21"/>
        <v>900.13387591550611</v>
      </c>
      <c r="E224" s="11">
        <f t="shared" si="22"/>
        <v>2007.8910492695718</v>
      </c>
      <c r="F224" s="11">
        <f t="shared" si="23"/>
        <v>216263.76934812023</v>
      </c>
      <c r="G224" s="11"/>
      <c r="H224" s="11"/>
    </row>
    <row r="225" spans="1:8" x14ac:dyDescent="0.2">
      <c r="A225" s="10">
        <f t="shared" si="18"/>
        <v>212</v>
      </c>
      <c r="B225" s="11">
        <f t="shared" si="19"/>
        <v>216263.76934812023</v>
      </c>
      <c r="C225" s="11">
        <f t="shared" si="20"/>
        <v>2908.0249251850778</v>
      </c>
      <c r="D225" s="11">
        <f t="shared" si="21"/>
        <v>891.85350296509864</v>
      </c>
      <c r="E225" s="11">
        <f t="shared" si="22"/>
        <v>2016.1714222199791</v>
      </c>
      <c r="F225" s="11">
        <f t="shared" si="23"/>
        <v>214247.59792590025</v>
      </c>
      <c r="G225" s="11"/>
      <c r="H225" s="11"/>
    </row>
    <row r="226" spans="1:8" x14ac:dyDescent="0.2">
      <c r="A226" s="10">
        <f t="shared" si="18"/>
        <v>213</v>
      </c>
      <c r="B226" s="11">
        <f t="shared" si="19"/>
        <v>214247.59792590025</v>
      </c>
      <c r="C226" s="11">
        <f t="shared" si="20"/>
        <v>2908.0249251850778</v>
      </c>
      <c r="D226" s="11">
        <f t="shared" si="21"/>
        <v>883.5389824566239</v>
      </c>
      <c r="E226" s="11">
        <f t="shared" si="22"/>
        <v>2024.4859427284539</v>
      </c>
      <c r="F226" s="11">
        <f t="shared" si="23"/>
        <v>212223.11198317178</v>
      </c>
      <c r="G226" s="11"/>
      <c r="H226" s="11"/>
    </row>
    <row r="227" spans="1:8" x14ac:dyDescent="0.2">
      <c r="A227" s="10">
        <f t="shared" si="18"/>
        <v>214</v>
      </c>
      <c r="B227" s="11">
        <f t="shared" si="19"/>
        <v>212223.11198317178</v>
      </c>
      <c r="C227" s="11">
        <f t="shared" si="20"/>
        <v>2908.0249251850778</v>
      </c>
      <c r="D227" s="11">
        <f t="shared" si="21"/>
        <v>875.19017356843881</v>
      </c>
      <c r="E227" s="11">
        <f t="shared" si="22"/>
        <v>2032.8347516166391</v>
      </c>
      <c r="F227" s="11">
        <f t="shared" si="23"/>
        <v>210190.27723155514</v>
      </c>
      <c r="G227" s="11"/>
      <c r="H227" s="11"/>
    </row>
    <row r="228" spans="1:8" x14ac:dyDescent="0.2">
      <c r="A228" s="10">
        <f t="shared" si="18"/>
        <v>215</v>
      </c>
      <c r="B228" s="11">
        <f t="shared" si="19"/>
        <v>210190.27723155514</v>
      </c>
      <c r="C228" s="11">
        <f t="shared" si="20"/>
        <v>2908.0249251850778</v>
      </c>
      <c r="D228" s="11">
        <f t="shared" si="21"/>
        <v>866.80693489816429</v>
      </c>
      <c r="E228" s="11">
        <f t="shared" si="22"/>
        <v>2041.2179902869134</v>
      </c>
      <c r="F228" s="11">
        <f t="shared" si="23"/>
        <v>208149.05924126823</v>
      </c>
      <c r="G228" s="11"/>
      <c r="H228" s="11"/>
    </row>
    <row r="229" spans="1:8" x14ac:dyDescent="0.2">
      <c r="A229" s="10">
        <f t="shared" si="18"/>
        <v>216</v>
      </c>
      <c r="B229" s="11">
        <f t="shared" si="19"/>
        <v>208149.05924126823</v>
      </c>
      <c r="C229" s="11">
        <f t="shared" si="20"/>
        <v>2908.0249251850778</v>
      </c>
      <c r="D229" s="11">
        <f t="shared" si="21"/>
        <v>858.38912446028951</v>
      </c>
      <c r="E229" s="11">
        <f t="shared" si="22"/>
        <v>2049.6358007247882</v>
      </c>
      <c r="F229" s="11">
        <f t="shared" si="23"/>
        <v>206099.42344054344</v>
      </c>
      <c r="G229" s="11"/>
      <c r="H229" s="11"/>
    </row>
    <row r="230" spans="1:8" x14ac:dyDescent="0.2">
      <c r="A230" s="10">
        <f t="shared" si="18"/>
        <v>217</v>
      </c>
      <c r="B230" s="11">
        <f t="shared" si="19"/>
        <v>206099.42344054344</v>
      </c>
      <c r="C230" s="11">
        <f t="shared" si="20"/>
        <v>2908.0249251850778</v>
      </c>
      <c r="D230" s="11">
        <f t="shared" si="21"/>
        <v>849.93659968376721</v>
      </c>
      <c r="E230" s="11">
        <f t="shared" si="22"/>
        <v>2058.0883255013105</v>
      </c>
      <c r="F230" s="11">
        <f t="shared" si="23"/>
        <v>204041.33511504214</v>
      </c>
      <c r="G230" s="11"/>
      <c r="H230" s="11"/>
    </row>
    <row r="231" spans="1:8" x14ac:dyDescent="0.2">
      <c r="A231" s="10">
        <f t="shared" si="18"/>
        <v>218</v>
      </c>
      <c r="B231" s="11">
        <f t="shared" si="19"/>
        <v>204041.33511504214</v>
      </c>
      <c r="C231" s="11">
        <f t="shared" si="20"/>
        <v>2908.0249251850778</v>
      </c>
      <c r="D231" s="11">
        <f t="shared" si="21"/>
        <v>841.44921740959967</v>
      </c>
      <c r="E231" s="11">
        <f t="shared" si="22"/>
        <v>2066.5757077754779</v>
      </c>
      <c r="F231" s="11">
        <f t="shared" si="23"/>
        <v>201974.75940726665</v>
      </c>
      <c r="G231" s="11"/>
      <c r="H231" s="11"/>
    </row>
    <row r="232" spans="1:8" x14ac:dyDescent="0.2">
      <c r="A232" s="10">
        <f t="shared" si="18"/>
        <v>219</v>
      </c>
      <c r="B232" s="11">
        <f t="shared" si="19"/>
        <v>201974.75940726665</v>
      </c>
      <c r="C232" s="11">
        <f t="shared" si="20"/>
        <v>2908.0249251850778</v>
      </c>
      <c r="D232" s="11">
        <f t="shared" si="21"/>
        <v>832.92683388841294</v>
      </c>
      <c r="E232" s="11">
        <f t="shared" si="22"/>
        <v>2075.0980912966647</v>
      </c>
      <c r="F232" s="11">
        <f t="shared" si="23"/>
        <v>199899.66131596998</v>
      </c>
      <c r="G232" s="11"/>
      <c r="H232" s="11"/>
    </row>
    <row r="233" spans="1:8" x14ac:dyDescent="0.2">
      <c r="A233" s="10">
        <f t="shared" si="18"/>
        <v>220</v>
      </c>
      <c r="B233" s="11">
        <f t="shared" si="19"/>
        <v>199899.66131596998</v>
      </c>
      <c r="C233" s="11">
        <f t="shared" si="20"/>
        <v>2908.0249251850778</v>
      </c>
      <c r="D233" s="11">
        <f t="shared" si="21"/>
        <v>824.36930477802321</v>
      </c>
      <c r="E233" s="11">
        <f t="shared" si="22"/>
        <v>2083.6556204070548</v>
      </c>
      <c r="F233" s="11">
        <f t="shared" si="23"/>
        <v>197816.00569556293</v>
      </c>
      <c r="G233" s="11"/>
      <c r="H233" s="11"/>
    </row>
    <row r="234" spans="1:8" x14ac:dyDescent="0.2">
      <c r="A234" s="10">
        <f t="shared" si="18"/>
        <v>221</v>
      </c>
      <c r="B234" s="11">
        <f t="shared" si="19"/>
        <v>197816.00569556293</v>
      </c>
      <c r="C234" s="11">
        <f t="shared" si="20"/>
        <v>2908.0249251850778</v>
      </c>
      <c r="D234" s="11">
        <f t="shared" si="21"/>
        <v>815.77648514099189</v>
      </c>
      <c r="E234" s="11">
        <f t="shared" si="22"/>
        <v>2092.2484400440858</v>
      </c>
      <c r="F234" s="11">
        <f t="shared" si="23"/>
        <v>195723.75725551884</v>
      </c>
      <c r="G234" s="11"/>
      <c r="H234" s="11"/>
    </row>
    <row r="235" spans="1:8" x14ac:dyDescent="0.2">
      <c r="A235" s="10">
        <f t="shared" si="18"/>
        <v>222</v>
      </c>
      <c r="B235" s="11">
        <f t="shared" si="19"/>
        <v>195723.75725551884</v>
      </c>
      <c r="C235" s="11">
        <f t="shared" si="20"/>
        <v>2908.0249251850778</v>
      </c>
      <c r="D235" s="11">
        <f t="shared" si="21"/>
        <v>807.14822944217019</v>
      </c>
      <c r="E235" s="11">
        <f t="shared" si="22"/>
        <v>2100.8766957429075</v>
      </c>
      <c r="F235" s="11">
        <f t="shared" si="23"/>
        <v>193622.88055977592</v>
      </c>
      <c r="G235" s="11"/>
      <c r="H235" s="11"/>
    </row>
    <row r="236" spans="1:8" x14ac:dyDescent="0.2">
      <c r="A236" s="10">
        <f t="shared" si="18"/>
        <v>223</v>
      </c>
      <c r="B236" s="11">
        <f t="shared" si="19"/>
        <v>193622.88055977592</v>
      </c>
      <c r="C236" s="11">
        <f t="shared" si="20"/>
        <v>2908.0249251850778</v>
      </c>
      <c r="D236" s="11">
        <f t="shared" si="21"/>
        <v>798.48439154623486</v>
      </c>
      <c r="E236" s="11">
        <f t="shared" si="22"/>
        <v>2109.540533638843</v>
      </c>
      <c r="F236" s="11">
        <f t="shared" si="23"/>
        <v>191513.34002613707</v>
      </c>
      <c r="G236" s="11"/>
      <c r="H236" s="11"/>
    </row>
    <row r="237" spans="1:8" x14ac:dyDescent="0.2">
      <c r="A237" s="10">
        <f t="shared" si="18"/>
        <v>224</v>
      </c>
      <c r="B237" s="11">
        <f t="shared" si="19"/>
        <v>191513.34002613707</v>
      </c>
      <c r="C237" s="11">
        <f t="shared" si="20"/>
        <v>2908.0249251850778</v>
      </c>
      <c r="D237" s="11">
        <f t="shared" si="21"/>
        <v>789.78482471521295</v>
      </c>
      <c r="E237" s="11">
        <f t="shared" si="22"/>
        <v>2118.240100469865</v>
      </c>
      <c r="F237" s="11">
        <f t="shared" si="23"/>
        <v>189395.09992566719</v>
      </c>
      <c r="G237" s="11"/>
      <c r="H237" s="11"/>
    </row>
    <row r="238" spans="1:8" x14ac:dyDescent="0.2">
      <c r="A238" s="10">
        <f t="shared" si="18"/>
        <v>225</v>
      </c>
      <c r="B238" s="11">
        <f t="shared" si="19"/>
        <v>189395.09992566719</v>
      </c>
      <c r="C238" s="11">
        <f t="shared" si="20"/>
        <v>2908.0249251850778</v>
      </c>
      <c r="D238" s="11">
        <f t="shared" si="21"/>
        <v>781.04938160599659</v>
      </c>
      <c r="E238" s="11">
        <f t="shared" si="22"/>
        <v>2126.9755435790812</v>
      </c>
      <c r="F238" s="11">
        <f t="shared" si="23"/>
        <v>187268.12438208811</v>
      </c>
      <c r="G238" s="11"/>
      <c r="H238" s="11"/>
    </row>
    <row r="239" spans="1:8" x14ac:dyDescent="0.2">
      <c r="A239" s="10">
        <f t="shared" si="18"/>
        <v>226</v>
      </c>
      <c r="B239" s="11">
        <f t="shared" si="19"/>
        <v>187268.12438208811</v>
      </c>
      <c r="C239" s="11">
        <f t="shared" si="20"/>
        <v>2908.0249251850778</v>
      </c>
      <c r="D239" s="11">
        <f t="shared" si="21"/>
        <v>772.27791426784722</v>
      </c>
      <c r="E239" s="11">
        <f t="shared" si="22"/>
        <v>2135.7470109172305</v>
      </c>
      <c r="F239" s="11">
        <f t="shared" si="23"/>
        <v>185132.37737117088</v>
      </c>
      <c r="G239" s="11"/>
      <c r="H239" s="11"/>
    </row>
    <row r="240" spans="1:8" x14ac:dyDescent="0.2">
      <c r="A240" s="10">
        <f t="shared" si="18"/>
        <v>227</v>
      </c>
      <c r="B240" s="11">
        <f t="shared" si="19"/>
        <v>185132.37737117088</v>
      </c>
      <c r="C240" s="11">
        <f t="shared" si="20"/>
        <v>2908.0249251850778</v>
      </c>
      <c r="D240" s="11">
        <f t="shared" si="21"/>
        <v>763.47027413989008</v>
      </c>
      <c r="E240" s="11">
        <f t="shared" si="22"/>
        <v>2144.5546510451877</v>
      </c>
      <c r="F240" s="11">
        <f t="shared" si="23"/>
        <v>182987.8227201257</v>
      </c>
      <c r="G240" s="11"/>
      <c r="H240" s="11"/>
    </row>
    <row r="241" spans="1:8" x14ac:dyDescent="0.2">
      <c r="A241" s="10">
        <f t="shared" si="18"/>
        <v>228</v>
      </c>
      <c r="B241" s="11">
        <f t="shared" si="19"/>
        <v>182987.8227201257</v>
      </c>
      <c r="C241" s="11">
        <f t="shared" si="20"/>
        <v>2908.0249251850778</v>
      </c>
      <c r="D241" s="11">
        <f t="shared" si="21"/>
        <v>754.62631204859792</v>
      </c>
      <c r="E241" s="11">
        <f t="shared" si="22"/>
        <v>2153.39861313648</v>
      </c>
      <c r="F241" s="11">
        <f t="shared" si="23"/>
        <v>180834.42410698923</v>
      </c>
      <c r="G241" s="11"/>
      <c r="H241" s="11"/>
    </row>
    <row r="242" spans="1:8" x14ac:dyDescent="0.2">
      <c r="A242" s="10">
        <f t="shared" si="18"/>
        <v>229</v>
      </c>
      <c r="B242" s="11">
        <f t="shared" si="19"/>
        <v>180834.42410698923</v>
      </c>
      <c r="C242" s="11">
        <f t="shared" si="20"/>
        <v>2908.0249251850778</v>
      </c>
      <c r="D242" s="11">
        <f t="shared" si="21"/>
        <v>745.74587820526426</v>
      </c>
      <c r="E242" s="11">
        <f t="shared" si="22"/>
        <v>2162.2790469798138</v>
      </c>
      <c r="F242" s="11">
        <f t="shared" si="23"/>
        <v>178672.14506000941</v>
      </c>
      <c r="G242" s="11"/>
      <c r="H242" s="11"/>
    </row>
    <row r="243" spans="1:8" x14ac:dyDescent="0.2">
      <c r="A243" s="10">
        <f t="shared" si="18"/>
        <v>230</v>
      </c>
      <c r="B243" s="11">
        <f t="shared" si="19"/>
        <v>178672.14506000941</v>
      </c>
      <c r="C243" s="11">
        <f t="shared" si="20"/>
        <v>2908.0249251850778</v>
      </c>
      <c r="D243" s="11">
        <f t="shared" si="21"/>
        <v>736.82882220346687</v>
      </c>
      <c r="E243" s="11">
        <f t="shared" si="22"/>
        <v>2171.1961029816111</v>
      </c>
      <c r="F243" s="11">
        <f t="shared" si="23"/>
        <v>176500.94895702781</v>
      </c>
      <c r="G243" s="11"/>
      <c r="H243" s="11"/>
    </row>
    <row r="244" spans="1:8" x14ac:dyDescent="0.2">
      <c r="A244" s="10">
        <f t="shared" si="18"/>
        <v>231</v>
      </c>
      <c r="B244" s="11">
        <f t="shared" si="19"/>
        <v>176500.94895702781</v>
      </c>
      <c r="C244" s="11">
        <f t="shared" si="20"/>
        <v>2908.0249251850778</v>
      </c>
      <c r="D244" s="11">
        <f t="shared" si="21"/>
        <v>727.87499301652008</v>
      </c>
      <c r="E244" s="11">
        <f t="shared" si="22"/>
        <v>2180.1499321685578</v>
      </c>
      <c r="F244" s="11">
        <f t="shared" si="23"/>
        <v>174320.79902485924</v>
      </c>
      <c r="G244" s="11"/>
      <c r="H244" s="11"/>
    </row>
    <row r="245" spans="1:8" x14ac:dyDescent="0.2">
      <c r="A245" s="10">
        <f t="shared" si="18"/>
        <v>232</v>
      </c>
      <c r="B245" s="11">
        <f t="shared" si="19"/>
        <v>174320.79902485924</v>
      </c>
      <c r="C245" s="11">
        <f t="shared" si="20"/>
        <v>2908.0249251850778</v>
      </c>
      <c r="D245" s="11">
        <f t="shared" si="21"/>
        <v>718.88423899491704</v>
      </c>
      <c r="E245" s="11">
        <f t="shared" si="22"/>
        <v>2189.1406861901605</v>
      </c>
      <c r="F245" s="11">
        <f t="shared" si="23"/>
        <v>172131.65833866908</v>
      </c>
      <c r="G245" s="11"/>
      <c r="H245" s="11"/>
    </row>
    <row r="246" spans="1:8" x14ac:dyDescent="0.2">
      <c r="A246" s="10">
        <f t="shared" si="18"/>
        <v>233</v>
      </c>
      <c r="B246" s="11">
        <f t="shared" si="19"/>
        <v>172131.65833866908</v>
      </c>
      <c r="C246" s="11">
        <f t="shared" si="20"/>
        <v>2908.0249251850778</v>
      </c>
      <c r="D246" s="11">
        <f t="shared" si="21"/>
        <v>709.85640786376098</v>
      </c>
      <c r="E246" s="11">
        <f t="shared" si="22"/>
        <v>2198.1685173213168</v>
      </c>
      <c r="F246" s="11">
        <f t="shared" si="23"/>
        <v>169933.48982134776</v>
      </c>
      <c r="G246" s="11"/>
      <c r="H246" s="11"/>
    </row>
    <row r="247" spans="1:8" x14ac:dyDescent="0.2">
      <c r="A247" s="10">
        <f t="shared" si="18"/>
        <v>234</v>
      </c>
      <c r="B247" s="11">
        <f t="shared" si="19"/>
        <v>169933.48982134776</v>
      </c>
      <c r="C247" s="11">
        <f t="shared" si="20"/>
        <v>2908.0249251850778</v>
      </c>
      <c r="D247" s="11">
        <f t="shared" si="21"/>
        <v>700.79134672018643</v>
      </c>
      <c r="E247" s="11">
        <f t="shared" si="22"/>
        <v>2207.2335784648913</v>
      </c>
      <c r="F247" s="11">
        <f t="shared" si="23"/>
        <v>167726.25624288287</v>
      </c>
      <c r="G247" s="11"/>
      <c r="H247" s="11"/>
    </row>
    <row r="248" spans="1:8" x14ac:dyDescent="0.2">
      <c r="A248" s="10">
        <f t="shared" si="18"/>
        <v>235</v>
      </c>
      <c r="B248" s="11">
        <f t="shared" si="19"/>
        <v>167726.25624288287</v>
      </c>
      <c r="C248" s="11">
        <f t="shared" si="20"/>
        <v>2908.0249251850778</v>
      </c>
      <c r="D248" s="11">
        <f t="shared" si="21"/>
        <v>691.68890203076933</v>
      </c>
      <c r="E248" s="11">
        <f t="shared" si="22"/>
        <v>2216.3360231543084</v>
      </c>
      <c r="F248" s="11">
        <f t="shared" si="23"/>
        <v>165509.92021972855</v>
      </c>
      <c r="G248" s="11"/>
      <c r="H248" s="11"/>
    </row>
    <row r="249" spans="1:8" x14ac:dyDescent="0.2">
      <c r="A249" s="10">
        <f t="shared" si="18"/>
        <v>236</v>
      </c>
      <c r="B249" s="11">
        <f t="shared" si="19"/>
        <v>165509.92021972855</v>
      </c>
      <c r="C249" s="11">
        <f t="shared" si="20"/>
        <v>2908.0249251850778</v>
      </c>
      <c r="D249" s="11">
        <f t="shared" si="21"/>
        <v>682.54891962892702</v>
      </c>
      <c r="E249" s="11">
        <f t="shared" si="22"/>
        <v>2225.476005556151</v>
      </c>
      <c r="F249" s="11">
        <f t="shared" si="23"/>
        <v>163284.4442141724</v>
      </c>
      <c r="G249" s="11"/>
      <c r="H249" s="11"/>
    </row>
    <row r="250" spans="1:8" x14ac:dyDescent="0.2">
      <c r="A250" s="10">
        <f t="shared" si="18"/>
        <v>237</v>
      </c>
      <c r="B250" s="11">
        <f t="shared" si="19"/>
        <v>163284.4442141724</v>
      </c>
      <c r="C250" s="11">
        <f t="shared" si="20"/>
        <v>2908.0249251850778</v>
      </c>
      <c r="D250" s="11">
        <f t="shared" si="21"/>
        <v>673.37124471230652</v>
      </c>
      <c r="E250" s="11">
        <f t="shared" si="22"/>
        <v>2234.6536804727712</v>
      </c>
      <c r="F250" s="11">
        <f t="shared" si="23"/>
        <v>161049.79053369962</v>
      </c>
      <c r="G250" s="11"/>
      <c r="H250" s="11"/>
    </row>
    <row r="251" spans="1:8" x14ac:dyDescent="0.2">
      <c r="A251" s="10">
        <f t="shared" si="18"/>
        <v>238</v>
      </c>
      <c r="B251" s="11">
        <f t="shared" si="19"/>
        <v>161049.79053369962</v>
      </c>
      <c r="C251" s="11">
        <f t="shared" si="20"/>
        <v>2908.0249251850778</v>
      </c>
      <c r="D251" s="11">
        <f t="shared" si="21"/>
        <v>664.15572184016344</v>
      </c>
      <c r="E251" s="11">
        <f t="shared" si="22"/>
        <v>2243.8692033449142</v>
      </c>
      <c r="F251" s="11">
        <f t="shared" si="23"/>
        <v>158805.9213303547</v>
      </c>
      <c r="G251" s="11"/>
      <c r="H251" s="11"/>
    </row>
    <row r="252" spans="1:8" x14ac:dyDescent="0.2">
      <c r="A252" s="10">
        <f t="shared" si="18"/>
        <v>239</v>
      </c>
      <c r="B252" s="11">
        <f t="shared" si="19"/>
        <v>158805.9213303547</v>
      </c>
      <c r="C252" s="11">
        <f t="shared" si="20"/>
        <v>2908.0249251850778</v>
      </c>
      <c r="D252" s="11">
        <f t="shared" si="21"/>
        <v>654.90219493072846</v>
      </c>
      <c r="E252" s="11">
        <f t="shared" si="22"/>
        <v>2253.1227302543493</v>
      </c>
      <c r="F252" s="11">
        <f t="shared" si="23"/>
        <v>156552.79860010036</v>
      </c>
      <c r="G252" s="11"/>
      <c r="H252" s="11"/>
    </row>
    <row r="253" spans="1:8" x14ac:dyDescent="0.2">
      <c r="A253" s="10">
        <f t="shared" si="18"/>
        <v>240</v>
      </c>
      <c r="B253" s="11">
        <f t="shared" si="19"/>
        <v>156552.79860010036</v>
      </c>
      <c r="C253" s="11">
        <f t="shared" si="20"/>
        <v>2908.0249251850778</v>
      </c>
      <c r="D253" s="11">
        <f t="shared" si="21"/>
        <v>645.61050725856455</v>
      </c>
      <c r="E253" s="11">
        <f t="shared" si="22"/>
        <v>2262.4144179265131</v>
      </c>
      <c r="F253" s="11">
        <f t="shared" si="23"/>
        <v>154290.38418217385</v>
      </c>
      <c r="G253" s="11"/>
      <c r="H253" s="11"/>
    </row>
    <row r="254" spans="1:8" x14ac:dyDescent="0.2">
      <c r="A254" s="10">
        <f t="shared" si="18"/>
        <v>241</v>
      </c>
      <c r="B254" s="11">
        <f t="shared" si="19"/>
        <v>154290.38418217385</v>
      </c>
      <c r="C254" s="11">
        <f t="shared" si="20"/>
        <v>2908.0249251850778</v>
      </c>
      <c r="D254" s="11">
        <f t="shared" si="21"/>
        <v>636.28050145191207</v>
      </c>
      <c r="E254" s="11">
        <f t="shared" si="22"/>
        <v>2271.7444237331656</v>
      </c>
      <c r="F254" s="11">
        <f t="shared" si="23"/>
        <v>152018.63975844067</v>
      </c>
      <c r="G254" s="11"/>
      <c r="H254" s="11"/>
    </row>
    <row r="255" spans="1:8" x14ac:dyDescent="0.2">
      <c r="A255" s="10">
        <f t="shared" si="18"/>
        <v>242</v>
      </c>
      <c r="B255" s="11">
        <f t="shared" si="19"/>
        <v>152018.63975844067</v>
      </c>
      <c r="C255" s="11">
        <f t="shared" si="20"/>
        <v>2908.0249251850778</v>
      </c>
      <c r="D255" s="11">
        <f t="shared" si="21"/>
        <v>626.91201949002368</v>
      </c>
      <c r="E255" s="11">
        <f t="shared" si="22"/>
        <v>2281.112905695054</v>
      </c>
      <c r="F255" s="11">
        <f t="shared" si="23"/>
        <v>149737.52685274562</v>
      </c>
      <c r="G255" s="11"/>
      <c r="H255" s="11"/>
    </row>
    <row r="256" spans="1:8" x14ac:dyDescent="0.2">
      <c r="A256" s="10">
        <f t="shared" si="18"/>
        <v>243</v>
      </c>
      <c r="B256" s="11">
        <f t="shared" si="19"/>
        <v>149737.52685274562</v>
      </c>
      <c r="C256" s="11">
        <f t="shared" si="20"/>
        <v>2908.0249251850778</v>
      </c>
      <c r="D256" s="11">
        <f t="shared" si="21"/>
        <v>617.50490270048772</v>
      </c>
      <c r="E256" s="11">
        <f t="shared" si="22"/>
        <v>2290.5200224845903</v>
      </c>
      <c r="F256" s="11">
        <f t="shared" si="23"/>
        <v>147447.00683026103</v>
      </c>
      <c r="G256" s="11"/>
      <c r="H256" s="11"/>
    </row>
    <row r="257" spans="1:8" x14ac:dyDescent="0.2">
      <c r="A257" s="10">
        <f t="shared" si="18"/>
        <v>244</v>
      </c>
      <c r="B257" s="11">
        <f t="shared" si="19"/>
        <v>147447.00683026103</v>
      </c>
      <c r="C257" s="11">
        <f t="shared" si="20"/>
        <v>2908.0249251850778</v>
      </c>
      <c r="D257" s="11">
        <f t="shared" si="21"/>
        <v>608.05899175654099</v>
      </c>
      <c r="E257" s="11">
        <f t="shared" si="22"/>
        <v>2299.965933428537</v>
      </c>
      <c r="F257" s="11">
        <f t="shared" si="23"/>
        <v>145147.04089683251</v>
      </c>
      <c r="G257" s="11"/>
      <c r="H257" s="11"/>
    </row>
    <row r="258" spans="1:8" x14ac:dyDescent="0.2">
      <c r="A258" s="10">
        <f t="shared" si="18"/>
        <v>245</v>
      </c>
      <c r="B258" s="11">
        <f t="shared" si="19"/>
        <v>145147.04089683251</v>
      </c>
      <c r="C258" s="11">
        <f t="shared" si="20"/>
        <v>2908.0249251850778</v>
      </c>
      <c r="D258" s="11">
        <f t="shared" si="21"/>
        <v>598.57412667437029</v>
      </c>
      <c r="E258" s="11">
        <f t="shared" si="22"/>
        <v>2309.4507985107075</v>
      </c>
      <c r="F258" s="11">
        <f t="shared" si="23"/>
        <v>142837.59009832179</v>
      </c>
      <c r="G258" s="11"/>
      <c r="H258" s="11"/>
    </row>
    <row r="259" spans="1:8" x14ac:dyDescent="0.2">
      <c r="A259" s="10">
        <f t="shared" si="18"/>
        <v>246</v>
      </c>
      <c r="B259" s="11">
        <f t="shared" si="19"/>
        <v>142837.59009832179</v>
      </c>
      <c r="C259" s="11">
        <f t="shared" si="20"/>
        <v>2908.0249251850778</v>
      </c>
      <c r="D259" s="11">
        <f t="shared" si="21"/>
        <v>589.05014681040223</v>
      </c>
      <c r="E259" s="11">
        <f t="shared" si="22"/>
        <v>2318.9747783746757</v>
      </c>
      <c r="F259" s="11">
        <f t="shared" si="23"/>
        <v>140518.6153199471</v>
      </c>
      <c r="G259" s="11"/>
      <c r="H259" s="11"/>
    </row>
    <row r="260" spans="1:8" x14ac:dyDescent="0.2">
      <c r="A260" s="10">
        <f t="shared" si="18"/>
        <v>247</v>
      </c>
      <c r="B260" s="11">
        <f t="shared" si="19"/>
        <v>140518.6153199471</v>
      </c>
      <c r="C260" s="11">
        <f t="shared" si="20"/>
        <v>2908.0249251850778</v>
      </c>
      <c r="D260" s="11">
        <f t="shared" si="21"/>
        <v>579.48689085858337</v>
      </c>
      <c r="E260" s="11">
        <f t="shared" si="22"/>
        <v>2328.5380343264942</v>
      </c>
      <c r="F260" s="11">
        <f t="shared" si="23"/>
        <v>138190.07728562062</v>
      </c>
      <c r="G260" s="11"/>
      <c r="H260" s="11"/>
    </row>
    <row r="261" spans="1:8" x14ac:dyDescent="0.2">
      <c r="A261" s="10">
        <f t="shared" si="18"/>
        <v>248</v>
      </c>
      <c r="B261" s="11">
        <f t="shared" si="19"/>
        <v>138190.07728562062</v>
      </c>
      <c r="C261" s="11">
        <f t="shared" si="20"/>
        <v>2908.0249251850778</v>
      </c>
      <c r="D261" s="11">
        <f t="shared" si="21"/>
        <v>569.8841968476479</v>
      </c>
      <c r="E261" s="11">
        <f t="shared" si="22"/>
        <v>2338.1407283374301</v>
      </c>
      <c r="F261" s="11">
        <f t="shared" si="23"/>
        <v>135851.93655728319</v>
      </c>
      <c r="G261" s="11"/>
      <c r="H261" s="11"/>
    </row>
    <row r="262" spans="1:8" x14ac:dyDescent="0.2">
      <c r="A262" s="10">
        <f t="shared" si="18"/>
        <v>249</v>
      </c>
      <c r="B262" s="11">
        <f t="shared" si="19"/>
        <v>135851.93655728319</v>
      </c>
      <c r="C262" s="11">
        <f t="shared" si="20"/>
        <v>2908.0249251850778</v>
      </c>
      <c r="D262" s="11">
        <f t="shared" si="21"/>
        <v>560.24190213837358</v>
      </c>
      <c r="E262" s="11">
        <f t="shared" si="22"/>
        <v>2347.7830230467043</v>
      </c>
      <c r="F262" s="11">
        <f t="shared" si="23"/>
        <v>133504.15353423648</v>
      </c>
      <c r="G262" s="11"/>
      <c r="H262" s="11"/>
    </row>
    <row r="263" spans="1:8" x14ac:dyDescent="0.2">
      <c r="A263" s="10">
        <f t="shared" si="18"/>
        <v>250</v>
      </c>
      <c r="B263" s="11">
        <f t="shared" si="19"/>
        <v>133504.15353423648</v>
      </c>
      <c r="C263" s="11">
        <f t="shared" si="20"/>
        <v>2908.0249251850778</v>
      </c>
      <c r="D263" s="11">
        <f t="shared" si="21"/>
        <v>550.55984342082809</v>
      </c>
      <c r="E263" s="11">
        <f t="shared" si="22"/>
        <v>2357.4650817642496</v>
      </c>
      <c r="F263" s="11">
        <f t="shared" si="23"/>
        <v>131146.68845247224</v>
      </c>
      <c r="G263" s="11"/>
      <c r="H263" s="11"/>
    </row>
    <row r="264" spans="1:8" x14ac:dyDescent="0.2">
      <c r="A264" s="10">
        <f t="shared" si="18"/>
        <v>251</v>
      </c>
      <c r="B264" s="11">
        <f t="shared" si="19"/>
        <v>131146.68845247224</v>
      </c>
      <c r="C264" s="11">
        <f t="shared" si="20"/>
        <v>2908.0249251850778</v>
      </c>
      <c r="D264" s="11">
        <f t="shared" si="21"/>
        <v>540.83785671160308</v>
      </c>
      <c r="E264" s="11">
        <f t="shared" si="22"/>
        <v>2367.1870684734749</v>
      </c>
      <c r="F264" s="11">
        <f t="shared" si="23"/>
        <v>128779.50138399877</v>
      </c>
      <c r="G264" s="11"/>
      <c r="H264" s="11"/>
    </row>
    <row r="265" spans="1:8" x14ac:dyDescent="0.2">
      <c r="A265" s="10">
        <f t="shared" si="18"/>
        <v>252</v>
      </c>
      <c r="B265" s="11">
        <f t="shared" si="19"/>
        <v>128779.50138399877</v>
      </c>
      <c r="C265" s="11">
        <f t="shared" si="20"/>
        <v>2908.0249251850778</v>
      </c>
      <c r="D265" s="11">
        <f t="shared" si="21"/>
        <v>531.07577735103587</v>
      </c>
      <c r="E265" s="11">
        <f t="shared" si="22"/>
        <v>2376.9491478340419</v>
      </c>
      <c r="F265" s="11">
        <f t="shared" si="23"/>
        <v>126402.55223616473</v>
      </c>
      <c r="G265" s="11"/>
      <c r="H265" s="11"/>
    </row>
    <row r="266" spans="1:8" x14ac:dyDescent="0.2">
      <c r="A266" s="10">
        <f t="shared" si="18"/>
        <v>253</v>
      </c>
      <c r="B266" s="11">
        <f t="shared" si="19"/>
        <v>126402.55223616473</v>
      </c>
      <c r="C266" s="11">
        <f t="shared" si="20"/>
        <v>2908.0249251850778</v>
      </c>
      <c r="D266" s="11">
        <f t="shared" si="21"/>
        <v>521.27344000042172</v>
      </c>
      <c r="E266" s="11">
        <f t="shared" si="22"/>
        <v>2386.7514851846563</v>
      </c>
      <c r="F266" s="11">
        <f t="shared" si="23"/>
        <v>124015.80075098008</v>
      </c>
      <c r="G266" s="11"/>
      <c r="H266" s="11"/>
    </row>
    <row r="267" spans="1:8" x14ac:dyDescent="0.2">
      <c r="A267" s="10">
        <f t="shared" si="18"/>
        <v>254</v>
      </c>
      <c r="B267" s="11">
        <f t="shared" si="19"/>
        <v>124015.80075098008</v>
      </c>
      <c r="C267" s="11">
        <f t="shared" si="20"/>
        <v>2908.0249251850778</v>
      </c>
      <c r="D267" s="11">
        <f t="shared" si="21"/>
        <v>511.43067863921272</v>
      </c>
      <c r="E267" s="11">
        <f t="shared" si="22"/>
        <v>2396.5942465458652</v>
      </c>
      <c r="F267" s="11">
        <f t="shared" si="23"/>
        <v>121619.20650443422</v>
      </c>
      <c r="G267" s="11"/>
      <c r="H267" s="11"/>
    </row>
    <row r="268" spans="1:8" x14ac:dyDescent="0.2">
      <c r="A268" s="10">
        <f t="shared" si="18"/>
        <v>255</v>
      </c>
      <c r="B268" s="11">
        <f t="shared" si="19"/>
        <v>121619.20650443422</v>
      </c>
      <c r="C268" s="11">
        <f t="shared" si="20"/>
        <v>2908.0249251850778</v>
      </c>
      <c r="D268" s="11">
        <f t="shared" si="21"/>
        <v>501.54732656220654</v>
      </c>
      <c r="E268" s="11">
        <f t="shared" si="22"/>
        <v>2406.4775986228715</v>
      </c>
      <c r="F268" s="11">
        <f t="shared" si="23"/>
        <v>119212.72890581134</v>
      </c>
      <c r="G268" s="11"/>
      <c r="H268" s="11"/>
    </row>
    <row r="269" spans="1:8" x14ac:dyDescent="0.2">
      <c r="A269" s="10">
        <f t="shared" si="18"/>
        <v>256</v>
      </c>
      <c r="B269" s="11">
        <f t="shared" si="19"/>
        <v>119212.72890581134</v>
      </c>
      <c r="C269" s="11">
        <f t="shared" si="20"/>
        <v>2908.0249251850778</v>
      </c>
      <c r="D269" s="11">
        <f t="shared" si="21"/>
        <v>491.6232163767225</v>
      </c>
      <c r="E269" s="11">
        <f t="shared" si="22"/>
        <v>2416.4017088083551</v>
      </c>
      <c r="F269" s="11">
        <f t="shared" si="23"/>
        <v>116796.32719700299</v>
      </c>
      <c r="G269" s="11"/>
      <c r="H269" s="11"/>
    </row>
    <row r="270" spans="1:8" x14ac:dyDescent="0.2">
      <c r="A270" s="10">
        <f t="shared" si="18"/>
        <v>257</v>
      </c>
      <c r="B270" s="11">
        <f t="shared" si="19"/>
        <v>116796.32719700299</v>
      </c>
      <c r="C270" s="11">
        <f t="shared" si="20"/>
        <v>2908.0249251850778</v>
      </c>
      <c r="D270" s="11">
        <f t="shared" si="21"/>
        <v>481.65817999976679</v>
      </c>
      <c r="E270" s="11">
        <f t="shared" si="22"/>
        <v>2426.3667451853112</v>
      </c>
      <c r="F270" s="11">
        <f t="shared" si="23"/>
        <v>114369.96045181768</v>
      </c>
      <c r="G270" s="11"/>
      <c r="H270" s="11"/>
    </row>
    <row r="271" spans="1:8" x14ac:dyDescent="0.2">
      <c r="A271" s="10">
        <f t="shared" si="18"/>
        <v>258</v>
      </c>
      <c r="B271" s="11">
        <f t="shared" si="19"/>
        <v>114369.96045181768</v>
      </c>
      <c r="C271" s="11">
        <f t="shared" si="20"/>
        <v>2908.0249251850778</v>
      </c>
      <c r="D271" s="11">
        <f t="shared" si="21"/>
        <v>471.65204865518541</v>
      </c>
      <c r="E271" s="11">
        <f t="shared" si="22"/>
        <v>2436.3728765298924</v>
      </c>
      <c r="F271" s="11">
        <f t="shared" si="23"/>
        <v>111933.58757528779</v>
      </c>
      <c r="G271" s="11"/>
      <c r="H271" s="11"/>
    </row>
    <row r="272" spans="1:8" x14ac:dyDescent="0.2">
      <c r="A272" s="10">
        <f t="shared" ref="A272:A313" si="24">A271+1</f>
        <v>259</v>
      </c>
      <c r="B272" s="11">
        <f t="shared" ref="B272:B313" si="25">F271</f>
        <v>111933.58757528779</v>
      </c>
      <c r="C272" s="11">
        <f t="shared" ref="C272:C313" si="26">-$E$5</f>
        <v>2908.0249251850778</v>
      </c>
      <c r="D272" s="11">
        <f t="shared" ref="D272:D313" si="27">$E$3*B272</f>
        <v>461.60465287080586</v>
      </c>
      <c r="E272" s="11">
        <f t="shared" ref="E272:E313" si="28">C272-D272</f>
        <v>2446.4202723142721</v>
      </c>
      <c r="F272" s="11">
        <f t="shared" ref="F272:F313" si="29">B272-E272</f>
        <v>109487.16730297352</v>
      </c>
      <c r="G272" s="11"/>
      <c r="H272" s="11"/>
    </row>
    <row r="273" spans="1:8" x14ac:dyDescent="0.2">
      <c r="A273" s="10">
        <f t="shared" si="24"/>
        <v>260</v>
      </c>
      <c r="B273" s="11">
        <f t="shared" si="25"/>
        <v>109487.16730297352</v>
      </c>
      <c r="C273" s="11">
        <f t="shared" si="26"/>
        <v>2908.0249251850778</v>
      </c>
      <c r="D273" s="11">
        <f t="shared" si="27"/>
        <v>451.51582247556667</v>
      </c>
      <c r="E273" s="11">
        <f t="shared" si="28"/>
        <v>2456.5091027095114</v>
      </c>
      <c r="F273" s="11">
        <f t="shared" si="29"/>
        <v>107030.65820026401</v>
      </c>
      <c r="G273" s="11"/>
      <c r="H273" s="11"/>
    </row>
    <row r="274" spans="1:8" x14ac:dyDescent="0.2">
      <c r="A274" s="10">
        <f t="shared" si="24"/>
        <v>261</v>
      </c>
      <c r="B274" s="11">
        <f t="shared" si="25"/>
        <v>107030.65820026401</v>
      </c>
      <c r="C274" s="11">
        <f t="shared" si="26"/>
        <v>2908.0249251850778</v>
      </c>
      <c r="D274" s="11">
        <f t="shared" si="27"/>
        <v>441.38538659663533</v>
      </c>
      <c r="E274" s="11">
        <f t="shared" si="28"/>
        <v>2466.6395385884425</v>
      </c>
      <c r="F274" s="11">
        <f t="shared" si="29"/>
        <v>104564.01866167557</v>
      </c>
      <c r="G274" s="11"/>
      <c r="H274" s="11"/>
    </row>
    <row r="275" spans="1:8" x14ac:dyDescent="0.2">
      <c r="A275" s="10">
        <f t="shared" si="24"/>
        <v>262</v>
      </c>
      <c r="B275" s="11">
        <f t="shared" si="25"/>
        <v>104564.01866167557</v>
      </c>
      <c r="C275" s="11">
        <f t="shared" si="26"/>
        <v>2908.0249251850778</v>
      </c>
      <c r="D275" s="11">
        <f t="shared" si="27"/>
        <v>431.21317365651419</v>
      </c>
      <c r="E275" s="11">
        <f t="shared" si="28"/>
        <v>2476.8117515285635</v>
      </c>
      <c r="F275" s="11">
        <f t="shared" si="29"/>
        <v>102087.206910147</v>
      </c>
      <c r="G275" s="11"/>
      <c r="H275" s="11"/>
    </row>
    <row r="276" spans="1:8" x14ac:dyDescent="0.2">
      <c r="A276" s="10">
        <f t="shared" si="24"/>
        <v>263</v>
      </c>
      <c r="B276" s="11">
        <f t="shared" si="25"/>
        <v>102087.206910147</v>
      </c>
      <c r="C276" s="11">
        <f t="shared" si="26"/>
        <v>2908.0249251850778</v>
      </c>
      <c r="D276" s="11">
        <f t="shared" si="27"/>
        <v>420.99901137013455</v>
      </c>
      <c r="E276" s="11">
        <f t="shared" si="28"/>
        <v>2487.0259138149431</v>
      </c>
      <c r="F276" s="11">
        <f t="shared" si="29"/>
        <v>99600.180996332056</v>
      </c>
      <c r="G276" s="11"/>
      <c r="H276" s="11"/>
    </row>
    <row r="277" spans="1:8" x14ac:dyDescent="0.2">
      <c r="A277" s="10">
        <f t="shared" si="24"/>
        <v>264</v>
      </c>
      <c r="B277" s="11">
        <f t="shared" si="25"/>
        <v>99600.180996332056</v>
      </c>
      <c r="C277" s="11">
        <f t="shared" si="26"/>
        <v>2908.0249251850778</v>
      </c>
      <c r="D277" s="11">
        <f t="shared" si="27"/>
        <v>410.74272674193867</v>
      </c>
      <c r="E277" s="11">
        <f t="shared" si="28"/>
        <v>2497.2821984431394</v>
      </c>
      <c r="F277" s="11">
        <f t="shared" si="29"/>
        <v>97102.89879788892</v>
      </c>
      <c r="G277" s="11"/>
      <c r="H277" s="11"/>
    </row>
    <row r="278" spans="1:8" x14ac:dyDescent="0.2">
      <c r="A278" s="10">
        <f t="shared" si="24"/>
        <v>265</v>
      </c>
      <c r="B278" s="11">
        <f t="shared" si="25"/>
        <v>97102.89879788892</v>
      </c>
      <c r="C278" s="11">
        <f t="shared" si="26"/>
        <v>2908.0249251850778</v>
      </c>
      <c r="D278" s="11">
        <f t="shared" si="27"/>
        <v>400.44414606294959</v>
      </c>
      <c r="E278" s="11">
        <f t="shared" si="28"/>
        <v>2507.5807791221282</v>
      </c>
      <c r="F278" s="11">
        <f t="shared" si="29"/>
        <v>94595.318018766789</v>
      </c>
      <c r="G278" s="11"/>
      <c r="H278" s="11"/>
    </row>
    <row r="279" spans="1:8" x14ac:dyDescent="0.2">
      <c r="A279" s="10">
        <f t="shared" si="24"/>
        <v>266</v>
      </c>
      <c r="B279" s="11">
        <f t="shared" si="25"/>
        <v>94595.318018766789</v>
      </c>
      <c r="C279" s="11">
        <f t="shared" si="26"/>
        <v>2908.0249251850778</v>
      </c>
      <c r="D279" s="11">
        <f t="shared" si="27"/>
        <v>390.10309490782942</v>
      </c>
      <c r="E279" s="11">
        <f t="shared" si="28"/>
        <v>2517.9218302772483</v>
      </c>
      <c r="F279" s="11">
        <f t="shared" si="29"/>
        <v>92077.39618848954</v>
      </c>
      <c r="G279" s="11"/>
      <c r="H279" s="11"/>
    </row>
    <row r="280" spans="1:8" x14ac:dyDescent="0.2">
      <c r="A280" s="10">
        <f t="shared" si="24"/>
        <v>267</v>
      </c>
      <c r="B280" s="11">
        <f t="shared" si="25"/>
        <v>92077.39618848954</v>
      </c>
      <c r="C280" s="11">
        <f t="shared" si="26"/>
        <v>2908.0249251850778</v>
      </c>
      <c r="D280" s="11">
        <f t="shared" si="27"/>
        <v>379.71939813192478</v>
      </c>
      <c r="E280" s="11">
        <f t="shared" si="28"/>
        <v>2528.3055270531531</v>
      </c>
      <c r="F280" s="11">
        <f t="shared" si="29"/>
        <v>89549.090661436392</v>
      </c>
      <c r="G280" s="11"/>
      <c r="H280" s="11"/>
    </row>
    <row r="281" spans="1:8" x14ac:dyDescent="0.2">
      <c r="A281" s="10">
        <f t="shared" si="24"/>
        <v>268</v>
      </c>
      <c r="B281" s="11">
        <f t="shared" si="25"/>
        <v>89549.090661436392</v>
      </c>
      <c r="C281" s="11">
        <f t="shared" si="26"/>
        <v>2908.0249251850778</v>
      </c>
      <c r="D281" s="11">
        <f t="shared" si="27"/>
        <v>369.2928798683007</v>
      </c>
      <c r="E281" s="11">
        <f t="shared" si="28"/>
        <v>2538.7320453167772</v>
      </c>
      <c r="F281" s="11">
        <f t="shared" si="29"/>
        <v>87010.358616119614</v>
      </c>
      <c r="G281" s="11"/>
      <c r="H281" s="11"/>
    </row>
    <row r="282" spans="1:8" x14ac:dyDescent="0.2">
      <c r="A282" s="10">
        <f t="shared" si="24"/>
        <v>269</v>
      </c>
      <c r="B282" s="11">
        <f t="shared" si="25"/>
        <v>87010.358616119614</v>
      </c>
      <c r="C282" s="11">
        <f t="shared" si="26"/>
        <v>2908.0249251850778</v>
      </c>
      <c r="D282" s="11">
        <f t="shared" si="27"/>
        <v>358.82336352476159</v>
      </c>
      <c r="E282" s="11">
        <f t="shared" si="28"/>
        <v>2549.2015616603162</v>
      </c>
      <c r="F282" s="11">
        <f t="shared" si="29"/>
        <v>84461.157054459298</v>
      </c>
      <c r="G282" s="11"/>
      <c r="H282" s="11"/>
    </row>
    <row r="283" spans="1:8" x14ac:dyDescent="0.2">
      <c r="A283" s="10">
        <f t="shared" si="24"/>
        <v>270</v>
      </c>
      <c r="B283" s="11">
        <f t="shared" si="25"/>
        <v>84461.157054459298</v>
      </c>
      <c r="C283" s="11">
        <f t="shared" si="26"/>
        <v>2908.0249251850778</v>
      </c>
      <c r="D283" s="11">
        <f t="shared" si="27"/>
        <v>348.31067178086073</v>
      </c>
      <c r="E283" s="11">
        <f t="shared" si="28"/>
        <v>2559.7142534042168</v>
      </c>
      <c r="F283" s="11">
        <f t="shared" si="29"/>
        <v>81901.442801055076</v>
      </c>
      <c r="G283" s="11"/>
      <c r="H283" s="11"/>
    </row>
    <row r="284" spans="1:8" x14ac:dyDescent="0.2">
      <c r="A284" s="10">
        <f t="shared" si="24"/>
        <v>271</v>
      </c>
      <c r="B284" s="11">
        <f t="shared" si="25"/>
        <v>81901.442801055076</v>
      </c>
      <c r="C284" s="11">
        <f t="shared" si="26"/>
        <v>2908.0249251850778</v>
      </c>
      <c r="D284" s="11">
        <f t="shared" si="27"/>
        <v>337.75462658489698</v>
      </c>
      <c r="E284" s="11">
        <f t="shared" si="28"/>
        <v>2570.2702986001809</v>
      </c>
      <c r="F284" s="11">
        <f t="shared" si="29"/>
        <v>79331.172502454894</v>
      </c>
      <c r="G284" s="11"/>
      <c r="H284" s="11"/>
    </row>
    <row r="285" spans="1:8" x14ac:dyDescent="0.2">
      <c r="A285" s="10">
        <f t="shared" si="24"/>
        <v>272</v>
      </c>
      <c r="B285" s="11">
        <f t="shared" si="25"/>
        <v>79331.172502454894</v>
      </c>
      <c r="C285" s="11">
        <f t="shared" si="26"/>
        <v>2908.0249251850778</v>
      </c>
      <c r="D285" s="11">
        <f t="shared" si="27"/>
        <v>327.15504915089878</v>
      </c>
      <c r="E285" s="11">
        <f t="shared" si="28"/>
        <v>2580.869876034179</v>
      </c>
      <c r="F285" s="11">
        <f t="shared" si="29"/>
        <v>76750.302626420715</v>
      </c>
      <c r="G285" s="11"/>
      <c r="H285" s="11"/>
    </row>
    <row r="286" spans="1:8" x14ac:dyDescent="0.2">
      <c r="A286" s="10">
        <f t="shared" si="24"/>
        <v>273</v>
      </c>
      <c r="B286" s="11">
        <f t="shared" si="25"/>
        <v>76750.302626420715</v>
      </c>
      <c r="C286" s="11">
        <f t="shared" si="26"/>
        <v>2908.0249251850778</v>
      </c>
      <c r="D286" s="11">
        <f t="shared" si="27"/>
        <v>316.51175995559652</v>
      </c>
      <c r="E286" s="11">
        <f t="shared" si="28"/>
        <v>2591.5131652294813</v>
      </c>
      <c r="F286" s="11">
        <f t="shared" si="29"/>
        <v>74158.789461191234</v>
      </c>
      <c r="G286" s="11"/>
      <c r="H286" s="11"/>
    </row>
    <row r="287" spans="1:8" x14ac:dyDescent="0.2">
      <c r="A287" s="10">
        <f t="shared" si="24"/>
        <v>274</v>
      </c>
      <c r="B287" s="11">
        <f t="shared" si="25"/>
        <v>74158.789461191234</v>
      </c>
      <c r="C287" s="11">
        <f t="shared" si="26"/>
        <v>2908.0249251850778</v>
      </c>
      <c r="D287" s="11">
        <f t="shared" si="27"/>
        <v>305.82457873538181</v>
      </c>
      <c r="E287" s="11">
        <f t="shared" si="28"/>
        <v>2602.2003464496961</v>
      </c>
      <c r="F287" s="11">
        <f t="shared" si="29"/>
        <v>71556.589114741539</v>
      </c>
      <c r="G287" s="11"/>
      <c r="H287" s="11"/>
    </row>
    <row r="288" spans="1:8" x14ac:dyDescent="0.2">
      <c r="A288" s="10">
        <f t="shared" si="24"/>
        <v>275</v>
      </c>
      <c r="B288" s="11">
        <f t="shared" si="25"/>
        <v>71556.589114741539</v>
      </c>
      <c r="C288" s="11">
        <f t="shared" si="26"/>
        <v>2908.0249251850778</v>
      </c>
      <c r="D288" s="11">
        <f t="shared" si="27"/>
        <v>295.09332448325421</v>
      </c>
      <c r="E288" s="11">
        <f t="shared" si="28"/>
        <v>2612.9316007018238</v>
      </c>
      <c r="F288" s="11">
        <f t="shared" si="29"/>
        <v>68943.657514039718</v>
      </c>
      <c r="G288" s="11"/>
      <c r="H288" s="11"/>
    </row>
    <row r="289" spans="1:8" x14ac:dyDescent="0.2">
      <c r="A289" s="10">
        <f t="shared" si="24"/>
        <v>276</v>
      </c>
      <c r="B289" s="11">
        <f t="shared" si="25"/>
        <v>68943.657514039718</v>
      </c>
      <c r="C289" s="11">
        <f t="shared" si="26"/>
        <v>2908.0249251850778</v>
      </c>
      <c r="D289" s="11">
        <f t="shared" si="27"/>
        <v>284.31781544575591</v>
      </c>
      <c r="E289" s="11">
        <f t="shared" si="28"/>
        <v>2623.7071097393218</v>
      </c>
      <c r="F289" s="11">
        <f t="shared" si="29"/>
        <v>66319.950404300398</v>
      </c>
      <c r="G289" s="11"/>
      <c r="H289" s="11"/>
    </row>
    <row r="290" spans="1:8" x14ac:dyDescent="0.2">
      <c r="A290" s="10">
        <f t="shared" si="24"/>
        <v>277</v>
      </c>
      <c r="B290" s="11">
        <f t="shared" si="25"/>
        <v>66319.950404300398</v>
      </c>
      <c r="C290" s="11">
        <f t="shared" si="26"/>
        <v>2908.0249251850778</v>
      </c>
      <c r="D290" s="11">
        <f t="shared" si="27"/>
        <v>273.49786911989304</v>
      </c>
      <c r="E290" s="11">
        <f t="shared" si="28"/>
        <v>2634.5270560651848</v>
      </c>
      <c r="F290" s="11">
        <f t="shared" si="29"/>
        <v>63685.423348235214</v>
      </c>
      <c r="G290" s="11"/>
      <c r="H290" s="11"/>
    </row>
    <row r="291" spans="1:8" x14ac:dyDescent="0.2">
      <c r="A291" s="10">
        <f t="shared" si="24"/>
        <v>278</v>
      </c>
      <c r="B291" s="11">
        <f t="shared" si="25"/>
        <v>63685.423348235214</v>
      </c>
      <c r="C291" s="11">
        <f t="shared" si="26"/>
        <v>2908.0249251850778</v>
      </c>
      <c r="D291" s="11">
        <f t="shared" si="27"/>
        <v>262.63330225004489</v>
      </c>
      <c r="E291" s="11">
        <f t="shared" si="28"/>
        <v>2645.391622935033</v>
      </c>
      <c r="F291" s="11">
        <f t="shared" si="29"/>
        <v>61040.031725300178</v>
      </c>
      <c r="G291" s="11"/>
      <c r="H291" s="11"/>
    </row>
    <row r="292" spans="1:8" x14ac:dyDescent="0.2">
      <c r="A292" s="10">
        <f t="shared" si="24"/>
        <v>279</v>
      </c>
      <c r="B292" s="11">
        <f t="shared" si="25"/>
        <v>61040.031725300178</v>
      </c>
      <c r="C292" s="11">
        <f t="shared" si="26"/>
        <v>2908.0249251850778</v>
      </c>
      <c r="D292" s="11">
        <f t="shared" si="27"/>
        <v>251.7239308248601</v>
      </c>
      <c r="E292" s="11">
        <f t="shared" si="28"/>
        <v>2656.3009943602178</v>
      </c>
      <c r="F292" s="11">
        <f t="shared" si="29"/>
        <v>58383.730730939962</v>
      </c>
      <c r="G292" s="11"/>
      <c r="H292" s="11"/>
    </row>
    <row r="293" spans="1:8" x14ac:dyDescent="0.2">
      <c r="A293" s="10">
        <f t="shared" si="24"/>
        <v>280</v>
      </c>
      <c r="B293" s="11">
        <f t="shared" si="25"/>
        <v>58383.730730939962</v>
      </c>
      <c r="C293" s="11">
        <f t="shared" si="26"/>
        <v>2908.0249251850778</v>
      </c>
      <c r="D293" s="11">
        <f t="shared" si="27"/>
        <v>240.76957007414001</v>
      </c>
      <c r="E293" s="11">
        <f t="shared" si="28"/>
        <v>2667.2553551109377</v>
      </c>
      <c r="F293" s="11">
        <f t="shared" si="29"/>
        <v>55716.475375829024</v>
      </c>
      <c r="G293" s="11"/>
      <c r="H293" s="11"/>
    </row>
    <row r="294" spans="1:8" x14ac:dyDescent="0.2">
      <c r="A294" s="10">
        <f t="shared" si="24"/>
        <v>281</v>
      </c>
      <c r="B294" s="11">
        <f t="shared" si="25"/>
        <v>55716.475375829024</v>
      </c>
      <c r="C294" s="11">
        <f t="shared" si="26"/>
        <v>2908.0249251850778</v>
      </c>
      <c r="D294" s="11">
        <f t="shared" si="27"/>
        <v>229.77003446570924</v>
      </c>
      <c r="E294" s="11">
        <f t="shared" si="28"/>
        <v>2678.2548907193686</v>
      </c>
      <c r="F294" s="11">
        <f t="shared" si="29"/>
        <v>53038.220485109654</v>
      </c>
      <c r="G294" s="11"/>
      <c r="H294" s="11"/>
    </row>
    <row r="295" spans="1:8" x14ac:dyDescent="0.2">
      <c r="A295" s="10">
        <f t="shared" si="24"/>
        <v>282</v>
      </c>
      <c r="B295" s="11">
        <f t="shared" si="25"/>
        <v>53038.220485109654</v>
      </c>
      <c r="C295" s="11">
        <f t="shared" si="26"/>
        <v>2908.0249251850778</v>
      </c>
      <c r="D295" s="11">
        <f t="shared" si="27"/>
        <v>218.72513770227346</v>
      </c>
      <c r="E295" s="11">
        <f t="shared" si="28"/>
        <v>2689.2997874828043</v>
      </c>
      <c r="F295" s="11">
        <f t="shared" si="29"/>
        <v>50348.920697626847</v>
      </c>
      <c r="G295" s="11"/>
      <c r="H295" s="11"/>
    </row>
    <row r="296" spans="1:8" x14ac:dyDescent="0.2">
      <c r="A296" s="10">
        <f t="shared" si="24"/>
        <v>283</v>
      </c>
      <c r="B296" s="11">
        <f t="shared" si="25"/>
        <v>50348.920697626847</v>
      </c>
      <c r="C296" s="11">
        <f t="shared" si="26"/>
        <v>2908.0249251850778</v>
      </c>
      <c r="D296" s="11">
        <f t="shared" si="27"/>
        <v>207.63469271826401</v>
      </c>
      <c r="E296" s="11">
        <f t="shared" si="28"/>
        <v>2700.3902324668138</v>
      </c>
      <c r="F296" s="11">
        <f t="shared" si="29"/>
        <v>47648.530465160031</v>
      </c>
      <c r="G296" s="11"/>
      <c r="H296" s="11"/>
    </row>
    <row r="297" spans="1:8" x14ac:dyDescent="0.2">
      <c r="A297" s="10">
        <f t="shared" si="24"/>
        <v>284</v>
      </c>
      <c r="B297" s="11">
        <f t="shared" si="25"/>
        <v>47648.530465160031</v>
      </c>
      <c r="C297" s="11">
        <f t="shared" si="26"/>
        <v>2908.0249251850778</v>
      </c>
      <c r="D297" s="11">
        <f t="shared" si="27"/>
        <v>196.49851167666966</v>
      </c>
      <c r="E297" s="11">
        <f t="shared" si="28"/>
        <v>2711.526413508408</v>
      </c>
      <c r="F297" s="11">
        <f t="shared" si="29"/>
        <v>44937.004051651624</v>
      </c>
      <c r="G297" s="11"/>
      <c r="H297" s="11"/>
    </row>
    <row r="298" spans="1:8" x14ac:dyDescent="0.2">
      <c r="A298" s="10">
        <f t="shared" si="24"/>
        <v>285</v>
      </c>
      <c r="B298" s="11">
        <f t="shared" si="25"/>
        <v>44937.004051651624</v>
      </c>
      <c r="C298" s="11">
        <f t="shared" si="26"/>
        <v>2908.0249251850778</v>
      </c>
      <c r="D298" s="11">
        <f t="shared" si="27"/>
        <v>185.31640596585527</v>
      </c>
      <c r="E298" s="11">
        <f t="shared" si="28"/>
        <v>2722.7085192192226</v>
      </c>
      <c r="F298" s="11">
        <f t="shared" si="29"/>
        <v>42214.295532432399</v>
      </c>
      <c r="G298" s="11"/>
      <c r="H298" s="11"/>
    </row>
    <row r="299" spans="1:8" x14ac:dyDescent="0.2">
      <c r="A299" s="10">
        <f t="shared" si="24"/>
        <v>286</v>
      </c>
      <c r="B299" s="11">
        <f t="shared" si="25"/>
        <v>42214.295532432399</v>
      </c>
      <c r="C299" s="11">
        <f t="shared" si="26"/>
        <v>2908.0249251850778</v>
      </c>
      <c r="D299" s="11">
        <f t="shared" si="27"/>
        <v>174.08818619636713</v>
      </c>
      <c r="E299" s="11">
        <f t="shared" si="28"/>
        <v>2733.9367389887107</v>
      </c>
      <c r="F299" s="11">
        <f t="shared" si="29"/>
        <v>39480.358793443687</v>
      </c>
      <c r="G299" s="11"/>
      <c r="H299" s="11"/>
    </row>
    <row r="300" spans="1:8" x14ac:dyDescent="0.2">
      <c r="A300" s="10">
        <f t="shared" si="24"/>
        <v>287</v>
      </c>
      <c r="B300" s="11">
        <f t="shared" si="25"/>
        <v>39480.358793443687</v>
      </c>
      <c r="C300" s="11">
        <f t="shared" si="26"/>
        <v>2908.0249251850778</v>
      </c>
      <c r="D300" s="11">
        <f t="shared" si="27"/>
        <v>162.81366219772559</v>
      </c>
      <c r="E300" s="11">
        <f t="shared" si="28"/>
        <v>2745.2112629873523</v>
      </c>
      <c r="F300" s="11">
        <f t="shared" si="29"/>
        <v>36735.147530456336</v>
      </c>
      <c r="G300" s="11"/>
      <c r="H300" s="11"/>
    </row>
    <row r="301" spans="1:8" x14ac:dyDescent="0.2">
      <c r="A301" s="10">
        <f t="shared" si="24"/>
        <v>288</v>
      </c>
      <c r="B301" s="11">
        <f t="shared" si="25"/>
        <v>36735.147530456336</v>
      </c>
      <c r="C301" s="11">
        <f t="shared" si="26"/>
        <v>2908.0249251850778</v>
      </c>
      <c r="D301" s="11">
        <f t="shared" si="27"/>
        <v>151.49264301520392</v>
      </c>
      <c r="E301" s="11">
        <f t="shared" si="28"/>
        <v>2756.5322821698737</v>
      </c>
      <c r="F301" s="11">
        <f t="shared" si="29"/>
        <v>33978.615248286464</v>
      </c>
      <c r="G301" s="11"/>
      <c r="H301" s="11"/>
    </row>
    <row r="302" spans="1:8" x14ac:dyDescent="0.2">
      <c r="A302" s="10">
        <f t="shared" si="24"/>
        <v>289</v>
      </c>
      <c r="B302" s="11">
        <f t="shared" si="25"/>
        <v>33978.615248286464</v>
      </c>
      <c r="C302" s="11">
        <f t="shared" si="26"/>
        <v>2908.0249251850778</v>
      </c>
      <c r="D302" s="11">
        <f t="shared" si="27"/>
        <v>140.12493690659426</v>
      </c>
      <c r="E302" s="11">
        <f t="shared" si="28"/>
        <v>2767.8999882784838</v>
      </c>
      <c r="F302" s="11">
        <f t="shared" si="29"/>
        <v>31210.715260007979</v>
      </c>
      <c r="G302" s="11"/>
      <c r="H302" s="11"/>
    </row>
    <row r="303" spans="1:8" x14ac:dyDescent="0.2">
      <c r="A303" s="10">
        <f t="shared" si="24"/>
        <v>290</v>
      </c>
      <c r="B303" s="11">
        <f t="shared" si="25"/>
        <v>31210.715260007979</v>
      </c>
      <c r="C303" s="11">
        <f t="shared" si="26"/>
        <v>2908.0249251850778</v>
      </c>
      <c r="D303" s="11">
        <f t="shared" si="27"/>
        <v>128.71035133896007</v>
      </c>
      <c r="E303" s="11">
        <f t="shared" si="28"/>
        <v>2779.3145738461176</v>
      </c>
      <c r="F303" s="11">
        <f t="shared" si="29"/>
        <v>28431.400686161862</v>
      </c>
      <c r="G303" s="11"/>
      <c r="H303" s="11"/>
    </row>
    <row r="304" spans="1:8" x14ac:dyDescent="0.2">
      <c r="A304" s="10">
        <f t="shared" si="24"/>
        <v>291</v>
      </c>
      <c r="B304" s="11">
        <f t="shared" si="25"/>
        <v>28431.400686161862</v>
      </c>
      <c r="C304" s="11">
        <f t="shared" si="26"/>
        <v>2908.0249251850778</v>
      </c>
      <c r="D304" s="11">
        <f t="shared" si="27"/>
        <v>117.2486929853753</v>
      </c>
      <c r="E304" s="11">
        <f t="shared" si="28"/>
        <v>2790.7762321997025</v>
      </c>
      <c r="F304" s="11">
        <f t="shared" si="29"/>
        <v>25640.624453962158</v>
      </c>
      <c r="G304" s="11"/>
      <c r="H304" s="11"/>
    </row>
    <row r="305" spans="1:8" x14ac:dyDescent="0.2">
      <c r="A305" s="10">
        <f t="shared" si="24"/>
        <v>292</v>
      </c>
      <c r="B305" s="11">
        <f t="shared" si="25"/>
        <v>25640.624453962158</v>
      </c>
      <c r="C305" s="11">
        <f t="shared" si="26"/>
        <v>2908.0249251850778</v>
      </c>
      <c r="D305" s="11">
        <f t="shared" si="27"/>
        <v>105.73976772164998</v>
      </c>
      <c r="E305" s="11">
        <f t="shared" si="28"/>
        <v>2802.2851574634278</v>
      </c>
      <c r="F305" s="11">
        <f t="shared" si="29"/>
        <v>22838.339296498729</v>
      </c>
      <c r="G305" s="11"/>
      <c r="H305" s="11"/>
    </row>
    <row r="306" spans="1:8" x14ac:dyDescent="0.2">
      <c r="A306" s="10">
        <f t="shared" si="24"/>
        <v>293</v>
      </c>
      <c r="B306" s="11">
        <f t="shared" si="25"/>
        <v>22838.339296498729</v>
      </c>
      <c r="C306" s="11">
        <f t="shared" si="26"/>
        <v>2908.0249251850778</v>
      </c>
      <c r="D306" s="11">
        <f t="shared" si="27"/>
        <v>94.18338062304241</v>
      </c>
      <c r="E306" s="11">
        <f t="shared" si="28"/>
        <v>2813.8415445620353</v>
      </c>
      <c r="F306" s="11">
        <f t="shared" si="29"/>
        <v>20024.497751936695</v>
      </c>
      <c r="G306" s="11"/>
      <c r="H306" s="11"/>
    </row>
    <row r="307" spans="1:8" x14ac:dyDescent="0.2">
      <c r="A307" s="10">
        <f t="shared" si="24"/>
        <v>294</v>
      </c>
      <c r="B307" s="11">
        <f t="shared" si="25"/>
        <v>20024.497751936695</v>
      </c>
      <c r="C307" s="11">
        <f t="shared" si="26"/>
        <v>2908.0249251850778</v>
      </c>
      <c r="D307" s="11">
        <f t="shared" si="27"/>
        <v>82.579335960957692</v>
      </c>
      <c r="E307" s="11">
        <f t="shared" si="28"/>
        <v>2825.4455892241199</v>
      </c>
      <c r="F307" s="11">
        <f t="shared" si="29"/>
        <v>17199.052162712574</v>
      </c>
      <c r="G307" s="11"/>
      <c r="H307" s="11"/>
    </row>
    <row r="308" spans="1:8" x14ac:dyDescent="0.2">
      <c r="A308" s="10">
        <f t="shared" si="24"/>
        <v>295</v>
      </c>
      <c r="B308" s="11">
        <f t="shared" si="25"/>
        <v>17199.052162712574</v>
      </c>
      <c r="C308" s="11">
        <f t="shared" si="26"/>
        <v>2908.0249251850778</v>
      </c>
      <c r="D308" s="11">
        <f t="shared" si="27"/>
        <v>70.927437199632777</v>
      </c>
      <c r="E308" s="11">
        <f t="shared" si="28"/>
        <v>2837.0974879854448</v>
      </c>
      <c r="F308" s="11">
        <f t="shared" si="29"/>
        <v>14361.954674727131</v>
      </c>
      <c r="G308" s="11"/>
      <c r="H308" s="11"/>
    </row>
    <row r="309" spans="1:8" x14ac:dyDescent="0.2">
      <c r="A309" s="10">
        <f t="shared" si="24"/>
        <v>296</v>
      </c>
      <c r="B309" s="11">
        <f t="shared" si="25"/>
        <v>14361.954674727131</v>
      </c>
      <c r="C309" s="11">
        <f t="shared" si="26"/>
        <v>2908.0249251850778</v>
      </c>
      <c r="D309" s="11">
        <f t="shared" si="27"/>
        <v>59.227486992807748</v>
      </c>
      <c r="E309" s="11">
        <f t="shared" si="28"/>
        <v>2848.79743819227</v>
      </c>
      <c r="F309" s="11">
        <f t="shared" si="29"/>
        <v>11513.15723653486</v>
      </c>
      <c r="G309" s="11"/>
      <c r="H309" s="11"/>
    </row>
    <row r="310" spans="1:8" x14ac:dyDescent="0.2">
      <c r="A310" s="10">
        <f t="shared" si="24"/>
        <v>297</v>
      </c>
      <c r="B310" s="11">
        <f t="shared" si="25"/>
        <v>11513.15723653486</v>
      </c>
      <c r="C310" s="11">
        <f t="shared" si="26"/>
        <v>2908.0249251850778</v>
      </c>
      <c r="D310" s="11">
        <f t="shared" si="27"/>
        <v>47.479287180383366</v>
      </c>
      <c r="E310" s="11">
        <f t="shared" si="28"/>
        <v>2860.5456380046944</v>
      </c>
      <c r="F310" s="11">
        <f t="shared" si="29"/>
        <v>8652.6115985301658</v>
      </c>
      <c r="G310" s="11"/>
      <c r="H310" s="11"/>
    </row>
    <row r="311" spans="1:8" x14ac:dyDescent="0.2">
      <c r="A311" s="10">
        <f t="shared" si="24"/>
        <v>298</v>
      </c>
      <c r="B311" s="11">
        <f t="shared" si="25"/>
        <v>8652.6115985301658</v>
      </c>
      <c r="C311" s="11">
        <f t="shared" si="26"/>
        <v>2908.0249251850778</v>
      </c>
      <c r="D311" s="11">
        <f t="shared" si="27"/>
        <v>35.682638785064924</v>
      </c>
      <c r="E311" s="11">
        <f t="shared" si="28"/>
        <v>2872.3422864000127</v>
      </c>
      <c r="F311" s="11">
        <f t="shared" si="29"/>
        <v>5780.2693121301527</v>
      </c>
      <c r="G311" s="11"/>
      <c r="H311" s="11"/>
    </row>
    <row r="312" spans="1:8" x14ac:dyDescent="0.2">
      <c r="A312" s="10">
        <f t="shared" si="24"/>
        <v>299</v>
      </c>
      <c r="B312" s="11">
        <f t="shared" si="25"/>
        <v>5780.2693121301527</v>
      </c>
      <c r="C312" s="11">
        <f t="shared" si="26"/>
        <v>2908.0249251850778</v>
      </c>
      <c r="D312" s="11">
        <f t="shared" si="27"/>
        <v>23.837342008992163</v>
      </c>
      <c r="E312" s="11">
        <f t="shared" si="28"/>
        <v>2884.1875831760858</v>
      </c>
      <c r="F312" s="11">
        <f t="shared" si="29"/>
        <v>2896.0817289540669</v>
      </c>
      <c r="G312" s="11"/>
      <c r="H312" s="11"/>
    </row>
    <row r="313" spans="1:8" x14ac:dyDescent="0.2">
      <c r="A313" s="19">
        <f t="shared" si="24"/>
        <v>300</v>
      </c>
      <c r="B313" s="20">
        <f t="shared" si="25"/>
        <v>2896.0817289540669</v>
      </c>
      <c r="C313" s="20">
        <f t="shared" si="26"/>
        <v>2908.0249251850778</v>
      </c>
      <c r="D313" s="20">
        <f t="shared" si="27"/>
        <v>11.94319623035533</v>
      </c>
      <c r="E313" s="20">
        <f t="shared" si="28"/>
        <v>2896.0817289547226</v>
      </c>
      <c r="F313" s="20">
        <f t="shared" si="29"/>
        <v>-6.5574567997828126E-10</v>
      </c>
      <c r="G313" s="11"/>
      <c r="H3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</vt:lpstr>
      <vt:lpstr>Mortgage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Qianqian Du</dc:creator>
  <cp:keywords/>
  <dc:description/>
  <cp:lastModifiedBy>MARCO MALLARINO</cp:lastModifiedBy>
  <cp:revision/>
  <dcterms:created xsi:type="dcterms:W3CDTF">2015-06-05T18:17:20Z</dcterms:created>
  <dcterms:modified xsi:type="dcterms:W3CDTF">2025-04-11T20:50:44Z</dcterms:modified>
  <cp:category/>
  <cp:contentStatus/>
</cp:coreProperties>
</file>