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0508abad65b36c4/Desktop/"/>
    </mc:Choice>
  </mc:AlternateContent>
  <xr:revisionPtr revIDLastSave="15" documentId="8_{19A33E96-A80E-4D87-8A26-0CBB8733C8C6}" xr6:coauthVersionLast="47" xr6:coauthVersionMax="47" xr10:uidLastSave="{DE1D59FB-F05C-4665-AF5C-F89AE1DA2642}"/>
  <bookViews>
    <workbookView xWindow="-108" yWindow="-108" windowWidth="23256" windowHeight="13896" activeTab="1" xr2:uid="{40601E84-B4BC-4ECA-AFBB-6680FEB81693}"/>
  </bookViews>
  <sheets>
    <sheet name="Gesamt" sheetId="4" r:id="rId1"/>
    <sheet name="Azure" sheetId="2" r:id="rId2"/>
    <sheet name="AWS" sheetId="1" r:id="rId3"/>
    <sheet name="Hetzner" sheetId="3" r:id="rId4"/>
    <sheet name="aws_hetzn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B26" i="3"/>
  <c r="F25" i="3"/>
  <c r="B25" i="3"/>
  <c r="F23" i="3"/>
  <c r="G22" i="3" s="1"/>
  <c r="C23" i="3"/>
  <c r="C21" i="1"/>
  <c r="C22" i="1"/>
  <c r="C20" i="1"/>
  <c r="C22" i="3"/>
  <c r="C21" i="3"/>
  <c r="C20" i="3"/>
  <c r="B7" i="4"/>
  <c r="B8" i="4"/>
  <c r="B30" i="3"/>
  <c r="B29" i="3"/>
  <c r="B30" i="1"/>
  <c r="B29" i="1"/>
  <c r="B20" i="2"/>
  <c r="B19" i="2"/>
  <c r="B5" i="4"/>
  <c r="B23" i="3"/>
  <c r="B23" i="1"/>
  <c r="B26" i="1"/>
  <c r="B25" i="1"/>
  <c r="E15" i="3"/>
  <c r="D15" i="3"/>
  <c r="C15" i="3"/>
  <c r="B15" i="3"/>
  <c r="C17" i="1"/>
  <c r="D17" i="1"/>
  <c r="E17" i="1"/>
  <c r="E15" i="1"/>
  <c r="D15" i="1"/>
  <c r="C15" i="1"/>
  <c r="B15" i="1"/>
  <c r="C16" i="2"/>
  <c r="D16" i="2"/>
  <c r="E16" i="2"/>
  <c r="B16" i="2"/>
  <c r="C14" i="2"/>
  <c r="D14" i="2"/>
  <c r="E14" i="2"/>
  <c r="B14" i="2"/>
  <c r="E10" i="3"/>
  <c r="D10" i="3"/>
  <c r="C10" i="3"/>
  <c r="B10" i="3"/>
  <c r="E5" i="3"/>
  <c r="E17" i="3" s="1"/>
  <c r="D5" i="3"/>
  <c r="D17" i="3" s="1"/>
  <c r="C5" i="3"/>
  <c r="C17" i="3" s="1"/>
  <c r="B5" i="3"/>
  <c r="B17" i="3" s="1"/>
  <c r="E9" i="2"/>
  <c r="D9" i="2"/>
  <c r="C9" i="2"/>
  <c r="B9" i="2"/>
  <c r="E4" i="2"/>
  <c r="D4" i="2"/>
  <c r="C4" i="2"/>
  <c r="B4" i="2"/>
  <c r="E10" i="1"/>
  <c r="D10" i="1"/>
  <c r="C10" i="1"/>
  <c r="B10" i="1"/>
  <c r="C5" i="1"/>
  <c r="D5" i="1"/>
  <c r="E5" i="1"/>
  <c r="B5" i="1"/>
  <c r="B17" i="1" s="1"/>
  <c r="G20" i="3" l="1"/>
  <c r="G21" i="3"/>
  <c r="G23" i="3" l="1"/>
</calcChain>
</file>

<file path=xl/sharedStrings.xml><?xml version="1.0" encoding="utf-8"?>
<sst xmlns="http://schemas.openxmlformats.org/spreadsheetml/2006/main" count="115" uniqueCount="31">
  <si>
    <t>modules/aws</t>
  </si>
  <si>
    <t>Language</t>
  </si>
  <si>
    <t>HCL</t>
  </si>
  <si>
    <t>YAML</t>
  </si>
  <si>
    <t>files</t>
  </si>
  <si>
    <t>blank</t>
  </si>
  <si>
    <t>comment</t>
  </si>
  <si>
    <t>code</t>
  </si>
  <si>
    <t>Total</t>
  </si>
  <si>
    <t>modules/cloud/aws</t>
  </si>
  <si>
    <t>modules/azure</t>
  </si>
  <si>
    <t>modules/cloud/azure</t>
  </si>
  <si>
    <t>modules/hetzner</t>
  </si>
  <si>
    <t>modules/cloud/hetzner</t>
  </si>
  <si>
    <t>ansible/playbooks/setup_persistent_storage_azure.yml</t>
  </si>
  <si>
    <t>ansible/playbooks/setup_persistent_storage_aws.yml</t>
  </si>
  <si>
    <t>Geänderte LOC</t>
  </si>
  <si>
    <t>modules</t>
  </si>
  <si>
    <t>modules/cloud</t>
  </si>
  <si>
    <t>Wiederverwendung</t>
  </si>
  <si>
    <t>Geänderte Zeilen</t>
  </si>
  <si>
    <t>ansible</t>
  </si>
  <si>
    <t>Plattform</t>
  </si>
  <si>
    <t>Azure</t>
  </si>
  <si>
    <t>AWS</t>
  </si>
  <si>
    <t>Hetzner</t>
  </si>
  <si>
    <t>LOC</t>
  </si>
  <si>
    <t>Gesamt</t>
  </si>
  <si>
    <t>Sprache</t>
  </si>
  <si>
    <t>Geänderte LOC Azure</t>
  </si>
  <si>
    <t>Geänderte LOC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</si>
</sst>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DD6B-11F2-41CC-B08C-0B1FA67A1E9C}">
  <dimension ref="A1:B8"/>
  <sheetViews>
    <sheetView workbookViewId="0">
      <selection activeCell="E12" sqref="E12"/>
    </sheetView>
  </sheetViews>
  <sheetFormatPr baseColWidth="10" defaultRowHeight="14.4" x14ac:dyDescent="0.3"/>
  <sheetData>
    <row r="1" spans="1:2" x14ac:dyDescent="0.3">
      <c r="A1" t="s">
        <v>22</v>
      </c>
      <c r="B1" t="s">
        <v>26</v>
      </c>
    </row>
    <row r="2" spans="1:2" x14ac:dyDescent="0.3">
      <c r="A2" t="s">
        <v>23</v>
      </c>
      <c r="B2">
        <v>520</v>
      </c>
    </row>
    <row r="3" spans="1:2" x14ac:dyDescent="0.3">
      <c r="A3" t="s">
        <v>24</v>
      </c>
      <c r="B3">
        <v>539</v>
      </c>
    </row>
    <row r="4" spans="1:2" x14ac:dyDescent="0.3">
      <c r="A4" t="s">
        <v>25</v>
      </c>
      <c r="B4">
        <v>450</v>
      </c>
    </row>
    <row r="5" spans="1:2" x14ac:dyDescent="0.3">
      <c r="A5" t="s">
        <v>27</v>
      </c>
      <c r="B5">
        <f>SUM(B2:B4)</f>
        <v>1509</v>
      </c>
    </row>
    <row r="7" spans="1:2" x14ac:dyDescent="0.3">
      <c r="A7" t="s">
        <v>2</v>
      </c>
      <c r="B7">
        <f>Azure!B19+AWS!B29+Hetzner!B29</f>
        <v>1202</v>
      </c>
    </row>
    <row r="8" spans="1:2" x14ac:dyDescent="0.3">
      <c r="A8" t="s">
        <v>3</v>
      </c>
      <c r="B8">
        <f>Azure!B20+AWS!B30+Hetzner!B30</f>
        <v>307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5BA8-5C94-4AB4-9D5F-8DBEEF7D615E}">
  <dimension ref="A1:E20"/>
  <sheetViews>
    <sheetView tabSelected="1" workbookViewId="0">
      <selection activeCell="I14" sqref="I14"/>
    </sheetView>
  </sheetViews>
  <sheetFormatPr baseColWidth="10" defaultRowHeight="14.4" x14ac:dyDescent="0.3"/>
  <sheetData>
    <row r="1" spans="1:5" x14ac:dyDescent="0.3">
      <c r="A1" t="s">
        <v>10</v>
      </c>
    </row>
    <row r="2" spans="1:5" x14ac:dyDescent="0.3">
      <c r="A2" t="s">
        <v>1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 t="s">
        <v>2</v>
      </c>
      <c r="B3">
        <v>6</v>
      </c>
      <c r="C3">
        <v>31</v>
      </c>
      <c r="D3">
        <v>0</v>
      </c>
      <c r="E3">
        <v>195</v>
      </c>
    </row>
    <row r="4" spans="1:5" x14ac:dyDescent="0.3">
      <c r="A4" t="s">
        <v>8</v>
      </c>
      <c r="B4">
        <f>SUM(B3:B3)</f>
        <v>6</v>
      </c>
      <c r="C4">
        <f>SUM(C3:C3)</f>
        <v>31</v>
      </c>
      <c r="D4">
        <f>SUM(D3:D3)</f>
        <v>0</v>
      </c>
      <c r="E4">
        <f>SUM(E3:E3)</f>
        <v>195</v>
      </c>
    </row>
    <row r="6" spans="1:5" x14ac:dyDescent="0.3">
      <c r="A6" t="s">
        <v>11</v>
      </c>
    </row>
    <row r="7" spans="1:5" x14ac:dyDescent="0.3">
      <c r="A7" t="s">
        <v>1</v>
      </c>
      <c r="B7" t="s">
        <v>4</v>
      </c>
      <c r="C7" t="s">
        <v>5</v>
      </c>
      <c r="D7" t="s">
        <v>6</v>
      </c>
      <c r="E7" t="s">
        <v>7</v>
      </c>
    </row>
    <row r="8" spans="1:5" x14ac:dyDescent="0.3">
      <c r="A8" t="s">
        <v>2</v>
      </c>
      <c r="B8">
        <v>5</v>
      </c>
      <c r="C8">
        <v>35</v>
      </c>
      <c r="D8">
        <v>5</v>
      </c>
      <c r="E8">
        <v>230</v>
      </c>
    </row>
    <row r="9" spans="1:5" x14ac:dyDescent="0.3">
      <c r="A9" t="s">
        <v>8</v>
      </c>
      <c r="B9">
        <f>SUM(B8:B8)</f>
        <v>5</v>
      </c>
      <c r="C9">
        <f>SUM(C8:C8)</f>
        <v>35</v>
      </c>
      <c r="D9">
        <f>SUM(D8:D8)</f>
        <v>5</v>
      </c>
      <c r="E9">
        <f>SUM(E8:E8)</f>
        <v>230</v>
      </c>
    </row>
    <row r="11" spans="1:5" x14ac:dyDescent="0.3">
      <c r="A11" t="s">
        <v>14</v>
      </c>
    </row>
    <row r="12" spans="1:5" x14ac:dyDescent="0.3">
      <c r="A12" t="s">
        <v>1</v>
      </c>
      <c r="B12" t="s">
        <v>4</v>
      </c>
      <c r="C12" t="s">
        <v>5</v>
      </c>
      <c r="D12" t="s">
        <v>6</v>
      </c>
      <c r="E12" t="s">
        <v>7</v>
      </c>
    </row>
    <row r="13" spans="1:5" x14ac:dyDescent="0.3">
      <c r="A13" t="s">
        <v>3</v>
      </c>
      <c r="B13">
        <v>1</v>
      </c>
      <c r="C13">
        <v>17</v>
      </c>
      <c r="D13">
        <v>0</v>
      </c>
      <c r="E13">
        <v>95</v>
      </c>
    </row>
    <row r="14" spans="1:5" x14ac:dyDescent="0.3">
      <c r="A14" t="s">
        <v>8</v>
      </c>
      <c r="B14">
        <f>B13</f>
        <v>1</v>
      </c>
      <c r="C14">
        <f>C13</f>
        <v>17</v>
      </c>
      <c r="D14">
        <f>D13</f>
        <v>0</v>
      </c>
      <c r="E14">
        <f>E13</f>
        <v>95</v>
      </c>
    </row>
    <row r="16" spans="1:5" x14ac:dyDescent="0.3">
      <c r="A16" t="s">
        <v>8</v>
      </c>
      <c r="B16">
        <f>B4+B9+B14</f>
        <v>12</v>
      </c>
      <c r="C16">
        <f>C4+C9+C14</f>
        <v>83</v>
      </c>
      <c r="D16">
        <f>D4+D9+D14</f>
        <v>5</v>
      </c>
      <c r="E16">
        <f>E4+E9+E14</f>
        <v>520</v>
      </c>
    </row>
    <row r="18" spans="1:2" x14ac:dyDescent="0.3">
      <c r="A18" t="s">
        <v>28</v>
      </c>
    </row>
    <row r="19" spans="1:2" x14ac:dyDescent="0.3">
      <c r="A19" t="s">
        <v>2</v>
      </c>
      <c r="B19">
        <f>E3+E8</f>
        <v>425</v>
      </c>
    </row>
    <row r="20" spans="1:2" x14ac:dyDescent="0.3">
      <c r="A20" t="s">
        <v>3</v>
      </c>
      <c r="B20">
        <f>E13</f>
        <v>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2C85-377E-445C-9D92-784561A65EFD}">
  <dimension ref="A1:E30"/>
  <sheetViews>
    <sheetView workbookViewId="0">
      <selection activeCell="H23" sqref="H23"/>
    </sheetView>
  </sheetViews>
  <sheetFormatPr baseColWidth="10" defaultRowHeight="14.4" x14ac:dyDescent="0.3"/>
  <cols>
    <col min="1" max="1" width="17.88671875" bestFit="1" customWidth="1"/>
  </cols>
  <sheetData>
    <row r="1" spans="1:5" x14ac:dyDescent="0.3">
      <c r="A1" t="s">
        <v>0</v>
      </c>
      <c r="B1" s="4"/>
      <c r="C1" s="4"/>
      <c r="D1" s="4"/>
      <c r="E1" s="4"/>
    </row>
    <row r="2" spans="1:5" x14ac:dyDescent="0.3">
      <c r="A2" t="s">
        <v>1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 t="s">
        <v>2</v>
      </c>
      <c r="B3">
        <v>6</v>
      </c>
      <c r="C3">
        <v>41</v>
      </c>
      <c r="D3">
        <v>0</v>
      </c>
      <c r="E3">
        <v>199</v>
      </c>
    </row>
    <row r="4" spans="1:5" x14ac:dyDescent="0.3">
      <c r="A4" t="s">
        <v>3</v>
      </c>
      <c r="B4">
        <v>1</v>
      </c>
      <c r="C4">
        <v>2</v>
      </c>
      <c r="D4">
        <v>1</v>
      </c>
      <c r="E4">
        <v>14</v>
      </c>
    </row>
    <row r="5" spans="1:5" x14ac:dyDescent="0.3">
      <c r="A5" t="s">
        <v>8</v>
      </c>
      <c r="B5">
        <f>SUM(B3:B4)</f>
        <v>7</v>
      </c>
      <c r="C5">
        <f>SUM(C3:C4)</f>
        <v>43</v>
      </c>
      <c r="D5">
        <f>SUM(D3:D4)</f>
        <v>1</v>
      </c>
      <c r="E5">
        <f>SUM(E3:E4)</f>
        <v>213</v>
      </c>
    </row>
    <row r="7" spans="1:5" x14ac:dyDescent="0.3">
      <c r="A7" s="4" t="s">
        <v>9</v>
      </c>
      <c r="B7" s="4"/>
      <c r="C7" s="4"/>
      <c r="D7" s="4"/>
      <c r="E7" s="4"/>
    </row>
    <row r="8" spans="1:5" x14ac:dyDescent="0.3">
      <c r="A8" t="s">
        <v>1</v>
      </c>
      <c r="B8" t="s">
        <v>4</v>
      </c>
      <c r="C8" t="s">
        <v>5</v>
      </c>
      <c r="D8" t="s">
        <v>6</v>
      </c>
      <c r="E8" t="s">
        <v>7</v>
      </c>
    </row>
    <row r="9" spans="1:5" x14ac:dyDescent="0.3">
      <c r="A9" t="s">
        <v>2</v>
      </c>
      <c r="B9">
        <v>5</v>
      </c>
      <c r="C9">
        <v>36</v>
      </c>
      <c r="D9">
        <v>5</v>
      </c>
      <c r="E9">
        <v>230</v>
      </c>
    </row>
    <row r="10" spans="1:5" x14ac:dyDescent="0.3">
      <c r="A10" t="s">
        <v>8</v>
      </c>
      <c r="B10">
        <f>SUM(B9:B9)</f>
        <v>5</v>
      </c>
      <c r="C10">
        <f>SUM(C9:C9)</f>
        <v>36</v>
      </c>
      <c r="D10">
        <f>SUM(D9:D9)</f>
        <v>5</v>
      </c>
      <c r="E10">
        <f>SUM(E9:E9)</f>
        <v>230</v>
      </c>
    </row>
    <row r="12" spans="1:5" x14ac:dyDescent="0.3">
      <c r="A12" s="4" t="s">
        <v>15</v>
      </c>
      <c r="B12" s="4"/>
      <c r="C12" s="4"/>
      <c r="D12" s="4"/>
      <c r="E12" s="4"/>
    </row>
    <row r="13" spans="1:5" x14ac:dyDescent="0.3">
      <c r="A13" t="s">
        <v>1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3">
      <c r="A14" t="s">
        <v>3</v>
      </c>
      <c r="B14">
        <v>1</v>
      </c>
      <c r="C14">
        <v>17</v>
      </c>
      <c r="D14">
        <v>0</v>
      </c>
      <c r="E14">
        <v>96</v>
      </c>
    </row>
    <row r="15" spans="1:5" x14ac:dyDescent="0.3">
      <c r="A15" t="s">
        <v>8</v>
      </c>
      <c r="B15">
        <f>B14</f>
        <v>1</v>
      </c>
      <c r="C15">
        <f>C14</f>
        <v>17</v>
      </c>
      <c r="D15">
        <f>D14</f>
        <v>0</v>
      </c>
      <c r="E15">
        <f>E14</f>
        <v>96</v>
      </c>
    </row>
    <row r="17" spans="1:5" x14ac:dyDescent="0.3">
      <c r="A17" t="s">
        <v>8</v>
      </c>
      <c r="B17">
        <f>B5+B10+B15</f>
        <v>13</v>
      </c>
      <c r="C17">
        <f>C5+C10+C15</f>
        <v>96</v>
      </c>
      <c r="D17">
        <f>D5+D10+D15</f>
        <v>6</v>
      </c>
      <c r="E17">
        <f>E5+E10+E15</f>
        <v>539</v>
      </c>
    </row>
    <row r="19" spans="1:5" x14ac:dyDescent="0.3">
      <c r="A19" s="4" t="s">
        <v>16</v>
      </c>
      <c r="B19" s="4"/>
    </row>
    <row r="20" spans="1:5" x14ac:dyDescent="0.3">
      <c r="A20" t="s">
        <v>17</v>
      </c>
      <c r="B20">
        <v>185</v>
      </c>
      <c r="C20" s="2">
        <f>B20/$B$23</f>
        <v>0.67765567765567769</v>
      </c>
    </row>
    <row r="21" spans="1:5" x14ac:dyDescent="0.3">
      <c r="A21" t="s">
        <v>18</v>
      </c>
      <c r="B21">
        <v>76</v>
      </c>
      <c r="C21" s="2">
        <f>B21/$B$23</f>
        <v>0.2783882783882784</v>
      </c>
    </row>
    <row r="22" spans="1:5" x14ac:dyDescent="0.3">
      <c r="A22" t="s">
        <v>21</v>
      </c>
      <c r="B22">
        <v>12</v>
      </c>
      <c r="C22" s="2">
        <f>B22/$B$23</f>
        <v>4.3956043956043959E-2</v>
      </c>
    </row>
    <row r="23" spans="1:5" x14ac:dyDescent="0.3">
      <c r="A23" t="s">
        <v>8</v>
      </c>
      <c r="B23">
        <f>SUM(B20:B22)</f>
        <v>273</v>
      </c>
    </row>
    <row r="25" spans="1:5" x14ac:dyDescent="0.3">
      <c r="A25" t="s">
        <v>20</v>
      </c>
      <c r="B25" s="2">
        <f>B23/E17</f>
        <v>0.50649350649350644</v>
      </c>
    </row>
    <row r="26" spans="1:5" x14ac:dyDescent="0.3">
      <c r="A26" t="s">
        <v>19</v>
      </c>
      <c r="B26" s="2">
        <f>(E17-B23)/E17</f>
        <v>0.4935064935064935</v>
      </c>
    </row>
    <row r="28" spans="1:5" x14ac:dyDescent="0.3">
      <c r="A28" t="s">
        <v>28</v>
      </c>
    </row>
    <row r="29" spans="1:5" x14ac:dyDescent="0.3">
      <c r="A29" t="s">
        <v>2</v>
      </c>
      <c r="B29">
        <f>E3+E9</f>
        <v>429</v>
      </c>
    </row>
    <row r="30" spans="1:5" x14ac:dyDescent="0.3">
      <c r="A30" t="s">
        <v>3</v>
      </c>
      <c r="B30">
        <f>E4+E14</f>
        <v>110</v>
      </c>
    </row>
  </sheetData>
  <mergeCells count="4">
    <mergeCell ref="B1:E1"/>
    <mergeCell ref="A7:E7"/>
    <mergeCell ref="A12:E12"/>
    <mergeCell ref="A19:B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7F4F-3DCE-4103-8DC7-7379BF50307C}">
  <dimension ref="A1:G30"/>
  <sheetViews>
    <sheetView workbookViewId="0">
      <selection activeCell="K20" sqref="K20"/>
    </sheetView>
  </sheetViews>
  <sheetFormatPr baseColWidth="10" defaultRowHeight="14.4" x14ac:dyDescent="0.3"/>
  <cols>
    <col min="1" max="1" width="17.88671875" bestFit="1" customWidth="1"/>
    <col min="5" max="5" width="17.88671875" bestFit="1" customWidth="1"/>
    <col min="6" max="6" width="7.109375" bestFit="1" customWidth="1"/>
    <col min="7" max="7" width="8.109375" bestFit="1" customWidth="1"/>
  </cols>
  <sheetData>
    <row r="1" spans="1:5" x14ac:dyDescent="0.3">
      <c r="A1" s="4" t="s">
        <v>12</v>
      </c>
      <c r="B1" s="4"/>
      <c r="C1" s="4"/>
      <c r="D1" s="4"/>
      <c r="E1" s="4"/>
    </row>
    <row r="2" spans="1:5" x14ac:dyDescent="0.3">
      <c r="A2" t="s">
        <v>1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 t="s">
        <v>2</v>
      </c>
      <c r="B3">
        <v>6</v>
      </c>
      <c r="C3">
        <v>24</v>
      </c>
      <c r="D3">
        <v>3</v>
      </c>
      <c r="E3">
        <v>118</v>
      </c>
    </row>
    <row r="4" spans="1:5" x14ac:dyDescent="0.3">
      <c r="A4" t="s">
        <v>3</v>
      </c>
      <c r="B4">
        <v>1</v>
      </c>
      <c r="C4">
        <v>0</v>
      </c>
      <c r="D4">
        <v>1</v>
      </c>
      <c r="E4">
        <v>7</v>
      </c>
    </row>
    <row r="5" spans="1:5" x14ac:dyDescent="0.3">
      <c r="A5" t="s">
        <v>8</v>
      </c>
      <c r="B5">
        <f>SUM(B3:B4)</f>
        <v>7</v>
      </c>
      <c r="C5">
        <f>SUM(C3:C4)</f>
        <v>24</v>
      </c>
      <c r="D5">
        <f>SUM(D3:D4)</f>
        <v>4</v>
      </c>
      <c r="E5">
        <f>SUM(E3:E4)</f>
        <v>125</v>
      </c>
    </row>
    <row r="7" spans="1:5" x14ac:dyDescent="0.3">
      <c r="A7" s="4" t="s">
        <v>13</v>
      </c>
      <c r="B7" s="4"/>
      <c r="C7" s="4"/>
      <c r="D7" s="4"/>
      <c r="E7" s="4"/>
    </row>
    <row r="8" spans="1:5" x14ac:dyDescent="0.3">
      <c r="A8" t="s">
        <v>1</v>
      </c>
      <c r="B8" t="s">
        <v>4</v>
      </c>
      <c r="C8" t="s">
        <v>5</v>
      </c>
      <c r="D8" t="s">
        <v>6</v>
      </c>
      <c r="E8" t="s">
        <v>7</v>
      </c>
    </row>
    <row r="9" spans="1:5" x14ac:dyDescent="0.3">
      <c r="A9" t="s">
        <v>2</v>
      </c>
      <c r="B9">
        <v>5</v>
      </c>
      <c r="C9">
        <v>36</v>
      </c>
      <c r="D9">
        <v>13</v>
      </c>
      <c r="E9">
        <v>230</v>
      </c>
    </row>
    <row r="10" spans="1:5" x14ac:dyDescent="0.3">
      <c r="A10" t="s">
        <v>8</v>
      </c>
      <c r="B10">
        <f>SUM(B9:B9)</f>
        <v>5</v>
      </c>
      <c r="C10">
        <f>SUM(C9:C9)</f>
        <v>36</v>
      </c>
      <c r="D10">
        <f>SUM(D9:D9)</f>
        <v>13</v>
      </c>
      <c r="E10">
        <f>SUM(E9:E9)</f>
        <v>230</v>
      </c>
    </row>
    <row r="12" spans="1:5" x14ac:dyDescent="0.3">
      <c r="A12" s="4" t="s">
        <v>15</v>
      </c>
      <c r="B12" s="4"/>
      <c r="C12" s="4"/>
      <c r="D12" s="4"/>
      <c r="E12" s="4"/>
    </row>
    <row r="13" spans="1:5" x14ac:dyDescent="0.3">
      <c r="A13" t="s">
        <v>1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3">
      <c r="A14" t="s">
        <v>3</v>
      </c>
      <c r="B14">
        <v>1</v>
      </c>
      <c r="C14">
        <v>17</v>
      </c>
      <c r="D14">
        <v>0</v>
      </c>
      <c r="E14">
        <v>95</v>
      </c>
    </row>
    <row r="15" spans="1:5" x14ac:dyDescent="0.3">
      <c r="A15" t="s">
        <v>8</v>
      </c>
      <c r="B15">
        <f>B14</f>
        <v>1</v>
      </c>
      <c r="C15">
        <f>C14</f>
        <v>17</v>
      </c>
      <c r="D15">
        <f>D14</f>
        <v>0</v>
      </c>
      <c r="E15">
        <f>E14</f>
        <v>95</v>
      </c>
    </row>
    <row r="17" spans="1:7" x14ac:dyDescent="0.3">
      <c r="A17" t="s">
        <v>8</v>
      </c>
      <c r="B17">
        <f>B5+B10+B15</f>
        <v>13</v>
      </c>
      <c r="C17">
        <f>C5+C10+C15</f>
        <v>77</v>
      </c>
      <c r="D17">
        <f>D5+D10+D15</f>
        <v>17</v>
      </c>
      <c r="E17">
        <f>E5+E10+E15</f>
        <v>450</v>
      </c>
    </row>
    <row r="19" spans="1:7" x14ac:dyDescent="0.3">
      <c r="A19" s="4" t="s">
        <v>29</v>
      </c>
      <c r="B19" s="4"/>
      <c r="E19" s="4" t="s">
        <v>30</v>
      </c>
      <c r="F19" s="4"/>
      <c r="G19" s="4"/>
    </row>
    <row r="20" spans="1:7" x14ac:dyDescent="0.3">
      <c r="A20" t="s">
        <v>17</v>
      </c>
      <c r="B20">
        <v>83</v>
      </c>
      <c r="C20" s="2">
        <f>B20/B23</f>
        <v>0.49404761904761907</v>
      </c>
      <c r="E20" t="s">
        <v>17</v>
      </c>
      <c r="F20">
        <v>82</v>
      </c>
      <c r="G20" s="2">
        <f>F20/F23</f>
        <v>0.6029411764705882</v>
      </c>
    </row>
    <row r="21" spans="1:7" x14ac:dyDescent="0.3">
      <c r="A21" t="s">
        <v>18</v>
      </c>
      <c r="B21">
        <v>74</v>
      </c>
      <c r="C21" s="2">
        <f>B21/B23</f>
        <v>0.44047619047619047</v>
      </c>
      <c r="E21" t="s">
        <v>18</v>
      </c>
      <c r="F21">
        <v>43</v>
      </c>
      <c r="G21" s="2">
        <f>F21/F23</f>
        <v>0.31617647058823528</v>
      </c>
    </row>
    <row r="22" spans="1:7" x14ac:dyDescent="0.3">
      <c r="A22" t="s">
        <v>21</v>
      </c>
      <c r="B22">
        <v>11</v>
      </c>
      <c r="C22" s="2">
        <f>B22/B23</f>
        <v>6.5476190476190479E-2</v>
      </c>
      <c r="E22" t="s">
        <v>21</v>
      </c>
      <c r="F22">
        <v>11</v>
      </c>
      <c r="G22" s="2">
        <f>F22/F23</f>
        <v>8.0882352941176475E-2</v>
      </c>
    </row>
    <row r="23" spans="1:7" x14ac:dyDescent="0.3">
      <c r="A23" t="s">
        <v>8</v>
      </c>
      <c r="B23">
        <f>SUM(B20:B22)</f>
        <v>168</v>
      </c>
      <c r="C23" s="3">
        <f>SUM(C20:C22)</f>
        <v>1</v>
      </c>
      <c r="E23" t="s">
        <v>8</v>
      </c>
      <c r="F23">
        <f>SUM(F20:F22)</f>
        <v>136</v>
      </c>
      <c r="G23" s="3">
        <f>SUM(G20:G22)</f>
        <v>1</v>
      </c>
    </row>
    <row r="25" spans="1:7" x14ac:dyDescent="0.3">
      <c r="A25" t="s">
        <v>20</v>
      </c>
      <c r="B25" s="2">
        <f>B23/E17</f>
        <v>0.37333333333333335</v>
      </c>
      <c r="E25" t="s">
        <v>20</v>
      </c>
      <c r="F25" s="2">
        <f>F23/E17</f>
        <v>0.30222222222222223</v>
      </c>
    </row>
    <row r="26" spans="1:7" x14ac:dyDescent="0.3">
      <c r="A26" t="s">
        <v>19</v>
      </c>
      <c r="B26" s="2">
        <f>(E17-B23)/E17</f>
        <v>0.62666666666666671</v>
      </c>
      <c r="E26" t="s">
        <v>19</v>
      </c>
      <c r="F26" s="2">
        <f>(E17-F23)/E17</f>
        <v>0.69777777777777783</v>
      </c>
    </row>
    <row r="28" spans="1:7" x14ac:dyDescent="0.3">
      <c r="A28" t="s">
        <v>28</v>
      </c>
    </row>
    <row r="29" spans="1:7" x14ac:dyDescent="0.3">
      <c r="A29" t="s">
        <v>2</v>
      </c>
      <c r="B29">
        <f>E3+E9</f>
        <v>348</v>
      </c>
    </row>
    <row r="30" spans="1:7" x14ac:dyDescent="0.3">
      <c r="A30" t="s">
        <v>3</v>
      </c>
      <c r="B30">
        <f>E4+E14</f>
        <v>102</v>
      </c>
      <c r="D30" s="1"/>
    </row>
  </sheetData>
  <mergeCells count="5">
    <mergeCell ref="A12:E12"/>
    <mergeCell ref="A1:E1"/>
    <mergeCell ref="A7:E7"/>
    <mergeCell ref="A19:B19"/>
    <mergeCell ref="E19:G1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AB9F-BCE8-474D-9849-93E5BB9923C2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Gesamt</vt:lpstr>
      <vt:lpstr>Azure</vt:lpstr>
      <vt:lpstr>AWS</vt:lpstr>
      <vt:lpstr>Hetzner</vt:lpstr>
      <vt:lpstr>aws_hetzner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Reeh</dc:creator>
  <cp:lastModifiedBy>Marco Reeh</cp:lastModifiedBy>
  <dcterms:created xsi:type="dcterms:W3CDTF">2025-05-01T12:29:08Z</dcterms:created>
  <dcterms:modified xsi:type="dcterms:W3CDTF">2025-06-03T04:33:42Z</dcterms:modified>
</cp:coreProperties>
</file>