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co\Documents\Persönlich\FH\Bachelorarbeit\ba\Multi-Cloud\"/>
    </mc:Choice>
  </mc:AlternateContent>
  <xr:revisionPtr revIDLastSave="0" documentId="13_ncr:1_{E301CDD1-B9B3-486A-A07C-C6BF677525CB}" xr6:coauthVersionLast="47" xr6:coauthVersionMax="47" xr10:uidLastSave="{00000000-0000-0000-0000-000000000000}"/>
  <bookViews>
    <workbookView xWindow="-108" yWindow="-108" windowWidth="23256" windowHeight="13896" xr2:uid="{91DCC859-28B6-4617-A589-0D4C74C33CA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1" i="1"/>
  <c r="B26" i="1" l="1"/>
  <c r="D22" i="1"/>
  <c r="D21" i="1"/>
  <c r="C25" i="1"/>
  <c r="D25" i="1" s="1"/>
  <c r="C24" i="1"/>
  <c r="D24" i="1" s="1"/>
  <c r="C23" i="1"/>
  <c r="C26" i="1" s="1"/>
  <c r="D16" i="1"/>
  <c r="E16" i="1"/>
  <c r="F16" i="1"/>
  <c r="C16" i="1"/>
  <c r="F18" i="1" l="1"/>
  <c r="G17" i="1" s="1"/>
  <c r="D23" i="1"/>
  <c r="D26" i="1"/>
  <c r="E23" i="1" s="1"/>
  <c r="E21" i="1"/>
  <c r="E26" i="1"/>
  <c r="E25" i="1"/>
  <c r="E24" i="1"/>
  <c r="G16" i="1" l="1"/>
  <c r="E22" i="1"/>
</calcChain>
</file>

<file path=xl/sharedStrings.xml><?xml version="1.0" encoding="utf-8"?>
<sst xmlns="http://schemas.openxmlformats.org/spreadsheetml/2006/main" count="47" uniqueCount="33">
  <si>
    <t>environment.yaml</t>
  </si>
  <si>
    <t>File/Folder</t>
  </si>
  <si>
    <t>Files</t>
  </si>
  <si>
    <t>Leer</t>
  </si>
  <si>
    <t>Kommentar</t>
  </si>
  <si>
    <t>Code</t>
  </si>
  <si>
    <t>generate_tfvars.py</t>
  </si>
  <si>
    <t>variables.tf</t>
  </si>
  <si>
    <t>Language</t>
  </si>
  <si>
    <t>YAML</t>
  </si>
  <si>
    <t>Python</t>
  </si>
  <si>
    <t>HCL</t>
  </si>
  <si>
    <t>ansible/playbooks</t>
  </si>
  <si>
    <t>main.tf</t>
  </si>
  <si>
    <t>provider.tf</t>
  </si>
  <si>
    <t>ansible/playbooks/templates/k8s-files/pv.yaml</t>
  </si>
  <si>
    <t>ansible/playbooks/templates/config.toml</t>
  </si>
  <si>
    <t>TOML</t>
  </si>
  <si>
    <t>ansible/playbooks/templates/nginx-wordpress.conf.j2</t>
  </si>
  <si>
    <t>Jinja</t>
  </si>
  <si>
    <t>ansible/playbooks/templates/node_exporter.service.j2</t>
  </si>
  <si>
    <t>ansible/playbooks/templates/prometheus.service.j2</t>
  </si>
  <si>
    <t>ansible/playbooks/templates/prometheus.yml.j2</t>
  </si>
  <si>
    <t>Gesamt universeller Code</t>
  </si>
  <si>
    <t>Gesamt providerspezifischer Code</t>
  </si>
  <si>
    <t>Total</t>
  </si>
  <si>
    <t>Sprachen</t>
  </si>
  <si>
    <t>Provider</t>
  </si>
  <si>
    <t>Universelll</t>
  </si>
  <si>
    <t>Gesamt</t>
  </si>
  <si>
    <t>% Gesamte Codebasis</t>
  </si>
  <si>
    <t>ansible/inventroy.tftpl</t>
  </si>
  <si>
    <t>ansible/pv.tftpl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</si>
</sst>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8C387-4541-4A26-A8F2-5A0B5B59B2C9}">
  <dimension ref="A1:G26"/>
  <sheetViews>
    <sheetView tabSelected="1" workbookViewId="0">
      <selection activeCell="C23" sqref="C23"/>
    </sheetView>
  </sheetViews>
  <sheetFormatPr baseColWidth="10" defaultRowHeight="14.4" x14ac:dyDescent="0.3"/>
  <cols>
    <col min="1" max="1" width="49.88671875" bestFit="1" customWidth="1"/>
  </cols>
  <sheetData>
    <row r="1" spans="1:7" x14ac:dyDescent="0.3">
      <c r="A1" t="s">
        <v>1</v>
      </c>
      <c r="B1" t="s">
        <v>8</v>
      </c>
      <c r="C1" t="s">
        <v>2</v>
      </c>
      <c r="D1" t="s">
        <v>3</v>
      </c>
      <c r="E1" t="s">
        <v>4</v>
      </c>
      <c r="F1" t="s">
        <v>5</v>
      </c>
    </row>
    <row r="2" spans="1:7" x14ac:dyDescent="0.3">
      <c r="A2" t="s">
        <v>0</v>
      </c>
      <c r="B2" t="s">
        <v>9</v>
      </c>
      <c r="C2">
        <v>1</v>
      </c>
      <c r="D2">
        <v>4</v>
      </c>
      <c r="E2">
        <v>0</v>
      </c>
      <c r="F2">
        <v>73</v>
      </c>
    </row>
    <row r="3" spans="1:7" x14ac:dyDescent="0.3">
      <c r="A3" t="s">
        <v>6</v>
      </c>
      <c r="B3" t="s">
        <v>10</v>
      </c>
      <c r="C3">
        <v>1</v>
      </c>
      <c r="D3">
        <v>6</v>
      </c>
      <c r="E3">
        <v>0</v>
      </c>
      <c r="F3">
        <v>26</v>
      </c>
    </row>
    <row r="4" spans="1:7" x14ac:dyDescent="0.3">
      <c r="A4" t="s">
        <v>7</v>
      </c>
      <c r="B4" t="s">
        <v>11</v>
      </c>
      <c r="C4">
        <v>1</v>
      </c>
      <c r="D4">
        <v>7</v>
      </c>
      <c r="E4">
        <v>0</v>
      </c>
      <c r="F4">
        <v>31</v>
      </c>
    </row>
    <row r="5" spans="1:7" x14ac:dyDescent="0.3">
      <c r="A5" t="s">
        <v>13</v>
      </c>
      <c r="B5" t="s">
        <v>11</v>
      </c>
      <c r="C5">
        <v>1</v>
      </c>
      <c r="D5">
        <v>0</v>
      </c>
      <c r="E5">
        <v>0</v>
      </c>
      <c r="F5">
        <v>10</v>
      </c>
    </row>
    <row r="6" spans="1:7" x14ac:dyDescent="0.3">
      <c r="A6" t="s">
        <v>14</v>
      </c>
      <c r="B6" t="s">
        <v>11</v>
      </c>
      <c r="C6">
        <v>1</v>
      </c>
      <c r="D6">
        <v>4</v>
      </c>
      <c r="E6">
        <v>0</v>
      </c>
      <c r="F6">
        <v>24</v>
      </c>
    </row>
    <row r="7" spans="1:7" x14ac:dyDescent="0.3">
      <c r="A7" t="s">
        <v>15</v>
      </c>
      <c r="B7" t="s">
        <v>9</v>
      </c>
      <c r="C7">
        <v>1</v>
      </c>
      <c r="D7">
        <v>1</v>
      </c>
      <c r="E7">
        <v>0</v>
      </c>
      <c r="F7">
        <v>25</v>
      </c>
    </row>
    <row r="8" spans="1:7" x14ac:dyDescent="0.3">
      <c r="A8" t="s">
        <v>16</v>
      </c>
      <c r="B8" t="s">
        <v>17</v>
      </c>
      <c r="C8">
        <v>1</v>
      </c>
      <c r="D8">
        <v>49</v>
      </c>
      <c r="E8">
        <v>0</v>
      </c>
      <c r="F8">
        <v>242</v>
      </c>
    </row>
    <row r="9" spans="1:7" x14ac:dyDescent="0.3">
      <c r="A9" t="s">
        <v>18</v>
      </c>
      <c r="B9" t="s">
        <v>19</v>
      </c>
      <c r="C9">
        <v>1</v>
      </c>
      <c r="D9">
        <v>1</v>
      </c>
      <c r="E9">
        <v>0</v>
      </c>
      <c r="F9">
        <v>11</v>
      </c>
    </row>
    <row r="10" spans="1:7" x14ac:dyDescent="0.3">
      <c r="A10" t="s">
        <v>20</v>
      </c>
      <c r="B10" t="s">
        <v>19</v>
      </c>
      <c r="C10">
        <v>1</v>
      </c>
      <c r="D10">
        <v>2</v>
      </c>
      <c r="E10">
        <v>0</v>
      </c>
      <c r="F10">
        <v>24</v>
      </c>
    </row>
    <row r="11" spans="1:7" x14ac:dyDescent="0.3">
      <c r="A11" t="s">
        <v>21</v>
      </c>
      <c r="B11" t="s">
        <v>19</v>
      </c>
      <c r="C11">
        <v>1</v>
      </c>
      <c r="D11">
        <v>3</v>
      </c>
      <c r="E11">
        <v>0</v>
      </c>
      <c r="F11">
        <v>19</v>
      </c>
    </row>
    <row r="12" spans="1:7" x14ac:dyDescent="0.3">
      <c r="A12" t="s">
        <v>22</v>
      </c>
      <c r="B12" t="s">
        <v>19</v>
      </c>
      <c r="C12">
        <v>1</v>
      </c>
      <c r="D12">
        <v>1</v>
      </c>
      <c r="E12">
        <v>0</v>
      </c>
      <c r="F12">
        <v>9</v>
      </c>
    </row>
    <row r="13" spans="1:7" x14ac:dyDescent="0.3">
      <c r="A13" t="s">
        <v>12</v>
      </c>
      <c r="B13" t="s">
        <v>9</v>
      </c>
      <c r="C13">
        <v>9</v>
      </c>
      <c r="D13">
        <v>80</v>
      </c>
      <c r="E13">
        <v>0</v>
      </c>
      <c r="F13">
        <v>582</v>
      </c>
    </row>
    <row r="14" spans="1:7" x14ac:dyDescent="0.3">
      <c r="A14" t="s">
        <v>31</v>
      </c>
      <c r="B14" t="s">
        <v>11</v>
      </c>
      <c r="C14">
        <v>1</v>
      </c>
      <c r="D14">
        <v>3</v>
      </c>
      <c r="E14">
        <v>0</v>
      </c>
      <c r="F14">
        <v>16</v>
      </c>
    </row>
    <row r="15" spans="1:7" x14ac:dyDescent="0.3">
      <c r="A15" t="s">
        <v>32</v>
      </c>
      <c r="B15" t="s">
        <v>11</v>
      </c>
      <c r="C15">
        <v>1</v>
      </c>
      <c r="D15">
        <v>1</v>
      </c>
      <c r="E15">
        <v>0</v>
      </c>
      <c r="F15">
        <v>29</v>
      </c>
    </row>
    <row r="16" spans="1:7" x14ac:dyDescent="0.3">
      <c r="A16" t="s">
        <v>23</v>
      </c>
      <c r="C16">
        <f>SUM(C2:C15)</f>
        <v>22</v>
      </c>
      <c r="D16">
        <f t="shared" ref="D16:F16" si="0">SUM(D2:D15)</f>
        <v>162</v>
      </c>
      <c r="E16">
        <f t="shared" si="0"/>
        <v>0</v>
      </c>
      <c r="F16">
        <f t="shared" si="0"/>
        <v>1121</v>
      </c>
      <c r="G16" s="1">
        <f>F16/F18</f>
        <v>0.42623574144486692</v>
      </c>
    </row>
    <row r="17" spans="1:7" x14ac:dyDescent="0.3">
      <c r="A17" t="s">
        <v>24</v>
      </c>
      <c r="F17">
        <v>1509</v>
      </c>
      <c r="G17" s="1">
        <f>F17/F18</f>
        <v>0.57376425855513313</v>
      </c>
    </row>
    <row r="18" spans="1:7" x14ac:dyDescent="0.3">
      <c r="A18" t="s">
        <v>25</v>
      </c>
      <c r="F18">
        <f>F16+F17</f>
        <v>2630</v>
      </c>
    </row>
    <row r="20" spans="1:7" x14ac:dyDescent="0.3">
      <c r="A20" t="s">
        <v>26</v>
      </c>
      <c r="B20" t="s">
        <v>27</v>
      </c>
      <c r="C20" t="s">
        <v>28</v>
      </c>
      <c r="D20" t="s">
        <v>29</v>
      </c>
      <c r="E20" t="s">
        <v>30</v>
      </c>
    </row>
    <row r="21" spans="1:7" x14ac:dyDescent="0.3">
      <c r="A21" t="s">
        <v>11</v>
      </c>
      <c r="B21">
        <v>1202</v>
      </c>
      <c r="C21">
        <f>F4+F5+F6+F14+F15</f>
        <v>110</v>
      </c>
      <c r="D21">
        <f>B21+C21</f>
        <v>1312</v>
      </c>
      <c r="E21" s="1">
        <f>D21/$D$26</f>
        <v>0.49885931558935359</v>
      </c>
    </row>
    <row r="22" spans="1:7" x14ac:dyDescent="0.3">
      <c r="A22" t="s">
        <v>9</v>
      </c>
      <c r="B22">
        <v>307</v>
      </c>
      <c r="C22">
        <f>F2+F13+F7</f>
        <v>680</v>
      </c>
      <c r="D22">
        <f>B22+C22</f>
        <v>987</v>
      </c>
      <c r="E22" s="1">
        <f>D22/$D$26</f>
        <v>0.37528517110266157</v>
      </c>
    </row>
    <row r="23" spans="1:7" x14ac:dyDescent="0.3">
      <c r="A23" t="s">
        <v>17</v>
      </c>
      <c r="C23">
        <f>F8</f>
        <v>242</v>
      </c>
      <c r="D23">
        <f>C23</f>
        <v>242</v>
      </c>
      <c r="E23" s="1">
        <f>D23/$D$26</f>
        <v>9.2015209125475284E-2</v>
      </c>
    </row>
    <row r="24" spans="1:7" x14ac:dyDescent="0.3">
      <c r="A24" t="s">
        <v>10</v>
      </c>
      <c r="C24">
        <f>F3</f>
        <v>26</v>
      </c>
      <c r="D24">
        <f t="shared" ref="D24:D25" si="1">C24</f>
        <v>26</v>
      </c>
      <c r="E24" s="1">
        <f>D24/$D$26</f>
        <v>9.8859315589353604E-3</v>
      </c>
    </row>
    <row r="25" spans="1:7" x14ac:dyDescent="0.3">
      <c r="A25" t="s">
        <v>19</v>
      </c>
      <c r="C25">
        <f>SUM(F9:F12)</f>
        <v>63</v>
      </c>
      <c r="D25">
        <f t="shared" si="1"/>
        <v>63</v>
      </c>
      <c r="E25" s="1">
        <f>D25/$D$26</f>
        <v>2.3954372623574145E-2</v>
      </c>
    </row>
    <row r="26" spans="1:7" x14ac:dyDescent="0.3">
      <c r="B26">
        <f>B21+B22</f>
        <v>1509</v>
      </c>
      <c r="C26">
        <f>SUM(C21:C25)</f>
        <v>1121</v>
      </c>
      <c r="D26">
        <f>SUM(D21:D25)</f>
        <v>2630</v>
      </c>
      <c r="E26" s="1">
        <f>D26/$D$26</f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Reeh</dc:creator>
  <cp:lastModifiedBy>Marco Reeh</cp:lastModifiedBy>
  <dcterms:created xsi:type="dcterms:W3CDTF">2025-05-01T14:19:04Z</dcterms:created>
  <dcterms:modified xsi:type="dcterms:W3CDTF">2025-06-03T04:54:56Z</dcterms:modified>
</cp:coreProperties>
</file>