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8400" yWindow="2920" windowWidth="38400" windowHeight="23480" tabRatio="500" activeTab="2"/>
  </bookViews>
  <sheets>
    <sheet name="Sheet1" sheetId="1" r:id="rId1"/>
    <sheet name="Sheet2" sheetId="2" r:id="rId2"/>
    <sheet name="Sheet2 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/>
  <c r="D7" i="3"/>
  <c r="D6" i="3"/>
  <c r="Q53" i="3"/>
  <c r="AC53" i="3"/>
  <c r="AO53" i="3"/>
  <c r="D50" i="3"/>
  <c r="D79" i="3"/>
  <c r="D78" i="3"/>
  <c r="D77" i="3"/>
  <c r="D76" i="3"/>
  <c r="D75" i="3"/>
  <c r="D74" i="3"/>
  <c r="D73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49" i="3"/>
  <c r="D48" i="3"/>
  <c r="D47" i="3"/>
  <c r="D46" i="3"/>
  <c r="D45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Q28" i="3"/>
  <c r="AC28" i="3"/>
  <c r="AO28" i="3"/>
  <c r="D72" i="3"/>
  <c r="D55" i="3"/>
  <c r="D54" i="3"/>
  <c r="D51" i="3"/>
  <c r="D44" i="3"/>
  <c r="D30" i="3"/>
  <c r="D29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Q3" i="3"/>
  <c r="AC3" i="3"/>
  <c r="AO3" i="3"/>
  <c r="D48" i="2"/>
  <c r="D74" i="2"/>
  <c r="D58" i="2"/>
  <c r="D61" i="2"/>
  <c r="D60" i="2"/>
  <c r="D63" i="2"/>
  <c r="D65" i="2"/>
  <c r="D51" i="2"/>
  <c r="D52" i="2"/>
  <c r="D53" i="2"/>
  <c r="D54" i="2"/>
  <c r="D55" i="2"/>
  <c r="D56" i="2"/>
  <c r="D57" i="2"/>
  <c r="D59" i="2"/>
  <c r="D62" i="2"/>
  <c r="D64" i="2"/>
  <c r="D66" i="2"/>
  <c r="D50" i="2"/>
  <c r="D68" i="2"/>
  <c r="D69" i="2"/>
  <c r="D70" i="2"/>
  <c r="D71" i="2"/>
  <c r="D72" i="2"/>
  <c r="D67" i="2"/>
  <c r="D73" i="2"/>
  <c r="D49" i="2"/>
  <c r="D29" i="2"/>
  <c r="D33" i="2"/>
  <c r="D35" i="2"/>
  <c r="D37" i="2"/>
  <c r="D39" i="2"/>
  <c r="D28" i="2"/>
  <c r="D30" i="2"/>
  <c r="D31" i="2"/>
  <c r="D32" i="2"/>
  <c r="D34" i="2"/>
  <c r="D36" i="2"/>
  <c r="D38" i="2"/>
  <c r="D40" i="2"/>
  <c r="D27" i="2"/>
  <c r="D42" i="2"/>
  <c r="D43" i="2"/>
  <c r="D44" i="2"/>
  <c r="D45" i="2"/>
  <c r="D46" i="2"/>
  <c r="D41" i="2"/>
  <c r="D47" i="2"/>
  <c r="D26" i="2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20" i="2"/>
  <c r="D21" i="2"/>
  <c r="D22" i="2"/>
  <c r="D19" i="2"/>
  <c r="D23" i="2"/>
  <c r="D18" i="2"/>
  <c r="D24" i="2"/>
  <c r="D4" i="2"/>
  <c r="D25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Q2" i="2"/>
  <c r="AC2" i="2"/>
  <c r="AO2" i="2"/>
  <c r="BA2" i="2"/>
  <c r="BM2" i="2"/>
  <c r="BY2" i="2"/>
  <c r="CK2" i="2"/>
  <c r="CW2" i="2"/>
  <c r="DI2" i="2"/>
  <c r="DU2" i="2"/>
  <c r="EG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  <c r="A3" i="1"/>
  <c r="J2" i="1"/>
  <c r="K2" i="1"/>
  <c r="L2" i="1"/>
  <c r="M2" i="1"/>
  <c r="N2" i="1"/>
  <c r="O2" i="1"/>
  <c r="P2" i="1"/>
  <c r="Q2" i="1"/>
  <c r="B2" i="1"/>
  <c r="C2" i="1"/>
  <c r="D2" i="1"/>
  <c r="E2" i="1"/>
  <c r="F2" i="1"/>
  <c r="G2" i="1"/>
  <c r="H2" i="1"/>
  <c r="I2" i="1"/>
  <c r="A2" i="1"/>
</calcChain>
</file>

<file path=xl/sharedStrings.xml><?xml version="1.0" encoding="utf-8"?>
<sst xmlns="http://schemas.openxmlformats.org/spreadsheetml/2006/main" count="162" uniqueCount="72">
  <si>
    <t>Entender que es un algoritmo y sus partes principales.</t>
  </si>
  <si>
    <t>Ser capaz de escribir y leer en el puerto serie de Arduino.</t>
  </si>
  <si>
    <t>Entender el bloque de espera.</t>
  </si>
  <si>
    <t>Ser capa de utilizar el bloque de espera.</t>
  </si>
  <si>
    <t>Entender como funcionan los bloques de control.</t>
  </si>
  <si>
    <t>Entender como funciona una variable.</t>
  </si>
  <si>
    <t>Ser capaz de utilizar las variables.</t>
  </si>
  <si>
    <t>Entender como funciona el bloque de temporizador de Arduino.</t>
  </si>
  <si>
    <t>Ser capaces de inicializar, preparar y ejecutar un algoritmo básico de Arduino.</t>
  </si>
  <si>
    <t>Entender cómo funciona la salida serie de Arduino.</t>
  </si>
  <si>
    <t>Ser capaces de utilizar los bloques de control de forma autónoma.</t>
  </si>
  <si>
    <t xml:space="preserve">Puesta en común </t>
  </si>
  <si>
    <t>Diseño del flujo</t>
  </si>
  <si>
    <t>1ª SESIÓN</t>
  </si>
  <si>
    <t>2ª SESIÓN</t>
  </si>
  <si>
    <t>3ª SESIÓN</t>
  </si>
  <si>
    <t>4ª SESIÓN</t>
  </si>
  <si>
    <t>5ª SESIÓN</t>
  </si>
  <si>
    <t>6ª SESIÓN</t>
  </si>
  <si>
    <t>Desarrollo de Bloques</t>
  </si>
  <si>
    <t>Implementación</t>
  </si>
  <si>
    <t>Puesta en común</t>
  </si>
  <si>
    <t>BLOQUES DE CONTROL</t>
  </si>
  <si>
    <t>min</t>
  </si>
  <si>
    <t>SENSORES ANALÓGICOS Y DIGITALES</t>
  </si>
  <si>
    <t>PROYECTO : ¿ Quién Pulsa Botón Más Rápido ?</t>
  </si>
  <si>
    <t>CONTENIDO</t>
  </si>
  <si>
    <t>Entender la diferencia entre analógico y digital.</t>
  </si>
  <si>
    <t>Ser capaz de distinguir los componentes analógicos de los digitales.</t>
  </si>
  <si>
    <t>Entender el funcionamiento de un pin analógico y digital en Arduino.</t>
  </si>
  <si>
    <t>Entender la resolución y la operación matemática de mapeo.</t>
  </si>
  <si>
    <t>Entender el funcionamiento del componente potenciómetro.</t>
  </si>
  <si>
    <t>Ser capaz de programar con el componente potenciómetro.</t>
  </si>
  <si>
    <t>Entender el funcionamiento del componente LDR.</t>
  </si>
  <si>
    <t>Ser capaz de programar con el componente LDR.</t>
  </si>
  <si>
    <t>Entender el funcionamiento del componente Pulsador.</t>
  </si>
  <si>
    <t>Ser capaz de programar when_press y when_release con el Pulsador.</t>
  </si>
  <si>
    <t>Entender el funcionamiento del componente Sensor IR.</t>
  </si>
  <si>
    <t>Ser capaz de programar el componente Sensor IR.</t>
  </si>
  <si>
    <t>EVALUACIÓN</t>
  </si>
  <si>
    <t>PROYECTO : Misión Imposible</t>
  </si>
  <si>
    <t>Entender que es un actuador.</t>
  </si>
  <si>
    <t>Ser capaz de distinguir los distintos actuadores.</t>
  </si>
  <si>
    <t>Entender la corriente alterna, continua y conmutada.</t>
  </si>
  <si>
    <t>Entender la señal PWM y sus aplicaciones.</t>
  </si>
  <si>
    <t>Entender el modelo de color RGB y cómo lo percibe el ojo.</t>
  </si>
  <si>
    <t>Entender el sonido y cómo se reproduce digitalmente.</t>
  </si>
  <si>
    <t>Entender el funcionamiento del componente RELÉ.</t>
  </si>
  <si>
    <t>Ser capaz de programar aplicaciones para un RELÉ.</t>
  </si>
  <si>
    <t>Entender el funcionamiento del componente servo continuo.</t>
  </si>
  <si>
    <t>Entender el funcionamiento del componente servomotor.</t>
  </si>
  <si>
    <t>Ser capaz de programar el posicionamiento de un servomotor.</t>
  </si>
  <si>
    <t>Entender el funcionamiento del componente LED RGB.</t>
  </si>
  <si>
    <t>Ser capaz de programar colores diferentes con el LED RGB.</t>
  </si>
  <si>
    <t>Entender el funcionamiento del componente Buzzer.</t>
  </si>
  <si>
    <t>Ser capaz de programar melodías con el componente Buzzer.</t>
  </si>
  <si>
    <t>ACTUADORES</t>
  </si>
  <si>
    <t>Puesta en Común</t>
  </si>
  <si>
    <t>PROYECTO : Comprobador de Pilas</t>
  </si>
  <si>
    <t>MEJORA CONTINUA</t>
  </si>
  <si>
    <t>Prueba y Documentación</t>
  </si>
  <si>
    <t>horas</t>
  </si>
  <si>
    <t>sesión</t>
  </si>
  <si>
    <t>hora</t>
  </si>
  <si>
    <t>Presentación del curso Programación y Robótica Arduino</t>
  </si>
  <si>
    <t>Análisis del problema y Diseño</t>
  </si>
  <si>
    <t>Sesión I</t>
  </si>
  <si>
    <t>Sesión II</t>
  </si>
  <si>
    <t>Sesión III</t>
  </si>
  <si>
    <t>Sesión IV</t>
  </si>
  <si>
    <t>Sesión V</t>
  </si>
  <si>
    <t>Sesión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</si>
</sst>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Verdana"/>
    </font>
    <font>
      <b/>
      <sz val="12"/>
      <name val="Verdana"/>
    </font>
    <font>
      <b/>
      <sz val="16"/>
      <color theme="0"/>
      <name val="Verdana"/>
    </font>
    <font>
      <b/>
      <sz val="14"/>
      <color theme="1"/>
      <name val="Verdana"/>
    </font>
    <font>
      <sz val="12"/>
      <color theme="5"/>
      <name val="Verdana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6C22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4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7" borderId="3" xfId="0" applyFont="1" applyFill="1" applyBorder="1"/>
    <xf numFmtId="0" fontId="3" fillId="7" borderId="3" xfId="0" applyFont="1" applyFill="1" applyBorder="1" applyAlignment="1">
      <alignment horizontal="left" indent="2"/>
    </xf>
    <xf numFmtId="0" fontId="3" fillId="7" borderId="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left" indent="2"/>
    </xf>
    <xf numFmtId="0" fontId="3" fillId="7" borderId="0" xfId="0" applyFont="1" applyFill="1" applyBorder="1"/>
    <xf numFmtId="0" fontId="3" fillId="7" borderId="0" xfId="0" applyFont="1" applyFill="1" applyBorder="1" applyAlignment="1">
      <alignment horizontal="left" indent="2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left" indent="2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7" borderId="0" xfId="0" applyFont="1" applyFill="1"/>
    <xf numFmtId="0" fontId="3" fillId="7" borderId="0" xfId="0" applyFont="1" applyFill="1" applyAlignment="1">
      <alignment horizontal="left" indent="2"/>
    </xf>
    <xf numFmtId="0" fontId="3" fillId="0" borderId="0" xfId="0" applyFont="1" applyAlignment="1">
      <alignment horizontal="left" indent="2"/>
    </xf>
    <xf numFmtId="0" fontId="3" fillId="0" borderId="6" xfId="0" applyFont="1" applyBorder="1"/>
    <xf numFmtId="0" fontId="3" fillId="0" borderId="7" xfId="0" applyFont="1" applyBorder="1"/>
    <xf numFmtId="0" fontId="5" fillId="6" borderId="0" xfId="0" applyFont="1" applyFill="1" applyAlignment="1">
      <alignment horizontal="center" vertical="center"/>
    </xf>
    <xf numFmtId="0" fontId="7" fillId="0" borderId="0" xfId="0" applyFont="1" applyBorder="1"/>
    <xf numFmtId="0" fontId="7" fillId="7" borderId="0" xfId="0" applyFont="1" applyFill="1"/>
    <xf numFmtId="0" fontId="7" fillId="0" borderId="0" xfId="0" applyFont="1"/>
    <xf numFmtId="0" fontId="4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6" fillId="5" borderId="3" xfId="0" applyFont="1" applyFill="1" applyBorder="1" applyAlignment="1">
      <alignment horizontal="left" inden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/>
    <xf numFmtId="0" fontId="6" fillId="5" borderId="2" xfId="0" applyFont="1" applyFill="1" applyBorder="1" applyAlignment="1">
      <alignment horizontal="left" indent="1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/>
    <xf numFmtId="0" fontId="5" fillId="6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5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0" fontId="3" fillId="0" borderId="6" xfId="0" applyFont="1" applyFill="1" applyBorder="1"/>
    <xf numFmtId="0" fontId="4" fillId="0" borderId="6" xfId="0" applyFont="1" applyFill="1" applyBorder="1"/>
    <xf numFmtId="0" fontId="6" fillId="5" borderId="1" xfId="0" applyFont="1" applyFill="1" applyBorder="1" applyAlignment="1">
      <alignment horizontal="left" indent="1"/>
    </xf>
    <xf numFmtId="0" fontId="5" fillId="4" borderId="1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84"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showRuler="0" workbookViewId="0">
      <selection activeCell="J3" sqref="J3"/>
    </sheetView>
  </sheetViews>
  <sheetFormatPr baseColWidth="10" defaultRowHeight="15" x14ac:dyDescent="0"/>
  <sheetData>
    <row r="1" spans="1:17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>
      <c r="A2">
        <f>2^A1</f>
        <v>1</v>
      </c>
      <c r="B2">
        <f t="shared" ref="B2:I2" si="0">2^B1</f>
        <v>2</v>
      </c>
      <c r="C2">
        <f t="shared" si="0"/>
        <v>4</v>
      </c>
      <c r="D2">
        <f t="shared" si="0"/>
        <v>8</v>
      </c>
      <c r="E2">
        <f t="shared" si="0"/>
        <v>16</v>
      </c>
      <c r="F2">
        <f t="shared" si="0"/>
        <v>32</v>
      </c>
      <c r="G2">
        <f t="shared" si="0"/>
        <v>64</v>
      </c>
      <c r="H2">
        <f t="shared" si="0"/>
        <v>128</v>
      </c>
      <c r="I2">
        <f t="shared" si="0"/>
        <v>256</v>
      </c>
      <c r="J2">
        <f t="shared" ref="J2" si="1">2^J1</f>
        <v>512</v>
      </c>
      <c r="K2">
        <f t="shared" ref="K2" si="2">2^K1</f>
        <v>1024</v>
      </c>
      <c r="L2">
        <f t="shared" ref="L2" si="3">2^L1</f>
        <v>2048</v>
      </c>
      <c r="M2">
        <f t="shared" ref="M2" si="4">2^M1</f>
        <v>4096</v>
      </c>
      <c r="N2">
        <f t="shared" ref="N2" si="5">2^N1</f>
        <v>8192</v>
      </c>
      <c r="O2">
        <f t="shared" ref="O2" si="6">2^O1</f>
        <v>16384</v>
      </c>
      <c r="P2">
        <f t="shared" ref="P2" si="7">2^P1</f>
        <v>32768</v>
      </c>
      <c r="Q2">
        <f t="shared" ref="Q2" si="8">2^Q1</f>
        <v>65536</v>
      </c>
    </row>
    <row r="3" spans="1:17">
      <c r="A3">
        <f>A2</f>
        <v>1</v>
      </c>
      <c r="B3">
        <f>B2+A3</f>
        <v>3</v>
      </c>
      <c r="C3">
        <f t="shared" ref="C3:Q3" si="9">C2+B3</f>
        <v>7</v>
      </c>
      <c r="D3">
        <f t="shared" si="9"/>
        <v>15</v>
      </c>
      <c r="E3">
        <f t="shared" si="9"/>
        <v>31</v>
      </c>
      <c r="F3">
        <f t="shared" si="9"/>
        <v>63</v>
      </c>
      <c r="G3">
        <f t="shared" si="9"/>
        <v>127</v>
      </c>
      <c r="H3">
        <f t="shared" si="9"/>
        <v>255</v>
      </c>
      <c r="I3">
        <f t="shared" si="9"/>
        <v>511</v>
      </c>
      <c r="J3">
        <f t="shared" si="9"/>
        <v>1023</v>
      </c>
      <c r="K3">
        <f t="shared" si="9"/>
        <v>2047</v>
      </c>
      <c r="L3">
        <f t="shared" si="9"/>
        <v>4095</v>
      </c>
      <c r="M3">
        <f t="shared" si="9"/>
        <v>8191</v>
      </c>
      <c r="N3">
        <f t="shared" si="9"/>
        <v>16383</v>
      </c>
      <c r="O3">
        <f t="shared" si="9"/>
        <v>32767</v>
      </c>
      <c r="P3">
        <f t="shared" si="9"/>
        <v>65535</v>
      </c>
      <c r="Q3">
        <f t="shared" si="9"/>
        <v>131071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01"/>
  <sheetViews>
    <sheetView showGridLines="0" showRuler="0" workbookViewId="0">
      <selection activeCell="EX36" sqref="EX36"/>
    </sheetView>
  </sheetViews>
  <sheetFormatPr baseColWidth="10" defaultRowHeight="16" x14ac:dyDescent="0"/>
  <cols>
    <col min="1" max="1" width="7" style="18" customWidth="1"/>
    <col min="2" max="2" width="6.83203125" style="1" customWidth="1"/>
    <col min="3" max="3" width="83.83203125" style="1" bestFit="1" customWidth="1"/>
    <col min="4" max="4" width="8.83203125" style="1" customWidth="1"/>
    <col min="5" max="5" width="1" style="33" customWidth="1"/>
    <col min="6" max="27" width="1" style="18" customWidth="1"/>
    <col min="28" max="28" width="1" style="34" customWidth="1"/>
    <col min="29" max="29" width="1" style="33" customWidth="1"/>
    <col min="30" max="51" width="1" style="18" customWidth="1"/>
    <col min="52" max="52" width="1" style="34" customWidth="1"/>
    <col min="53" max="53" width="1" style="33" customWidth="1"/>
    <col min="54" max="75" width="1" style="18" customWidth="1"/>
    <col min="76" max="76" width="1" style="34" customWidth="1"/>
    <col min="77" max="77" width="1" style="33" customWidth="1"/>
    <col min="78" max="99" width="1" style="18" customWidth="1"/>
    <col min="100" max="100" width="1" style="34" customWidth="1"/>
    <col min="101" max="101" width="1" style="33" customWidth="1"/>
    <col min="102" max="123" width="1" style="18" customWidth="1"/>
    <col min="124" max="124" width="1" style="34" customWidth="1"/>
    <col min="125" max="125" width="1" style="33" customWidth="1"/>
    <col min="126" max="148" width="1" style="18" customWidth="1"/>
    <col min="149" max="149" width="1" style="59" customWidth="1"/>
    <col min="150" max="189" width="10.83203125" style="59"/>
    <col min="190" max="16384" width="10.83203125" style="1"/>
  </cols>
  <sheetData>
    <row r="1" spans="1:189">
      <c r="D1" s="41" t="s">
        <v>62</v>
      </c>
      <c r="E1" s="42" t="s">
        <v>13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 t="s">
        <v>14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 t="s">
        <v>15</v>
      </c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 t="s">
        <v>16</v>
      </c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 t="s">
        <v>17</v>
      </c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 t="s">
        <v>18</v>
      </c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65"/>
      <c r="ES1" s="67"/>
    </row>
    <row r="2" spans="1:189" s="2" customFormat="1" ht="15" customHeight="1">
      <c r="A2" s="58"/>
      <c r="D2" s="39" t="s">
        <v>61</v>
      </c>
      <c r="E2" s="40">
        <v>1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>
        <f>E2+1</f>
        <v>2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>
        <f t="shared" ref="AC2" si="0">Q2+1</f>
        <v>3</v>
      </c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>
        <f t="shared" ref="AO2" si="1">AC2+1</f>
        <v>4</v>
      </c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>
        <f t="shared" ref="BA2" si="2">AO2+1</f>
        <v>5</v>
      </c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>
        <f t="shared" ref="BM2" si="3">BA2+1</f>
        <v>6</v>
      </c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>
        <f t="shared" ref="BY2" si="4">BM2+1</f>
        <v>7</v>
      </c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>
        <f t="shared" ref="CK2" si="5">BY2+1</f>
        <v>8</v>
      </c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>
        <f t="shared" ref="CW2" si="6">CK2+1</f>
        <v>9</v>
      </c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>
        <f t="shared" ref="DI2" si="7">CW2+1</f>
        <v>10</v>
      </c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>
        <f t="shared" ref="DU2" si="8">DI2+1</f>
        <v>11</v>
      </c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>
        <f t="shared" ref="EG2" si="9">DU2+1</f>
        <v>12</v>
      </c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66"/>
      <c r="ES2" s="6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</row>
    <row r="3" spans="1:189" s="3" customFormat="1">
      <c r="A3" s="11"/>
      <c r="D3" s="4" t="s">
        <v>23</v>
      </c>
      <c r="E3" s="5">
        <v>5</v>
      </c>
      <c r="F3" s="5">
        <f>IF(E3+5&gt;60,5,E3+5)</f>
        <v>10</v>
      </c>
      <c r="G3" s="5">
        <f t="shared" ref="G3:AZ3" si="10">IF(F3+5&gt;60,5,F3+5)</f>
        <v>15</v>
      </c>
      <c r="H3" s="5">
        <f t="shared" si="10"/>
        <v>20</v>
      </c>
      <c r="I3" s="5">
        <f t="shared" si="10"/>
        <v>25</v>
      </c>
      <c r="J3" s="5">
        <f t="shared" si="10"/>
        <v>30</v>
      </c>
      <c r="K3" s="5">
        <f t="shared" si="10"/>
        <v>35</v>
      </c>
      <c r="L3" s="5">
        <f t="shared" si="10"/>
        <v>40</v>
      </c>
      <c r="M3" s="5">
        <f t="shared" si="10"/>
        <v>45</v>
      </c>
      <c r="N3" s="5">
        <f t="shared" si="10"/>
        <v>50</v>
      </c>
      <c r="O3" s="5">
        <f t="shared" si="10"/>
        <v>55</v>
      </c>
      <c r="P3" s="5">
        <f t="shared" si="10"/>
        <v>60</v>
      </c>
      <c r="Q3" s="5">
        <f t="shared" si="10"/>
        <v>5</v>
      </c>
      <c r="R3" s="5">
        <f t="shared" si="10"/>
        <v>10</v>
      </c>
      <c r="S3" s="5">
        <f t="shared" si="10"/>
        <v>15</v>
      </c>
      <c r="T3" s="5">
        <f t="shared" si="10"/>
        <v>20</v>
      </c>
      <c r="U3" s="5">
        <f t="shared" si="10"/>
        <v>25</v>
      </c>
      <c r="V3" s="5">
        <f t="shared" si="10"/>
        <v>30</v>
      </c>
      <c r="W3" s="5">
        <f t="shared" si="10"/>
        <v>35</v>
      </c>
      <c r="X3" s="5">
        <f t="shared" si="10"/>
        <v>40</v>
      </c>
      <c r="Y3" s="5">
        <f t="shared" si="10"/>
        <v>45</v>
      </c>
      <c r="Z3" s="5">
        <f t="shared" si="10"/>
        <v>50</v>
      </c>
      <c r="AA3" s="5">
        <f t="shared" si="10"/>
        <v>55</v>
      </c>
      <c r="AB3" s="5">
        <f t="shared" si="10"/>
        <v>60</v>
      </c>
      <c r="AC3" s="5">
        <f t="shared" si="10"/>
        <v>5</v>
      </c>
      <c r="AD3" s="5">
        <f t="shared" si="10"/>
        <v>10</v>
      </c>
      <c r="AE3" s="5">
        <f t="shared" si="10"/>
        <v>15</v>
      </c>
      <c r="AF3" s="5">
        <f t="shared" si="10"/>
        <v>20</v>
      </c>
      <c r="AG3" s="5">
        <f t="shared" si="10"/>
        <v>25</v>
      </c>
      <c r="AH3" s="5">
        <f t="shared" si="10"/>
        <v>30</v>
      </c>
      <c r="AI3" s="5">
        <f t="shared" si="10"/>
        <v>35</v>
      </c>
      <c r="AJ3" s="5">
        <f t="shared" si="10"/>
        <v>40</v>
      </c>
      <c r="AK3" s="5">
        <f t="shared" si="10"/>
        <v>45</v>
      </c>
      <c r="AL3" s="5">
        <f t="shared" si="10"/>
        <v>50</v>
      </c>
      <c r="AM3" s="5">
        <f t="shared" si="10"/>
        <v>55</v>
      </c>
      <c r="AN3" s="5">
        <f t="shared" si="10"/>
        <v>60</v>
      </c>
      <c r="AO3" s="5">
        <f t="shared" si="10"/>
        <v>5</v>
      </c>
      <c r="AP3" s="5">
        <f t="shared" si="10"/>
        <v>10</v>
      </c>
      <c r="AQ3" s="5">
        <f t="shared" si="10"/>
        <v>15</v>
      </c>
      <c r="AR3" s="5">
        <f t="shared" si="10"/>
        <v>20</v>
      </c>
      <c r="AS3" s="5">
        <f t="shared" si="10"/>
        <v>25</v>
      </c>
      <c r="AT3" s="5">
        <f t="shared" si="10"/>
        <v>30</v>
      </c>
      <c r="AU3" s="5">
        <f t="shared" si="10"/>
        <v>35</v>
      </c>
      <c r="AV3" s="5">
        <f t="shared" si="10"/>
        <v>40</v>
      </c>
      <c r="AW3" s="5">
        <f t="shared" si="10"/>
        <v>45</v>
      </c>
      <c r="AX3" s="5">
        <f t="shared" si="10"/>
        <v>50</v>
      </c>
      <c r="AY3" s="5">
        <f t="shared" si="10"/>
        <v>55</v>
      </c>
      <c r="AZ3" s="5">
        <f t="shared" si="10"/>
        <v>60</v>
      </c>
      <c r="BA3" s="5">
        <f t="shared" ref="BA3:DL3" si="11">IF(AZ3+5&gt;60,5,AZ3+5)</f>
        <v>5</v>
      </c>
      <c r="BB3" s="5">
        <f t="shared" si="11"/>
        <v>10</v>
      </c>
      <c r="BC3" s="5">
        <f t="shared" si="11"/>
        <v>15</v>
      </c>
      <c r="BD3" s="5">
        <f t="shared" si="11"/>
        <v>20</v>
      </c>
      <c r="BE3" s="5">
        <f t="shared" si="11"/>
        <v>25</v>
      </c>
      <c r="BF3" s="5">
        <f t="shared" si="11"/>
        <v>30</v>
      </c>
      <c r="BG3" s="5">
        <f t="shared" si="11"/>
        <v>35</v>
      </c>
      <c r="BH3" s="5">
        <f t="shared" si="11"/>
        <v>40</v>
      </c>
      <c r="BI3" s="5">
        <f t="shared" si="11"/>
        <v>45</v>
      </c>
      <c r="BJ3" s="5">
        <f t="shared" si="11"/>
        <v>50</v>
      </c>
      <c r="BK3" s="5">
        <f t="shared" si="11"/>
        <v>55</v>
      </c>
      <c r="BL3" s="5">
        <f t="shared" si="11"/>
        <v>60</v>
      </c>
      <c r="BM3" s="5">
        <f t="shared" si="11"/>
        <v>5</v>
      </c>
      <c r="BN3" s="5">
        <f t="shared" si="11"/>
        <v>10</v>
      </c>
      <c r="BO3" s="5">
        <f t="shared" si="11"/>
        <v>15</v>
      </c>
      <c r="BP3" s="5">
        <f t="shared" si="11"/>
        <v>20</v>
      </c>
      <c r="BQ3" s="5">
        <f t="shared" si="11"/>
        <v>25</v>
      </c>
      <c r="BR3" s="5">
        <f t="shared" si="11"/>
        <v>30</v>
      </c>
      <c r="BS3" s="5">
        <f t="shared" si="11"/>
        <v>35</v>
      </c>
      <c r="BT3" s="5">
        <f t="shared" si="11"/>
        <v>40</v>
      </c>
      <c r="BU3" s="5">
        <f t="shared" si="11"/>
        <v>45</v>
      </c>
      <c r="BV3" s="5">
        <f t="shared" si="11"/>
        <v>50</v>
      </c>
      <c r="BW3" s="5">
        <f t="shared" si="11"/>
        <v>55</v>
      </c>
      <c r="BX3" s="5">
        <f t="shared" si="11"/>
        <v>60</v>
      </c>
      <c r="BY3" s="5">
        <f t="shared" si="11"/>
        <v>5</v>
      </c>
      <c r="BZ3" s="5">
        <f t="shared" si="11"/>
        <v>10</v>
      </c>
      <c r="CA3" s="5">
        <f t="shared" si="11"/>
        <v>15</v>
      </c>
      <c r="CB3" s="5">
        <f t="shared" si="11"/>
        <v>20</v>
      </c>
      <c r="CC3" s="5">
        <f t="shared" si="11"/>
        <v>25</v>
      </c>
      <c r="CD3" s="5">
        <f t="shared" si="11"/>
        <v>30</v>
      </c>
      <c r="CE3" s="5">
        <f t="shared" si="11"/>
        <v>35</v>
      </c>
      <c r="CF3" s="5">
        <f t="shared" si="11"/>
        <v>40</v>
      </c>
      <c r="CG3" s="5">
        <f t="shared" si="11"/>
        <v>45</v>
      </c>
      <c r="CH3" s="5">
        <f t="shared" si="11"/>
        <v>50</v>
      </c>
      <c r="CI3" s="5">
        <f t="shared" si="11"/>
        <v>55</v>
      </c>
      <c r="CJ3" s="5">
        <f t="shared" si="11"/>
        <v>60</v>
      </c>
      <c r="CK3" s="5">
        <f t="shared" si="11"/>
        <v>5</v>
      </c>
      <c r="CL3" s="5">
        <f t="shared" si="11"/>
        <v>10</v>
      </c>
      <c r="CM3" s="5">
        <f t="shared" si="11"/>
        <v>15</v>
      </c>
      <c r="CN3" s="5">
        <f t="shared" si="11"/>
        <v>20</v>
      </c>
      <c r="CO3" s="5">
        <f t="shared" si="11"/>
        <v>25</v>
      </c>
      <c r="CP3" s="5">
        <f t="shared" si="11"/>
        <v>30</v>
      </c>
      <c r="CQ3" s="5">
        <f t="shared" si="11"/>
        <v>35</v>
      </c>
      <c r="CR3" s="5">
        <f t="shared" si="11"/>
        <v>40</v>
      </c>
      <c r="CS3" s="5">
        <f t="shared" si="11"/>
        <v>45</v>
      </c>
      <c r="CT3" s="5">
        <f t="shared" si="11"/>
        <v>50</v>
      </c>
      <c r="CU3" s="5">
        <f t="shared" si="11"/>
        <v>55</v>
      </c>
      <c r="CV3" s="5">
        <f t="shared" si="11"/>
        <v>60</v>
      </c>
      <c r="CW3" s="5">
        <f t="shared" si="11"/>
        <v>5</v>
      </c>
      <c r="CX3" s="5">
        <f t="shared" si="11"/>
        <v>10</v>
      </c>
      <c r="CY3" s="5">
        <f t="shared" si="11"/>
        <v>15</v>
      </c>
      <c r="CZ3" s="5">
        <f t="shared" si="11"/>
        <v>20</v>
      </c>
      <c r="DA3" s="5">
        <f t="shared" si="11"/>
        <v>25</v>
      </c>
      <c r="DB3" s="5">
        <f t="shared" si="11"/>
        <v>30</v>
      </c>
      <c r="DC3" s="5">
        <f t="shared" si="11"/>
        <v>35</v>
      </c>
      <c r="DD3" s="5">
        <f t="shared" si="11"/>
        <v>40</v>
      </c>
      <c r="DE3" s="5">
        <f t="shared" si="11"/>
        <v>45</v>
      </c>
      <c r="DF3" s="5">
        <f t="shared" si="11"/>
        <v>50</v>
      </c>
      <c r="DG3" s="5">
        <f t="shared" si="11"/>
        <v>55</v>
      </c>
      <c r="DH3" s="5">
        <f t="shared" si="11"/>
        <v>60</v>
      </c>
      <c r="DI3" s="5">
        <f t="shared" si="11"/>
        <v>5</v>
      </c>
      <c r="DJ3" s="5">
        <f t="shared" si="11"/>
        <v>10</v>
      </c>
      <c r="DK3" s="5">
        <f t="shared" si="11"/>
        <v>15</v>
      </c>
      <c r="DL3" s="5">
        <f t="shared" si="11"/>
        <v>20</v>
      </c>
      <c r="DM3" s="5">
        <f t="shared" ref="DM3:ER3" si="12">IF(DL3+5&gt;60,5,DL3+5)</f>
        <v>25</v>
      </c>
      <c r="DN3" s="5">
        <f t="shared" si="12"/>
        <v>30</v>
      </c>
      <c r="DO3" s="5">
        <f t="shared" si="12"/>
        <v>35</v>
      </c>
      <c r="DP3" s="5">
        <f t="shared" si="12"/>
        <v>40</v>
      </c>
      <c r="DQ3" s="5">
        <f t="shared" si="12"/>
        <v>45</v>
      </c>
      <c r="DR3" s="5">
        <f t="shared" si="12"/>
        <v>50</v>
      </c>
      <c r="DS3" s="5">
        <f t="shared" si="12"/>
        <v>55</v>
      </c>
      <c r="DT3" s="5">
        <f t="shared" si="12"/>
        <v>60</v>
      </c>
      <c r="DU3" s="5">
        <f t="shared" si="12"/>
        <v>5</v>
      </c>
      <c r="DV3" s="5">
        <f t="shared" si="12"/>
        <v>10</v>
      </c>
      <c r="DW3" s="5">
        <f t="shared" si="12"/>
        <v>15</v>
      </c>
      <c r="DX3" s="5">
        <f t="shared" si="12"/>
        <v>20</v>
      </c>
      <c r="DY3" s="5">
        <f t="shared" si="12"/>
        <v>25</v>
      </c>
      <c r="DZ3" s="5">
        <f t="shared" si="12"/>
        <v>30</v>
      </c>
      <c r="EA3" s="5">
        <f t="shared" si="12"/>
        <v>35</v>
      </c>
      <c r="EB3" s="5">
        <f t="shared" si="12"/>
        <v>40</v>
      </c>
      <c r="EC3" s="5">
        <f t="shared" si="12"/>
        <v>45</v>
      </c>
      <c r="ED3" s="5">
        <f t="shared" si="12"/>
        <v>50</v>
      </c>
      <c r="EE3" s="5">
        <f t="shared" si="12"/>
        <v>55</v>
      </c>
      <c r="EF3" s="5">
        <f t="shared" si="12"/>
        <v>60</v>
      </c>
      <c r="EG3" s="5">
        <f t="shared" si="12"/>
        <v>5</v>
      </c>
      <c r="EH3" s="5">
        <f t="shared" si="12"/>
        <v>10</v>
      </c>
      <c r="EI3" s="5">
        <f t="shared" si="12"/>
        <v>15</v>
      </c>
      <c r="EJ3" s="5">
        <f t="shared" si="12"/>
        <v>20</v>
      </c>
      <c r="EK3" s="5">
        <f t="shared" si="12"/>
        <v>25</v>
      </c>
      <c r="EL3" s="5">
        <f t="shared" si="12"/>
        <v>30</v>
      </c>
      <c r="EM3" s="5">
        <f t="shared" si="12"/>
        <v>35</v>
      </c>
      <c r="EN3" s="5">
        <f t="shared" si="12"/>
        <v>40</v>
      </c>
      <c r="EO3" s="5">
        <f t="shared" si="12"/>
        <v>45</v>
      </c>
      <c r="EP3" s="5">
        <f t="shared" si="12"/>
        <v>50</v>
      </c>
      <c r="EQ3" s="5">
        <f t="shared" si="12"/>
        <v>55</v>
      </c>
      <c r="ER3" s="64">
        <f t="shared" si="12"/>
        <v>60</v>
      </c>
      <c r="ES3" s="7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</row>
    <row r="4" spans="1:189" s="4" customFormat="1" ht="20">
      <c r="A4" s="8"/>
      <c r="B4" s="6" t="s">
        <v>22</v>
      </c>
      <c r="C4" s="6"/>
      <c r="D4" s="35">
        <f>SUM(D5+D18+D24)</f>
        <v>240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9"/>
      <c r="BY4" s="7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9"/>
      <c r="CW4" s="7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9"/>
      <c r="DU4" s="7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7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s="48" customFormat="1" ht="18">
      <c r="A5" s="18"/>
      <c r="B5" s="43"/>
      <c r="C5" s="49" t="s">
        <v>26</v>
      </c>
      <c r="D5" s="49">
        <f>SUM(D6:D17)</f>
        <v>120</v>
      </c>
      <c r="E5" s="50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2"/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2"/>
      <c r="BA5" s="50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2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2"/>
      <c r="CW5" s="50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2"/>
      <c r="DU5" s="50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67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</row>
    <row r="6" spans="1:189" s="13" customFormat="1">
      <c r="A6" s="59"/>
      <c r="B6" s="59"/>
      <c r="C6" s="14" t="s">
        <v>0</v>
      </c>
      <c r="D6" s="13">
        <f t="shared" ref="D6:D17" si="13">IF(COUNT(E6:ER6) *5=0,"",COUNT(E6:ER6) *5)</f>
        <v>20</v>
      </c>
      <c r="E6" s="15">
        <v>1</v>
      </c>
      <c r="F6" s="16">
        <v>1</v>
      </c>
      <c r="G6" s="16">
        <v>1</v>
      </c>
      <c r="H6" s="16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5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7"/>
      <c r="BA6" s="15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7"/>
      <c r="BY6" s="15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7"/>
      <c r="CW6" s="15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7"/>
      <c r="DU6" s="15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67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</row>
    <row r="7" spans="1:189" s="18" customFormat="1">
      <c r="A7" s="59"/>
      <c r="B7" s="59"/>
      <c r="C7" s="19" t="s">
        <v>8</v>
      </c>
      <c r="D7" s="36">
        <f t="shared" si="13"/>
        <v>15</v>
      </c>
      <c r="E7" s="10"/>
      <c r="F7" s="11"/>
      <c r="G7" s="11"/>
      <c r="H7" s="11"/>
      <c r="I7" s="11">
        <v>2</v>
      </c>
      <c r="J7" s="11">
        <v>2</v>
      </c>
      <c r="K7" s="11">
        <v>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  <c r="BA7" s="10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2"/>
      <c r="BY7" s="10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2"/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2"/>
      <c r="DU7" s="10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67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</row>
    <row r="8" spans="1:189" s="20" customFormat="1">
      <c r="A8" s="59"/>
      <c r="B8" s="59"/>
      <c r="C8" s="21" t="s">
        <v>9</v>
      </c>
      <c r="D8" s="20">
        <f t="shared" si="13"/>
        <v>5</v>
      </c>
      <c r="E8" s="22"/>
      <c r="F8" s="23"/>
      <c r="G8" s="23"/>
      <c r="H8" s="23"/>
      <c r="I8" s="23"/>
      <c r="J8" s="23"/>
      <c r="K8" s="23"/>
      <c r="L8" s="23">
        <v>1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4"/>
      <c r="AC8" s="22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  <c r="BA8" s="22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4"/>
      <c r="BY8" s="22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4"/>
      <c r="CW8" s="22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4"/>
      <c r="DU8" s="22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67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</row>
    <row r="9" spans="1:189" s="18" customFormat="1">
      <c r="A9" s="59"/>
      <c r="B9" s="59"/>
      <c r="C9" s="19" t="s">
        <v>1</v>
      </c>
      <c r="D9" s="36">
        <f t="shared" si="13"/>
        <v>5</v>
      </c>
      <c r="E9" s="10"/>
      <c r="F9" s="11"/>
      <c r="G9" s="11"/>
      <c r="H9" s="11"/>
      <c r="I9" s="11"/>
      <c r="J9" s="11"/>
      <c r="K9" s="11"/>
      <c r="L9" s="11"/>
      <c r="M9" s="11">
        <v>2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  <c r="BA9" s="10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2"/>
      <c r="BY9" s="10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2"/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2"/>
      <c r="DU9" s="10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67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</row>
    <row r="10" spans="1:189" s="20" customFormat="1">
      <c r="A10" s="59"/>
      <c r="B10" s="59"/>
      <c r="C10" s="21" t="s">
        <v>2</v>
      </c>
      <c r="D10" s="20">
        <f t="shared" si="13"/>
        <v>5</v>
      </c>
      <c r="E10" s="22"/>
      <c r="F10" s="23"/>
      <c r="G10" s="23"/>
      <c r="H10" s="23"/>
      <c r="I10" s="23"/>
      <c r="J10" s="23"/>
      <c r="K10" s="23"/>
      <c r="L10" s="23"/>
      <c r="M10" s="23"/>
      <c r="N10" s="23">
        <v>1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  <c r="AC10" s="22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  <c r="BA10" s="22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4"/>
      <c r="BY10" s="22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4"/>
      <c r="CW10" s="22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4"/>
      <c r="DU10" s="22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67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</row>
    <row r="11" spans="1:189" s="18" customFormat="1">
      <c r="A11" s="59"/>
      <c r="B11" s="59"/>
      <c r="C11" s="19" t="s">
        <v>3</v>
      </c>
      <c r="D11" s="36">
        <f t="shared" si="13"/>
        <v>5</v>
      </c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>
        <v>2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2"/>
      <c r="BA11" s="10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2"/>
      <c r="BY11" s="10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2"/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2"/>
      <c r="DU11" s="10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67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</row>
    <row r="12" spans="1:189" s="20" customFormat="1">
      <c r="A12" s="59"/>
      <c r="B12" s="59"/>
      <c r="C12" s="21" t="s">
        <v>4</v>
      </c>
      <c r="D12" s="20">
        <f t="shared" si="13"/>
        <v>20</v>
      </c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>
        <v>1</v>
      </c>
      <c r="Q12" s="23">
        <v>1</v>
      </c>
      <c r="R12" s="23">
        <v>1</v>
      </c>
      <c r="S12" s="23">
        <v>1</v>
      </c>
      <c r="T12" s="23"/>
      <c r="U12" s="23"/>
      <c r="V12" s="23"/>
      <c r="W12" s="23"/>
      <c r="X12" s="23"/>
      <c r="Y12" s="23"/>
      <c r="Z12" s="23"/>
      <c r="AA12" s="23"/>
      <c r="AB12" s="24"/>
      <c r="AC12" s="22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  <c r="BA12" s="22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4"/>
      <c r="BY12" s="22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4"/>
      <c r="CW12" s="22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4"/>
      <c r="DU12" s="22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67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</row>
    <row r="13" spans="1:189" s="18" customFormat="1">
      <c r="A13" s="59"/>
      <c r="B13" s="59"/>
      <c r="C13" s="19" t="s">
        <v>10</v>
      </c>
      <c r="D13" s="36">
        <f t="shared" si="13"/>
        <v>15</v>
      </c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>
        <v>2</v>
      </c>
      <c r="U13" s="11">
        <v>2</v>
      </c>
      <c r="V13" s="11">
        <v>2</v>
      </c>
      <c r="W13" s="11"/>
      <c r="X13" s="11"/>
      <c r="Y13" s="11"/>
      <c r="Z13" s="11"/>
      <c r="AA13" s="11"/>
      <c r="AB13" s="12"/>
      <c r="AC13" s="10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  <c r="BA13" s="10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2"/>
      <c r="BY13" s="10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2"/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2"/>
      <c r="DU13" s="10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67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</row>
    <row r="14" spans="1:189" s="20" customFormat="1">
      <c r="A14" s="59"/>
      <c r="B14" s="59"/>
      <c r="C14" s="21" t="s">
        <v>5</v>
      </c>
      <c r="D14" s="20">
        <f t="shared" si="13"/>
        <v>5</v>
      </c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>
        <v>1</v>
      </c>
      <c r="X14" s="23"/>
      <c r="Y14" s="23"/>
      <c r="Z14" s="23"/>
      <c r="AA14" s="23"/>
      <c r="AB14" s="24"/>
      <c r="AC14" s="22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  <c r="BA14" s="22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4"/>
      <c r="BY14" s="22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4"/>
      <c r="CW14" s="22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4"/>
      <c r="DU14" s="22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67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</row>
    <row r="15" spans="1:189" s="18" customFormat="1">
      <c r="A15" s="59"/>
      <c r="B15" s="59"/>
      <c r="C15" s="19" t="s">
        <v>6</v>
      </c>
      <c r="D15" s="36">
        <f t="shared" si="13"/>
        <v>5</v>
      </c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v>2</v>
      </c>
      <c r="Y15" s="11"/>
      <c r="Z15" s="11"/>
      <c r="AA15" s="11"/>
      <c r="AB15" s="12"/>
      <c r="AC15" s="10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  <c r="BA15" s="10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2"/>
      <c r="BY15" s="10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2"/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2"/>
      <c r="DU15" s="10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67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</row>
    <row r="16" spans="1:189" s="20" customFormat="1">
      <c r="A16" s="59"/>
      <c r="B16" s="59"/>
      <c r="C16" s="21" t="s">
        <v>7</v>
      </c>
      <c r="D16" s="20">
        <f t="shared" si="13"/>
        <v>10</v>
      </c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v>1</v>
      </c>
      <c r="Z16" s="23">
        <v>2</v>
      </c>
      <c r="AA16" s="23"/>
      <c r="AB16" s="24"/>
      <c r="AC16" s="22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  <c r="BA16" s="22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4"/>
      <c r="BY16" s="22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4"/>
      <c r="CW16" s="22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4"/>
      <c r="DU16" s="22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67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</row>
    <row r="17" spans="1:189" s="25" customFormat="1">
      <c r="A17" s="59"/>
      <c r="B17" s="59"/>
      <c r="C17" s="26" t="s">
        <v>11</v>
      </c>
      <c r="D17" s="25">
        <f t="shared" si="13"/>
        <v>10</v>
      </c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>
        <v>1</v>
      </c>
      <c r="AB17" s="29">
        <v>1</v>
      </c>
      <c r="AC17" s="27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  <c r="BA17" s="27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9"/>
      <c r="BY17" s="27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9"/>
      <c r="CW17" s="27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9"/>
      <c r="DU17" s="27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67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</row>
    <row r="18" spans="1:189" s="48" customFormat="1" ht="18">
      <c r="A18" s="59"/>
      <c r="B18" s="59"/>
      <c r="C18" s="49" t="s">
        <v>25</v>
      </c>
      <c r="D18" s="49">
        <f>SUM(D19:D23)</f>
        <v>100</v>
      </c>
      <c r="E18" s="50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2"/>
      <c r="BA18" s="50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2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2"/>
      <c r="CW18" s="50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2"/>
      <c r="DU18" s="50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67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</row>
    <row r="19" spans="1:189" s="30" customFormat="1">
      <c r="A19" s="59"/>
      <c r="B19" s="59"/>
      <c r="C19" s="31" t="s">
        <v>12</v>
      </c>
      <c r="D19" s="37">
        <f t="shared" ref="D19:D23" si="14">IF(COUNT(E19:ER19) *5=0,"",COUNT(E19:ER19) *5)</f>
        <v>25</v>
      </c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2">
        <v>1</v>
      </c>
      <c r="AD19" s="23">
        <v>2</v>
      </c>
      <c r="AE19" s="23">
        <v>2</v>
      </c>
      <c r="AF19" s="23">
        <v>2</v>
      </c>
      <c r="AG19" s="23">
        <v>2</v>
      </c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  <c r="BA19" s="22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4"/>
      <c r="BY19" s="22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4"/>
      <c r="CW19" s="22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4"/>
      <c r="DU19" s="22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67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</row>
    <row r="20" spans="1:189">
      <c r="A20" s="59"/>
      <c r="B20" s="59"/>
      <c r="C20" s="32" t="s">
        <v>19</v>
      </c>
      <c r="D20" s="38">
        <f t="shared" si="14"/>
        <v>25</v>
      </c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1"/>
      <c r="AG20" s="11"/>
      <c r="AH20" s="11">
        <v>2</v>
      </c>
      <c r="AI20" s="11">
        <v>2</v>
      </c>
      <c r="AJ20" s="11">
        <v>2</v>
      </c>
      <c r="AK20" s="11">
        <v>2</v>
      </c>
      <c r="AL20" s="11">
        <v>2</v>
      </c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2"/>
      <c r="BA20" s="10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2"/>
      <c r="BY20" s="10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2"/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2"/>
      <c r="DU20" s="10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67"/>
    </row>
    <row r="21" spans="1:189" s="30" customFormat="1">
      <c r="A21" s="59"/>
      <c r="B21" s="59"/>
      <c r="C21" s="31" t="s">
        <v>20</v>
      </c>
      <c r="D21" s="37">
        <f t="shared" si="14"/>
        <v>15</v>
      </c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2"/>
      <c r="AD21" s="23"/>
      <c r="AE21" s="23"/>
      <c r="AF21" s="23"/>
      <c r="AG21" s="23"/>
      <c r="AH21" s="23"/>
      <c r="AI21" s="23"/>
      <c r="AJ21" s="23"/>
      <c r="AK21" s="23"/>
      <c r="AL21" s="23"/>
      <c r="AM21" s="23">
        <v>2</v>
      </c>
      <c r="AN21" s="23">
        <v>2</v>
      </c>
      <c r="AO21" s="23">
        <v>2</v>
      </c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  <c r="BA21" s="22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4"/>
      <c r="BY21" s="22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4"/>
      <c r="CW21" s="22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4"/>
      <c r="DU21" s="22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67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</row>
    <row r="22" spans="1:189">
      <c r="A22" s="59"/>
      <c r="B22" s="59"/>
      <c r="C22" s="32" t="s">
        <v>60</v>
      </c>
      <c r="D22" s="38">
        <f t="shared" si="14"/>
        <v>15</v>
      </c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>
        <v>2</v>
      </c>
      <c r="AQ22" s="11">
        <v>2</v>
      </c>
      <c r="AR22" s="11">
        <v>2</v>
      </c>
      <c r="AS22" s="11"/>
      <c r="AT22" s="11"/>
      <c r="AU22" s="11"/>
      <c r="AV22" s="11"/>
      <c r="AW22" s="11"/>
      <c r="AX22" s="11"/>
      <c r="AY22" s="11"/>
      <c r="AZ22" s="12"/>
      <c r="BA22" s="10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2"/>
      <c r="BY22" s="10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2"/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2"/>
      <c r="DU22" s="10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67"/>
    </row>
    <row r="23" spans="1:189" s="30" customFormat="1">
      <c r="A23" s="59"/>
      <c r="B23" s="59"/>
      <c r="C23" s="31" t="s">
        <v>21</v>
      </c>
      <c r="D23" s="30">
        <f t="shared" si="14"/>
        <v>20</v>
      </c>
      <c r="E23" s="2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2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>
        <v>1</v>
      </c>
      <c r="AT23" s="23">
        <v>1</v>
      </c>
      <c r="AU23" s="23">
        <v>1</v>
      </c>
      <c r="AV23" s="23">
        <v>1</v>
      </c>
      <c r="AW23" s="23"/>
      <c r="AX23" s="23"/>
      <c r="AY23" s="23"/>
      <c r="AZ23" s="24"/>
      <c r="BA23" s="22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4"/>
      <c r="BY23" s="22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4"/>
      <c r="CW23" s="22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4"/>
      <c r="DU23" s="22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67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</row>
    <row r="24" spans="1:189" s="48" customFormat="1" ht="18">
      <c r="A24" s="59"/>
      <c r="B24" s="59"/>
      <c r="C24" s="49" t="s">
        <v>39</v>
      </c>
      <c r="D24" s="49">
        <f>IF(COUNT(E24:ER24) *5=0,"",COUNT(E24:ER24) *5)</f>
        <v>20</v>
      </c>
      <c r="E24" s="50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>
        <v>1</v>
      </c>
      <c r="AX24" s="51">
        <v>1</v>
      </c>
      <c r="AY24" s="51">
        <v>1</v>
      </c>
      <c r="AZ24" s="52">
        <v>1</v>
      </c>
      <c r="BA24" s="50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2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2"/>
      <c r="CW24" s="50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2"/>
      <c r="DU24" s="50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67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</row>
    <row r="25" spans="1:189">
      <c r="D25" s="1" t="str">
        <f t="shared" ref="D25:D48" si="15">IF(COUNT(E25:ER25) *5=0,"",COUNT(E25:ER25) *5)</f>
        <v/>
      </c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2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2"/>
      <c r="BA25" s="10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2"/>
      <c r="BY25" s="10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2"/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2"/>
      <c r="DU25" s="10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67"/>
    </row>
    <row r="26" spans="1:189" ht="20">
      <c r="B26" s="6" t="s">
        <v>24</v>
      </c>
      <c r="C26" s="6"/>
      <c r="D26" s="35">
        <f>SUM(D27+D41+D47)</f>
        <v>240</v>
      </c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2"/>
      <c r="AC26" s="1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  <c r="BA26" s="10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2"/>
      <c r="BY26" s="10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2"/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2"/>
      <c r="DU26" s="10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67"/>
    </row>
    <row r="27" spans="1:189" s="48" customFormat="1" ht="18">
      <c r="A27" s="18"/>
      <c r="B27" s="43"/>
      <c r="C27" s="49" t="s">
        <v>26</v>
      </c>
      <c r="D27" s="49">
        <f>SUM(D28:D40)</f>
        <v>120</v>
      </c>
      <c r="E27" s="50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2"/>
      <c r="BA27" s="50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2"/>
      <c r="BY27" s="50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2"/>
      <c r="CW27" s="50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2"/>
      <c r="DU27" s="50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67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</row>
    <row r="28" spans="1:189" s="13" customFormat="1">
      <c r="A28" s="59"/>
      <c r="B28" s="59"/>
      <c r="C28" s="14" t="s">
        <v>27</v>
      </c>
      <c r="D28" s="13">
        <f>IF(COUNT(BA28:ER28) *5=0,"",COUNT(BA28:ER28) *5)</f>
        <v>10</v>
      </c>
      <c r="E28" s="1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7"/>
      <c r="AC28" s="15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7"/>
      <c r="BA28" s="15">
        <v>1</v>
      </c>
      <c r="BB28" s="16">
        <v>1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7"/>
      <c r="BY28" s="15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7"/>
      <c r="CW28" s="15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7"/>
      <c r="DU28" s="15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67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</row>
    <row r="29" spans="1:189">
      <c r="A29" s="59"/>
      <c r="B29" s="59"/>
      <c r="C29" s="32" t="s">
        <v>28</v>
      </c>
      <c r="D29" s="38">
        <f>IF(COUNT(BA29:ER29) *5=0,"",COUNT(BA29:ER29) *5)</f>
        <v>15</v>
      </c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2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  <c r="BA29" s="10"/>
      <c r="BB29" s="11"/>
      <c r="BC29" s="11">
        <v>2</v>
      </c>
      <c r="BD29" s="11">
        <v>2</v>
      </c>
      <c r="BE29" s="11">
        <v>2</v>
      </c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2"/>
      <c r="BY29" s="10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2"/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2"/>
      <c r="DU29" s="10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67"/>
    </row>
    <row r="30" spans="1:189" s="30" customFormat="1">
      <c r="A30" s="59"/>
      <c r="B30" s="59"/>
      <c r="C30" s="31" t="s">
        <v>29</v>
      </c>
      <c r="D30" s="30">
        <f>IF(COUNT(BA30:ER30) *5=0,"",COUNT(BA30:ER30) *5)</f>
        <v>10</v>
      </c>
      <c r="E30" s="2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4"/>
      <c r="AC30" s="22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  <c r="BA30" s="22"/>
      <c r="BB30" s="23"/>
      <c r="BC30" s="23"/>
      <c r="BD30" s="23"/>
      <c r="BE30" s="23"/>
      <c r="BF30" s="23">
        <v>1</v>
      </c>
      <c r="BG30" s="23">
        <v>1</v>
      </c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4"/>
      <c r="BY30" s="22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4"/>
      <c r="CW30" s="22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4"/>
      <c r="DU30" s="22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67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  <c r="GF30" s="59"/>
      <c r="GG30" s="59"/>
    </row>
    <row r="31" spans="1:189">
      <c r="A31" s="59"/>
      <c r="B31" s="59"/>
      <c r="C31" s="32" t="s">
        <v>30</v>
      </c>
      <c r="D31" s="1">
        <f>IF(COUNT(BA31:ER31) *5=0,"",COUNT(BA31:ER31) *5)</f>
        <v>10</v>
      </c>
      <c r="E31" s="10"/>
      <c r="F31" s="11"/>
      <c r="G31" s="11"/>
      <c r="H31" s="11"/>
      <c r="I31" s="11"/>
      <c r="J31" s="11"/>
      <c r="K31" s="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"/>
      <c r="AA31" s="11"/>
      <c r="AB31" s="12"/>
      <c r="AC31" s="10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2"/>
      <c r="BA31" s="10"/>
      <c r="BB31" s="11"/>
      <c r="BC31" s="11"/>
      <c r="BD31" s="11"/>
      <c r="BE31" s="11"/>
      <c r="BF31" s="11"/>
      <c r="BG31" s="1"/>
      <c r="BH31" s="11">
        <v>1</v>
      </c>
      <c r="BI31" s="11">
        <v>1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"/>
      <c r="BW31" s="11"/>
      <c r="BX31" s="12"/>
      <c r="BY31" s="10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2"/>
      <c r="CW31" s="10"/>
      <c r="CX31" s="11"/>
      <c r="CY31" s="11"/>
      <c r="CZ31" s="11"/>
      <c r="DA31" s="11"/>
      <c r="DB31" s="11"/>
      <c r="DC31" s="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"/>
      <c r="DS31" s="11"/>
      <c r="DT31" s="12"/>
      <c r="DU31" s="10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67"/>
    </row>
    <row r="32" spans="1:189" s="30" customFormat="1">
      <c r="A32" s="59"/>
      <c r="B32" s="59"/>
      <c r="C32" s="31" t="s">
        <v>31</v>
      </c>
      <c r="D32" s="30">
        <f>IF(COUNT(BA32:ER32) *5=0,"",COUNT(BA32:ER32) *5)</f>
        <v>10</v>
      </c>
      <c r="E32" s="22"/>
      <c r="F32" s="23"/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AA32" s="23"/>
      <c r="AB32" s="24"/>
      <c r="AC32" s="22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  <c r="BA32" s="22"/>
      <c r="BB32" s="23"/>
      <c r="BC32" s="23"/>
      <c r="BD32" s="23"/>
      <c r="BE32" s="23"/>
      <c r="BF32" s="23"/>
      <c r="BH32" s="23"/>
      <c r="BI32" s="23"/>
      <c r="BJ32" s="23">
        <v>1</v>
      </c>
      <c r="BK32" s="23">
        <v>1</v>
      </c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W32" s="23"/>
      <c r="BX32" s="24"/>
      <c r="BY32" s="22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4"/>
      <c r="CW32" s="22"/>
      <c r="CX32" s="23"/>
      <c r="CY32" s="23"/>
      <c r="CZ32" s="23"/>
      <c r="DA32" s="23"/>
      <c r="DB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S32" s="23"/>
      <c r="DT32" s="24"/>
      <c r="DU32" s="22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67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</row>
    <row r="33" spans="1:189">
      <c r="A33" s="59"/>
      <c r="B33" s="59"/>
      <c r="C33" s="32" t="s">
        <v>32</v>
      </c>
      <c r="D33" s="38">
        <f>IF(COUNT(BA33:ER33) *5=0,"",COUNT(BA33:ER33) *5)</f>
        <v>10</v>
      </c>
      <c r="E33" s="10"/>
      <c r="F33" s="11"/>
      <c r="G33" s="11"/>
      <c r="H33" s="11"/>
      <c r="I33" s="11"/>
      <c r="J33" s="11"/>
      <c r="K33" s="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"/>
      <c r="AA33" s="11"/>
      <c r="AB33" s="12"/>
      <c r="AC33" s="10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  <c r="BA33" s="10"/>
      <c r="BB33" s="11"/>
      <c r="BC33" s="11"/>
      <c r="BD33" s="11"/>
      <c r="BE33" s="11"/>
      <c r="BF33" s="11"/>
      <c r="BG33" s="1"/>
      <c r="BH33" s="11"/>
      <c r="BI33" s="11"/>
      <c r="BJ33" s="11"/>
      <c r="BK33" s="11"/>
      <c r="BL33" s="11">
        <v>2</v>
      </c>
      <c r="BM33" s="11">
        <v>2</v>
      </c>
      <c r="BN33" s="11"/>
      <c r="BO33" s="11"/>
      <c r="BP33" s="11"/>
      <c r="BQ33" s="11"/>
      <c r="BR33" s="11"/>
      <c r="BS33" s="11"/>
      <c r="BT33" s="11"/>
      <c r="BU33" s="11"/>
      <c r="BV33" s="1"/>
      <c r="BW33" s="11"/>
      <c r="BX33" s="12"/>
      <c r="BY33" s="10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2"/>
      <c r="CW33" s="10"/>
      <c r="CX33" s="11"/>
      <c r="CY33" s="11"/>
      <c r="CZ33" s="11"/>
      <c r="DA33" s="11"/>
      <c r="DB33" s="11"/>
      <c r="DC33" s="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"/>
      <c r="DS33" s="11"/>
      <c r="DT33" s="12"/>
      <c r="DU33" s="10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67"/>
    </row>
    <row r="34" spans="1:189" s="30" customFormat="1">
      <c r="A34" s="59"/>
      <c r="B34" s="59"/>
      <c r="C34" s="31" t="s">
        <v>33</v>
      </c>
      <c r="D34" s="30">
        <f>IF(COUNT(BA34:ER34) *5=0,"",COUNT(BA34:ER34) *5)</f>
        <v>10</v>
      </c>
      <c r="E34" s="22"/>
      <c r="F34" s="23"/>
      <c r="G34" s="23"/>
      <c r="H34" s="23"/>
      <c r="I34" s="23"/>
      <c r="J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AA34" s="23"/>
      <c r="AB34" s="24"/>
      <c r="AC34" s="22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  <c r="BA34" s="22"/>
      <c r="BB34" s="23"/>
      <c r="BC34" s="23"/>
      <c r="BD34" s="23"/>
      <c r="BE34" s="23"/>
      <c r="BF34" s="23"/>
      <c r="BH34" s="23"/>
      <c r="BI34" s="23"/>
      <c r="BJ34" s="23"/>
      <c r="BK34" s="23"/>
      <c r="BL34" s="23"/>
      <c r="BM34" s="23"/>
      <c r="BN34" s="23">
        <v>1</v>
      </c>
      <c r="BO34" s="23">
        <v>1</v>
      </c>
      <c r="BP34" s="23"/>
      <c r="BQ34" s="23"/>
      <c r="BR34" s="23"/>
      <c r="BS34" s="23"/>
      <c r="BT34" s="23"/>
      <c r="BU34" s="23"/>
      <c r="BW34" s="23"/>
      <c r="BX34" s="24"/>
      <c r="BY34" s="22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4"/>
      <c r="CW34" s="22"/>
      <c r="CX34" s="23"/>
      <c r="CY34" s="23"/>
      <c r="CZ34" s="23"/>
      <c r="DA34" s="23"/>
      <c r="DB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S34" s="23"/>
      <c r="DT34" s="24"/>
      <c r="DU34" s="22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67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  <c r="GF34" s="59"/>
      <c r="GG34" s="59"/>
    </row>
    <row r="35" spans="1:189">
      <c r="A35" s="59"/>
      <c r="B35" s="59"/>
      <c r="C35" s="32" t="s">
        <v>34</v>
      </c>
      <c r="D35" s="38">
        <f>IF(COUNT(BA35:ER35) *5=0,"",COUNT(BA35:ER35) *5)</f>
        <v>10</v>
      </c>
      <c r="E35" s="10"/>
      <c r="F35" s="11"/>
      <c r="G35" s="11"/>
      <c r="H35" s="11"/>
      <c r="I35" s="11"/>
      <c r="J35" s="11"/>
      <c r="K35" s="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"/>
      <c r="AA35" s="11"/>
      <c r="AB35" s="12"/>
      <c r="AC35" s="10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  <c r="BA35" s="10"/>
      <c r="BB35" s="11"/>
      <c r="BC35" s="11"/>
      <c r="BD35" s="11"/>
      <c r="BE35" s="11"/>
      <c r="BF35" s="11"/>
      <c r="BG35" s="1"/>
      <c r="BH35" s="11"/>
      <c r="BI35" s="11"/>
      <c r="BJ35" s="11"/>
      <c r="BK35" s="11"/>
      <c r="BL35" s="11"/>
      <c r="BM35" s="11"/>
      <c r="BN35" s="11"/>
      <c r="BO35" s="11"/>
      <c r="BP35" s="11">
        <v>2</v>
      </c>
      <c r="BQ35" s="11">
        <v>2</v>
      </c>
      <c r="BR35" s="11"/>
      <c r="BS35" s="11"/>
      <c r="BT35" s="11"/>
      <c r="BU35" s="11"/>
      <c r="BV35" s="1"/>
      <c r="BW35" s="11"/>
      <c r="BX35" s="12"/>
      <c r="BY35" s="10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2"/>
      <c r="CW35" s="10"/>
      <c r="CX35" s="11"/>
      <c r="CY35" s="11"/>
      <c r="CZ35" s="11"/>
      <c r="DA35" s="11"/>
      <c r="DB35" s="11"/>
      <c r="DC35" s="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"/>
      <c r="DS35" s="11"/>
      <c r="DT35" s="12"/>
      <c r="DU35" s="10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67"/>
    </row>
    <row r="36" spans="1:189" s="30" customFormat="1">
      <c r="A36" s="59"/>
      <c r="B36" s="59"/>
      <c r="C36" s="31" t="s">
        <v>35</v>
      </c>
      <c r="D36" s="30">
        <f>IF(COUNT(BA36:ER36) *5=0,"",COUNT(BA36:ER36) *5)</f>
        <v>5</v>
      </c>
      <c r="E36" s="22"/>
      <c r="F36" s="23"/>
      <c r="G36" s="23"/>
      <c r="H36" s="23"/>
      <c r="I36" s="23"/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AA36" s="23"/>
      <c r="AB36" s="24"/>
      <c r="AC36" s="22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  <c r="BA36" s="22"/>
      <c r="BB36" s="23"/>
      <c r="BC36" s="23"/>
      <c r="BD36" s="23"/>
      <c r="BE36" s="23"/>
      <c r="BF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>
        <v>1</v>
      </c>
      <c r="BS36" s="23"/>
      <c r="BT36" s="23"/>
      <c r="BU36" s="23"/>
      <c r="BW36" s="23"/>
      <c r="BX36" s="24"/>
      <c r="BY36" s="22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4"/>
      <c r="CW36" s="22"/>
      <c r="CX36" s="23"/>
      <c r="CY36" s="23"/>
      <c r="CZ36" s="23"/>
      <c r="DA36" s="23"/>
      <c r="DB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S36" s="23"/>
      <c r="DT36" s="24"/>
      <c r="DU36" s="22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67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</row>
    <row r="37" spans="1:189">
      <c r="A37" s="59"/>
      <c r="B37" s="59"/>
      <c r="C37" s="32" t="s">
        <v>36</v>
      </c>
      <c r="D37" s="38">
        <f>IF(COUNT(BA37:ER37) *5=0,"",COUNT(BA37:ER37) *5)</f>
        <v>10</v>
      </c>
      <c r="E37" s="10"/>
      <c r="F37" s="11"/>
      <c r="G37" s="11"/>
      <c r="H37" s="11"/>
      <c r="I37" s="11"/>
      <c r="J37" s="11"/>
      <c r="K37" s="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"/>
      <c r="AA37" s="11"/>
      <c r="AB37" s="12"/>
      <c r="AC37" s="10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2"/>
      <c r="BA37" s="10"/>
      <c r="BB37" s="11"/>
      <c r="BC37" s="11"/>
      <c r="BD37" s="11"/>
      <c r="BE37" s="11"/>
      <c r="BF37" s="11"/>
      <c r="BG37" s="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>
        <v>2</v>
      </c>
      <c r="BT37" s="11">
        <v>2</v>
      </c>
      <c r="BU37" s="11"/>
      <c r="BV37" s="1"/>
      <c r="BW37" s="11"/>
      <c r="BX37" s="12"/>
      <c r="BY37" s="10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2"/>
      <c r="CW37" s="10"/>
      <c r="CX37" s="11"/>
      <c r="CY37" s="11"/>
      <c r="CZ37" s="11"/>
      <c r="DA37" s="11"/>
      <c r="DB37" s="11"/>
      <c r="DC37" s="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"/>
      <c r="DS37" s="11"/>
      <c r="DT37" s="12"/>
      <c r="DU37" s="10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67"/>
    </row>
    <row r="38" spans="1:189" s="30" customFormat="1">
      <c r="A38" s="59"/>
      <c r="B38" s="59"/>
      <c r="C38" s="31" t="s">
        <v>37</v>
      </c>
      <c r="D38" s="30">
        <f>IF(COUNT(BA38:ER38) *5=0,"",COUNT(BA38:ER38) *5)</f>
        <v>5</v>
      </c>
      <c r="E38" s="22"/>
      <c r="F38" s="23"/>
      <c r="G38" s="23"/>
      <c r="H38" s="23"/>
      <c r="I38" s="23"/>
      <c r="J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AA38" s="23"/>
      <c r="AB38" s="24"/>
      <c r="AC38" s="22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  <c r="BA38" s="22"/>
      <c r="BB38" s="23"/>
      <c r="BC38" s="23"/>
      <c r="BD38" s="23"/>
      <c r="BE38" s="23"/>
      <c r="BF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>
        <v>1</v>
      </c>
      <c r="BW38" s="23"/>
      <c r="BX38" s="24"/>
      <c r="BY38" s="22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4"/>
      <c r="CW38" s="22"/>
      <c r="CX38" s="23"/>
      <c r="CY38" s="23"/>
      <c r="CZ38" s="23"/>
      <c r="DA38" s="23"/>
      <c r="DB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S38" s="23"/>
      <c r="DT38" s="24"/>
      <c r="DU38" s="22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67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</row>
    <row r="39" spans="1:189">
      <c r="A39" s="59"/>
      <c r="B39" s="59"/>
      <c r="C39" s="32" t="s">
        <v>38</v>
      </c>
      <c r="D39" s="38">
        <f>IF(COUNT(BA39:ER39) *5=0,"",COUNT(BA39:ER39) *5)</f>
        <v>5</v>
      </c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2"/>
      <c r="AC39" s="10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2"/>
      <c r="BA39" s="10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>
        <v>2</v>
      </c>
      <c r="BW39" s="11"/>
      <c r="BX39" s="12"/>
      <c r="BY39" s="10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2"/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2"/>
      <c r="DU39" s="10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67"/>
    </row>
    <row r="40" spans="1:189" s="30" customFormat="1">
      <c r="A40" s="59"/>
      <c r="B40" s="59"/>
      <c r="C40" s="31" t="s">
        <v>21</v>
      </c>
      <c r="D40" s="30">
        <f>IF(COUNT(BA40:ER40) *5=0,"",COUNT(BA40:ER40) *5)</f>
        <v>10</v>
      </c>
      <c r="E40" s="22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4"/>
      <c r="AC40" s="22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  <c r="BA40" s="22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>
        <v>1</v>
      </c>
      <c r="BX40" s="24">
        <v>1</v>
      </c>
      <c r="BY40" s="22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4"/>
      <c r="CW40" s="22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4"/>
      <c r="DU40" s="22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67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</row>
    <row r="41" spans="1:189" s="48" customFormat="1" ht="18">
      <c r="A41" s="59"/>
      <c r="B41" s="59"/>
      <c r="C41" s="49" t="s">
        <v>40</v>
      </c>
      <c r="D41" s="49">
        <f>SUM(D42:D46)</f>
        <v>100</v>
      </c>
      <c r="E41" s="50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2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2"/>
      <c r="BA41" s="50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2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2"/>
      <c r="CW41" s="50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2"/>
      <c r="DU41" s="50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67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</row>
    <row r="42" spans="1:189" s="30" customFormat="1">
      <c r="A42" s="59"/>
      <c r="B42" s="59"/>
      <c r="C42" s="31" t="s">
        <v>12</v>
      </c>
      <c r="D42" s="37">
        <f>IF(COUNT(BA42:ER42) *5=0,"",COUNT(BA42:ER42) *5)</f>
        <v>25</v>
      </c>
      <c r="E42" s="22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4"/>
      <c r="AC42" s="22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  <c r="BA42" s="22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4"/>
      <c r="BY42" s="22">
        <v>1</v>
      </c>
      <c r="BZ42" s="23">
        <v>2</v>
      </c>
      <c r="CA42" s="23">
        <v>2</v>
      </c>
      <c r="CB42" s="23">
        <v>2</v>
      </c>
      <c r="CC42" s="23">
        <v>2</v>
      </c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4"/>
      <c r="CW42" s="22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4"/>
      <c r="DU42" s="22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67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</row>
    <row r="43" spans="1:189">
      <c r="A43" s="59"/>
      <c r="B43" s="59"/>
      <c r="C43" s="32" t="s">
        <v>19</v>
      </c>
      <c r="D43" s="38">
        <f>IF(COUNT(BA43:ER43) *5=0,"",COUNT(BA43:ER43) *5)</f>
        <v>25</v>
      </c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2"/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2"/>
      <c r="BA43" s="10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2"/>
      <c r="BY43" s="10"/>
      <c r="BZ43" s="11"/>
      <c r="CA43" s="11"/>
      <c r="CB43" s="11"/>
      <c r="CC43" s="11"/>
      <c r="CD43" s="11">
        <v>2</v>
      </c>
      <c r="CE43" s="11">
        <v>2</v>
      </c>
      <c r="CF43" s="11">
        <v>2</v>
      </c>
      <c r="CG43" s="11">
        <v>2</v>
      </c>
      <c r="CH43" s="11">
        <v>2</v>
      </c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2"/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2"/>
      <c r="DU43" s="10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67"/>
    </row>
    <row r="44" spans="1:189" s="30" customFormat="1">
      <c r="A44" s="59"/>
      <c r="B44" s="59"/>
      <c r="C44" s="31" t="s">
        <v>20</v>
      </c>
      <c r="D44" s="37">
        <f>IF(COUNT(BA44:ER44) *5=0,"",COUNT(BA44:ER44) *5)</f>
        <v>15</v>
      </c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4"/>
      <c r="AC44" s="22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  <c r="BA44" s="22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4"/>
      <c r="BY44" s="22"/>
      <c r="BZ44" s="23"/>
      <c r="CA44" s="23"/>
      <c r="CB44" s="23"/>
      <c r="CC44" s="23"/>
      <c r="CD44" s="23"/>
      <c r="CE44" s="23"/>
      <c r="CF44" s="23"/>
      <c r="CG44" s="23"/>
      <c r="CH44" s="23"/>
      <c r="CI44" s="23">
        <v>2</v>
      </c>
      <c r="CJ44" s="23">
        <v>2</v>
      </c>
      <c r="CK44" s="23">
        <v>2</v>
      </c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4"/>
      <c r="CW44" s="22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4"/>
      <c r="DU44" s="22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67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59"/>
    </row>
    <row r="45" spans="1:189">
      <c r="A45" s="59"/>
      <c r="B45" s="59"/>
      <c r="C45" s="32" t="s">
        <v>60</v>
      </c>
      <c r="D45" s="38">
        <f>IF(COUNT(BA45:ER45) *5=0,"",COUNT(BA45:ER45) *5)</f>
        <v>15</v>
      </c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2"/>
      <c r="AC45" s="10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2"/>
      <c r="BA45" s="10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2"/>
      <c r="BY45" s="10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>
        <v>2</v>
      </c>
      <c r="CM45" s="11">
        <v>2</v>
      </c>
      <c r="CN45" s="11">
        <v>2</v>
      </c>
      <c r="CO45" s="11"/>
      <c r="CP45" s="11"/>
      <c r="CQ45" s="11"/>
      <c r="CR45" s="11"/>
      <c r="CS45" s="11"/>
      <c r="CT45" s="11"/>
      <c r="CU45" s="11"/>
      <c r="CV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2"/>
      <c r="DU45" s="10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67"/>
    </row>
    <row r="46" spans="1:189" s="30" customFormat="1">
      <c r="A46" s="59"/>
      <c r="B46" s="59"/>
      <c r="C46" s="31" t="s">
        <v>21</v>
      </c>
      <c r="D46" s="30">
        <f>IF(COUNT(BA46:ER46) *5=0,"",COUNT(BA46:ER46) *5)</f>
        <v>20</v>
      </c>
      <c r="E46" s="22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4"/>
      <c r="AC46" s="22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  <c r="BA46" s="22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4"/>
      <c r="BY46" s="22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>
        <v>1</v>
      </c>
      <c r="CP46" s="23">
        <v>1</v>
      </c>
      <c r="CQ46" s="23">
        <v>1</v>
      </c>
      <c r="CR46" s="23">
        <v>1</v>
      </c>
      <c r="CS46" s="23"/>
      <c r="CT46" s="23"/>
      <c r="CU46" s="23"/>
      <c r="CV46" s="24"/>
      <c r="CW46" s="22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4"/>
      <c r="DU46" s="22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67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</row>
    <row r="47" spans="1:189" s="48" customFormat="1" ht="18">
      <c r="A47" s="18"/>
      <c r="B47" s="18"/>
      <c r="C47" s="49" t="s">
        <v>39</v>
      </c>
      <c r="D47" s="49">
        <f>IF(COUNT(BA47:ER47) *5=0,"",COUNT(BA47:ER47) *5)</f>
        <v>20</v>
      </c>
      <c r="E47" s="50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2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2"/>
      <c r="BA47" s="50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2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>
        <v>1</v>
      </c>
      <c r="CT47" s="51">
        <v>1</v>
      </c>
      <c r="CU47" s="51">
        <v>1</v>
      </c>
      <c r="CV47" s="52">
        <v>1</v>
      </c>
      <c r="CW47" s="50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2"/>
      <c r="DU47" s="50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67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59"/>
    </row>
    <row r="48" spans="1:189">
      <c r="D48" s="1" t="str">
        <f t="shared" si="15"/>
        <v/>
      </c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2"/>
      <c r="AC48" s="10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2"/>
      <c r="BA48" s="10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2"/>
      <c r="BY48" s="10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2"/>
      <c r="CW48" s="10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2"/>
      <c r="DU48" s="10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67"/>
    </row>
    <row r="49" spans="1:189" ht="20">
      <c r="B49" s="6" t="s">
        <v>56</v>
      </c>
      <c r="C49" s="6"/>
      <c r="D49" s="35">
        <f>SUM(D50+D67+D73)</f>
        <v>225</v>
      </c>
      <c r="E49" s="1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2"/>
      <c r="AC49" s="10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2"/>
      <c r="BA49" s="10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2"/>
      <c r="BY49" s="10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2"/>
      <c r="CW49" s="10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2"/>
      <c r="DU49" s="10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67"/>
    </row>
    <row r="50" spans="1:189" s="48" customFormat="1" ht="18">
      <c r="A50" s="18"/>
      <c r="B50" s="43"/>
      <c r="C50" s="49" t="s">
        <v>26</v>
      </c>
      <c r="D50" s="49">
        <f>SUM(D51:D66)</f>
        <v>120</v>
      </c>
      <c r="E50" s="50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2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2"/>
      <c r="BA50" s="50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2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2"/>
      <c r="CW50" s="50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2"/>
      <c r="DU50" s="50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67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</row>
    <row r="51" spans="1:189" s="30" customFormat="1">
      <c r="A51" s="59"/>
      <c r="B51" s="59"/>
      <c r="C51" s="31" t="s">
        <v>41</v>
      </c>
      <c r="D51" s="30">
        <f>IF(COUNT(BA51:ER51) *5=0,"",COUNT(BA51:ER51) *5)</f>
        <v>10</v>
      </c>
      <c r="E51" s="2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4"/>
      <c r="AC51" s="22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  <c r="BA51" s="22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4"/>
      <c r="BY51" s="22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4"/>
      <c r="CW51" s="22">
        <v>1</v>
      </c>
      <c r="CX51" s="23">
        <v>1</v>
      </c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4"/>
      <c r="DU51" s="22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67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</row>
    <row r="52" spans="1:189">
      <c r="A52" s="59"/>
      <c r="B52" s="59"/>
      <c r="C52" s="32" t="s">
        <v>42</v>
      </c>
      <c r="D52" s="1">
        <f>IF(COUNT(BA52:ER52) *5=0,"",COUNT(BA52:ER52) *5)</f>
        <v>10</v>
      </c>
      <c r="E52" s="10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2"/>
      <c r="AC52" s="10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2"/>
      <c r="BA52" s="10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2"/>
      <c r="BY52" s="10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2"/>
      <c r="CW52" s="10"/>
      <c r="CX52" s="11"/>
      <c r="CY52" s="11">
        <v>1</v>
      </c>
      <c r="CZ52" s="11">
        <v>1</v>
      </c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2"/>
      <c r="DU52" s="10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67"/>
    </row>
    <row r="53" spans="1:189" s="30" customFormat="1">
      <c r="A53" s="59"/>
      <c r="B53" s="59"/>
      <c r="C53" s="31" t="s">
        <v>43</v>
      </c>
      <c r="D53" s="30">
        <f>IF(COUNT(BA53:ER53) *5=0,"",COUNT(BA53:ER53) *5)</f>
        <v>10</v>
      </c>
      <c r="E53" s="22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4"/>
      <c r="AC53" s="22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  <c r="BA53" s="22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4"/>
      <c r="BY53" s="22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4"/>
      <c r="CW53" s="22"/>
      <c r="CX53" s="23"/>
      <c r="CY53" s="23"/>
      <c r="CZ53" s="23"/>
      <c r="DA53" s="23">
        <v>1</v>
      </c>
      <c r="DB53" s="23">
        <v>1</v>
      </c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4"/>
      <c r="DU53" s="22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67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59"/>
      <c r="FK53" s="59"/>
      <c r="FL53" s="59"/>
      <c r="FM53" s="59"/>
      <c r="FN53" s="59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</row>
    <row r="54" spans="1:189">
      <c r="A54" s="59"/>
      <c r="B54" s="59"/>
      <c r="C54" s="32" t="s">
        <v>44</v>
      </c>
      <c r="D54" s="1">
        <f>IF(COUNT(BA54:ER54) *5=0,"",COUNT(BA54:ER54) *5)</f>
        <v>10</v>
      </c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2"/>
      <c r="AC54" s="10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2"/>
      <c r="BA54" s="10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2"/>
      <c r="BY54" s="10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2"/>
      <c r="CW54" s="10"/>
      <c r="CX54" s="11"/>
      <c r="CY54" s="11"/>
      <c r="CZ54" s="11"/>
      <c r="DA54" s="11"/>
      <c r="DB54" s="11"/>
      <c r="DC54" s="11">
        <v>1</v>
      </c>
      <c r="DD54" s="11">
        <v>1</v>
      </c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2"/>
      <c r="DU54" s="10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67"/>
    </row>
    <row r="55" spans="1:189" s="30" customFormat="1">
      <c r="A55" s="59"/>
      <c r="B55" s="59"/>
      <c r="C55" s="31" t="s">
        <v>45</v>
      </c>
      <c r="D55" s="30">
        <f>IF(COUNT(BA55:ER55) *5=0,"",COUNT(BA55:ER55) *5)</f>
        <v>5</v>
      </c>
      <c r="E55" s="2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4"/>
      <c r="AC55" s="22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  <c r="BA55" s="22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4"/>
      <c r="BY55" s="22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4"/>
      <c r="CW55" s="22"/>
      <c r="CX55" s="23"/>
      <c r="CY55" s="23"/>
      <c r="CZ55" s="23"/>
      <c r="DA55" s="23"/>
      <c r="DB55" s="23"/>
      <c r="DC55" s="23"/>
      <c r="DD55" s="23"/>
      <c r="DE55" s="23">
        <v>1</v>
      </c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4"/>
      <c r="DU55" s="22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67"/>
      <c r="ET55" s="59"/>
      <c r="EU55" s="59"/>
      <c r="EV55" s="59"/>
      <c r="EW55" s="59"/>
      <c r="EX55" s="59"/>
      <c r="EY55" s="59"/>
      <c r="EZ55" s="59"/>
      <c r="FA55" s="59"/>
      <c r="FB55" s="59"/>
      <c r="FC55" s="59"/>
      <c r="FD55" s="59"/>
      <c r="FE55" s="59"/>
      <c r="FF55" s="59"/>
      <c r="FG55" s="59"/>
      <c r="FH55" s="59"/>
      <c r="FI55" s="59"/>
      <c r="FJ55" s="59"/>
      <c r="FK55" s="59"/>
      <c r="FL55" s="59"/>
      <c r="FM55" s="59"/>
      <c r="FN55" s="59"/>
      <c r="FO55" s="59"/>
      <c r="FP55" s="59"/>
      <c r="FQ55" s="59"/>
      <c r="FR55" s="59"/>
      <c r="FS55" s="59"/>
      <c r="FT55" s="59"/>
      <c r="FU55" s="59"/>
      <c r="FV55" s="59"/>
      <c r="FW55" s="59"/>
      <c r="FX55" s="59"/>
      <c r="FY55" s="59"/>
      <c r="FZ55" s="59"/>
      <c r="GA55" s="59"/>
      <c r="GB55" s="59"/>
      <c r="GC55" s="59"/>
      <c r="GD55" s="59"/>
      <c r="GE55" s="59"/>
      <c r="GF55" s="59"/>
      <c r="GG55" s="59"/>
    </row>
    <row r="56" spans="1:189">
      <c r="A56" s="59"/>
      <c r="B56" s="59"/>
      <c r="C56" s="32" t="s">
        <v>46</v>
      </c>
      <c r="D56" s="1">
        <f>IF(COUNT(BA56:ER56) *5=0,"",COUNT(BA56:ER56) *5)</f>
        <v>5</v>
      </c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2"/>
      <c r="AC56" s="10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2"/>
      <c r="BA56" s="10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2"/>
      <c r="BY56" s="10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2"/>
      <c r="CW56" s="10"/>
      <c r="CX56" s="11"/>
      <c r="CY56" s="11"/>
      <c r="CZ56" s="11"/>
      <c r="DA56" s="11"/>
      <c r="DB56" s="11"/>
      <c r="DC56" s="11"/>
      <c r="DD56" s="11"/>
      <c r="DE56" s="11"/>
      <c r="DF56" s="11">
        <v>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2"/>
      <c r="DU56" s="10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67"/>
    </row>
    <row r="57" spans="1:189" s="30" customFormat="1">
      <c r="A57" s="59"/>
      <c r="B57" s="59"/>
      <c r="C57" s="31" t="s">
        <v>47</v>
      </c>
      <c r="D57" s="30">
        <f>IF(COUNT(BA57:ER57) *5=0,"",COUNT(BA57:ER57) *5)</f>
        <v>5</v>
      </c>
      <c r="E57" s="2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4"/>
      <c r="AC57" s="22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  <c r="BA57" s="22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4"/>
      <c r="BY57" s="22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4"/>
      <c r="CW57" s="22"/>
      <c r="CX57" s="23"/>
      <c r="CY57" s="23"/>
      <c r="CZ57" s="23"/>
      <c r="DA57" s="23"/>
      <c r="DB57" s="23"/>
      <c r="DC57" s="23"/>
      <c r="DD57" s="23"/>
      <c r="DE57" s="23"/>
      <c r="DF57" s="23"/>
      <c r="DG57" s="23">
        <v>1</v>
      </c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4"/>
      <c r="DU57" s="22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67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</row>
    <row r="58" spans="1:189">
      <c r="A58" s="59"/>
      <c r="B58" s="59"/>
      <c r="C58" s="32" t="s">
        <v>48</v>
      </c>
      <c r="D58" s="38">
        <f>IF(COUNT(BA58:ER58) *5=0,"",COUNT(BA58:ER58) *5)</f>
        <v>5</v>
      </c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2"/>
      <c r="AC58" s="10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2"/>
      <c r="BA58" s="10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2"/>
      <c r="BY58" s="10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2"/>
      <c r="CW58" s="10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>
        <v>2</v>
      </c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2"/>
      <c r="DU58" s="10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67"/>
    </row>
    <row r="59" spans="1:189" s="30" customFormat="1">
      <c r="A59" s="59"/>
      <c r="B59" s="59"/>
      <c r="C59" s="31" t="s">
        <v>49</v>
      </c>
      <c r="D59" s="30">
        <f>IF(COUNT(BA59:ER59) *5=0,"",COUNT(BA59:ER59) *5)</f>
        <v>5</v>
      </c>
      <c r="E59" s="22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4"/>
      <c r="AC59" s="22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4"/>
      <c r="BA59" s="22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4"/>
      <c r="BY59" s="22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4"/>
      <c r="CW59" s="22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>
        <v>1</v>
      </c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4"/>
      <c r="DU59" s="22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67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</row>
    <row r="60" spans="1:189">
      <c r="A60" s="59"/>
      <c r="B60" s="59"/>
      <c r="C60" s="32" t="s">
        <v>50</v>
      </c>
      <c r="D60" s="53">
        <f t="shared" ref="D60:D65" si="16">IF(COUNT(BA60:ER60) *5=0,"",COUNT(BA60:ER60) *5)</f>
        <v>5</v>
      </c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2"/>
      <c r="AC60" s="10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2"/>
      <c r="BA60" s="10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2"/>
      <c r="BY60" s="10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2"/>
      <c r="CW60" s="10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>
        <v>1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2"/>
      <c r="DU60" s="10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67"/>
    </row>
    <row r="61" spans="1:189" s="30" customFormat="1">
      <c r="A61" s="59"/>
      <c r="B61" s="59"/>
      <c r="C61" s="31" t="s">
        <v>51</v>
      </c>
      <c r="D61" s="37">
        <f t="shared" si="16"/>
        <v>10</v>
      </c>
      <c r="E61" s="22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4"/>
      <c r="AC61" s="22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4"/>
      <c r="BA61" s="22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4"/>
      <c r="BY61" s="22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4"/>
      <c r="CW61" s="22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>
        <v>2</v>
      </c>
      <c r="DL61" s="23">
        <v>2</v>
      </c>
      <c r="DM61" s="23"/>
      <c r="DN61" s="23"/>
      <c r="DO61" s="23"/>
      <c r="DP61" s="23"/>
      <c r="DQ61" s="23"/>
      <c r="DR61" s="23"/>
      <c r="DS61" s="23"/>
      <c r="DT61" s="24"/>
      <c r="DU61" s="22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67"/>
      <c r="ET61" s="59"/>
      <c r="EU61" s="59"/>
      <c r="EV61" s="59"/>
      <c r="EW61" s="59"/>
      <c r="EX61" s="59"/>
      <c r="EY61" s="59"/>
      <c r="EZ61" s="59"/>
      <c r="FA61" s="59"/>
      <c r="FB61" s="59"/>
      <c r="FC61" s="59"/>
      <c r="FD61" s="59"/>
      <c r="FE61" s="59"/>
      <c r="FF61" s="59"/>
      <c r="FG61" s="59"/>
      <c r="FH61" s="59"/>
      <c r="FI61" s="59"/>
      <c r="FJ61" s="59"/>
      <c r="FK61" s="59"/>
      <c r="FL61" s="59"/>
      <c r="FM61" s="59"/>
      <c r="FN61" s="59"/>
      <c r="FO61" s="59"/>
      <c r="FP61" s="59"/>
      <c r="FQ61" s="59"/>
      <c r="FR61" s="59"/>
      <c r="FS61" s="59"/>
      <c r="FT61" s="59"/>
      <c r="FU61" s="59"/>
      <c r="FV61" s="59"/>
      <c r="FW61" s="59"/>
      <c r="FX61" s="59"/>
      <c r="FY61" s="59"/>
      <c r="FZ61" s="59"/>
      <c r="GA61" s="59"/>
      <c r="GB61" s="59"/>
      <c r="GC61" s="59"/>
      <c r="GD61" s="59"/>
      <c r="GE61" s="59"/>
      <c r="GF61" s="59"/>
      <c r="GG61" s="59"/>
    </row>
    <row r="62" spans="1:189">
      <c r="A62" s="59"/>
      <c r="B62" s="59"/>
      <c r="C62" s="32" t="s">
        <v>52</v>
      </c>
      <c r="D62" s="53">
        <f t="shared" si="16"/>
        <v>5</v>
      </c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2"/>
      <c r="AC62" s="10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2"/>
      <c r="BA62" s="10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2"/>
      <c r="BY62" s="10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2"/>
      <c r="CW62" s="10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>
        <v>1</v>
      </c>
      <c r="DN62" s="11"/>
      <c r="DO62" s="11"/>
      <c r="DP62" s="11"/>
      <c r="DQ62" s="11"/>
      <c r="DR62" s="11"/>
      <c r="DS62" s="11"/>
      <c r="DT62" s="12"/>
      <c r="DU62" s="10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67"/>
    </row>
    <row r="63" spans="1:189" s="30" customFormat="1">
      <c r="A63" s="59"/>
      <c r="B63" s="59"/>
      <c r="C63" s="31" t="s">
        <v>53</v>
      </c>
      <c r="D63" s="37">
        <f t="shared" si="16"/>
        <v>5</v>
      </c>
      <c r="E63" s="22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4"/>
      <c r="AC63" s="22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4"/>
      <c r="BA63" s="22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4"/>
      <c r="BY63" s="22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4"/>
      <c r="CW63" s="22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>
        <v>2</v>
      </c>
      <c r="DO63" s="23"/>
      <c r="DP63" s="23"/>
      <c r="DQ63" s="23"/>
      <c r="DR63" s="23"/>
      <c r="DS63" s="23"/>
      <c r="DT63" s="24"/>
      <c r="DU63" s="22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67"/>
      <c r="ET63" s="59"/>
      <c r="EU63" s="59"/>
      <c r="EV63" s="59"/>
      <c r="EW63" s="59"/>
      <c r="EX63" s="59"/>
      <c r="EY63" s="59"/>
      <c r="EZ63" s="59"/>
      <c r="FA63" s="59"/>
      <c r="FB63" s="59"/>
      <c r="FC63" s="59"/>
      <c r="FD63" s="59"/>
      <c r="FE63" s="59"/>
      <c r="FF63" s="59"/>
      <c r="FG63" s="59"/>
      <c r="FH63" s="59"/>
      <c r="FI63" s="59"/>
      <c r="FJ63" s="59"/>
      <c r="FK63" s="59"/>
      <c r="FL63" s="59"/>
      <c r="FM63" s="59"/>
      <c r="FN63" s="59"/>
      <c r="FO63" s="59"/>
      <c r="FP63" s="59"/>
      <c r="FQ63" s="59"/>
      <c r="FR63" s="59"/>
      <c r="FS63" s="59"/>
      <c r="FT63" s="59"/>
      <c r="FU63" s="59"/>
      <c r="FV63" s="59"/>
      <c r="FW63" s="59"/>
      <c r="FX63" s="59"/>
      <c r="FY63" s="59"/>
      <c r="FZ63" s="59"/>
      <c r="GA63" s="59"/>
      <c r="GB63" s="59"/>
      <c r="GC63" s="59"/>
      <c r="GD63" s="59"/>
      <c r="GE63" s="59"/>
      <c r="GF63" s="59"/>
      <c r="GG63" s="59"/>
    </row>
    <row r="64" spans="1:189">
      <c r="A64" s="59"/>
      <c r="B64" s="59"/>
      <c r="C64" s="32" t="s">
        <v>54</v>
      </c>
      <c r="D64" s="53">
        <f t="shared" si="16"/>
        <v>5</v>
      </c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2"/>
      <c r="AC64" s="10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2"/>
      <c r="BA64" s="10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2"/>
      <c r="BY64" s="10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2"/>
      <c r="CW64" s="10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>
        <v>1</v>
      </c>
      <c r="DP64" s="11"/>
      <c r="DQ64" s="11"/>
      <c r="DR64" s="11"/>
      <c r="DS64" s="11"/>
      <c r="DT64" s="12"/>
      <c r="DU64" s="10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67"/>
    </row>
    <row r="65" spans="1:189" s="30" customFormat="1">
      <c r="A65" s="59"/>
      <c r="B65" s="59"/>
      <c r="C65" s="31" t="s">
        <v>55</v>
      </c>
      <c r="D65" s="37">
        <f t="shared" si="16"/>
        <v>5</v>
      </c>
      <c r="E65" s="2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4"/>
      <c r="AC65" s="22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4"/>
      <c r="BA65" s="22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4"/>
      <c r="BY65" s="22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4"/>
      <c r="CW65" s="22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>
        <v>2</v>
      </c>
      <c r="DQ65" s="23"/>
      <c r="DR65" s="23"/>
      <c r="DS65" s="23"/>
      <c r="DT65" s="24"/>
      <c r="DU65" s="22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67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59"/>
      <c r="FF65" s="59"/>
      <c r="FG65" s="59"/>
      <c r="FH65" s="59"/>
      <c r="FI65" s="59"/>
      <c r="FJ65" s="59"/>
      <c r="FK65" s="59"/>
      <c r="FL65" s="59"/>
      <c r="FM65" s="59"/>
      <c r="FN65" s="59"/>
      <c r="FO65" s="59"/>
      <c r="FP65" s="59"/>
      <c r="FQ65" s="59"/>
      <c r="FR65" s="59"/>
      <c r="FS65" s="59"/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</row>
    <row r="66" spans="1:189">
      <c r="A66" s="59"/>
      <c r="B66" s="59"/>
      <c r="C66" s="32" t="s">
        <v>57</v>
      </c>
      <c r="D66" s="53">
        <f>IF(COUNT(BA66:ER66) *5=0,"",COUNT(BA66:ER66) *5)</f>
        <v>20</v>
      </c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2"/>
      <c r="AC66" s="10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2"/>
      <c r="BA66" s="10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2"/>
      <c r="BY66" s="10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2"/>
      <c r="CW66" s="10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>
        <v>1</v>
      </c>
      <c r="DR66" s="11">
        <v>1</v>
      </c>
      <c r="DS66" s="11">
        <v>1</v>
      </c>
      <c r="DT66" s="12">
        <v>1</v>
      </c>
      <c r="DU66" s="10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67"/>
    </row>
    <row r="67" spans="1:189" s="48" customFormat="1" ht="18">
      <c r="A67" s="18"/>
      <c r="B67" s="18"/>
      <c r="C67" s="49" t="s">
        <v>58</v>
      </c>
      <c r="D67" s="49">
        <f>SUM(D68:D72)</f>
        <v>90</v>
      </c>
      <c r="E67" s="50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2"/>
      <c r="AC67" s="50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2"/>
      <c r="BA67" s="50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2"/>
      <c r="BY67" s="50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2"/>
      <c r="CW67" s="50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2"/>
      <c r="DU67" s="50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67"/>
      <c r="ET67" s="59"/>
      <c r="EU67" s="59"/>
      <c r="EV67" s="59"/>
      <c r="EW67" s="59"/>
      <c r="EX67" s="59"/>
      <c r="EY67" s="59"/>
      <c r="EZ67" s="59"/>
      <c r="FA67" s="59"/>
      <c r="FB67" s="59"/>
      <c r="FC67" s="59"/>
      <c r="FD67" s="59"/>
      <c r="FE67" s="59"/>
      <c r="FF67" s="59"/>
      <c r="FG67" s="59"/>
      <c r="FH67" s="59"/>
      <c r="FI67" s="59"/>
      <c r="FJ67" s="59"/>
      <c r="FK67" s="59"/>
      <c r="FL67" s="59"/>
      <c r="FM67" s="59"/>
      <c r="FN67" s="59"/>
      <c r="FO67" s="59"/>
      <c r="FP67" s="59"/>
      <c r="FQ67" s="59"/>
      <c r="FR67" s="59"/>
      <c r="FS67" s="59"/>
      <c r="FT67" s="59"/>
      <c r="FU67" s="59"/>
      <c r="FV67" s="59"/>
      <c r="FW67" s="59"/>
      <c r="FX67" s="59"/>
      <c r="FY67" s="59"/>
      <c r="FZ67" s="59"/>
      <c r="GA67" s="59"/>
      <c r="GB67" s="59"/>
      <c r="GC67" s="59"/>
      <c r="GD67" s="59"/>
      <c r="GE67" s="59"/>
      <c r="GF67" s="59"/>
      <c r="GG67" s="59"/>
    </row>
    <row r="68" spans="1:189" s="30" customFormat="1">
      <c r="A68" s="59"/>
      <c r="B68" s="59"/>
      <c r="C68" s="31" t="s">
        <v>12</v>
      </c>
      <c r="D68" s="37">
        <f>IF(COUNT(BA68:ER68) *5=0,"",COUNT(BA68:ER68) *5)</f>
        <v>25</v>
      </c>
      <c r="E68" s="2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4"/>
      <c r="AC68" s="22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4"/>
      <c r="BA68" s="22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4"/>
      <c r="BY68" s="22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4"/>
      <c r="CW68" s="22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4"/>
      <c r="DU68" s="22">
        <v>2</v>
      </c>
      <c r="DV68" s="23">
        <v>2</v>
      </c>
      <c r="DW68" s="23">
        <v>2</v>
      </c>
      <c r="DX68" s="23">
        <v>2</v>
      </c>
      <c r="DY68" s="23">
        <v>2</v>
      </c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67"/>
      <c r="ET68" s="59"/>
      <c r="EU68" s="59"/>
      <c r="EV68" s="59"/>
      <c r="EW68" s="59"/>
      <c r="EX68" s="59"/>
      <c r="EY68" s="59"/>
      <c r="EZ68" s="59"/>
      <c r="FA68" s="59"/>
      <c r="FB68" s="59"/>
      <c r="FC68" s="59"/>
      <c r="FD68" s="59"/>
      <c r="FE68" s="59"/>
      <c r="FF68" s="59"/>
      <c r="FG68" s="59"/>
      <c r="FH68" s="59"/>
      <c r="FI68" s="59"/>
      <c r="FJ68" s="59"/>
      <c r="FK68" s="59"/>
      <c r="FL68" s="59"/>
      <c r="FM68" s="59"/>
      <c r="FN68" s="59"/>
      <c r="FO68" s="59"/>
      <c r="FP68" s="59"/>
      <c r="FQ68" s="59"/>
      <c r="FR68" s="59"/>
      <c r="FS68" s="59"/>
      <c r="FT68" s="59"/>
      <c r="FU68" s="59"/>
      <c r="FV68" s="59"/>
      <c r="FW68" s="59"/>
      <c r="FX68" s="59"/>
      <c r="FY68" s="59"/>
      <c r="FZ68" s="59"/>
      <c r="GA68" s="59"/>
      <c r="GB68" s="59"/>
      <c r="GC68" s="59"/>
      <c r="GD68" s="59"/>
      <c r="GE68" s="59"/>
      <c r="GF68" s="59"/>
      <c r="GG68" s="59"/>
    </row>
    <row r="69" spans="1:189">
      <c r="A69" s="59"/>
      <c r="B69" s="59"/>
      <c r="C69" s="32" t="s">
        <v>19</v>
      </c>
      <c r="D69" s="38">
        <f>IF(COUNT(BA69:ER69) *5=0,"",COUNT(BA69:ER69) *5)</f>
        <v>25</v>
      </c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2"/>
      <c r="AC69" s="10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2"/>
      <c r="BA69" s="10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2"/>
      <c r="BY69" s="10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2"/>
      <c r="CW69" s="10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2"/>
      <c r="DU69" s="10"/>
      <c r="DV69" s="11"/>
      <c r="DW69" s="11"/>
      <c r="DX69" s="11"/>
      <c r="DY69" s="11"/>
      <c r="DZ69" s="11">
        <v>2</v>
      </c>
      <c r="EA69" s="11">
        <v>2</v>
      </c>
      <c r="EB69" s="11">
        <v>2</v>
      </c>
      <c r="EC69" s="11">
        <v>2</v>
      </c>
      <c r="ED69" s="11">
        <v>2</v>
      </c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67"/>
    </row>
    <row r="70" spans="1:189" s="30" customFormat="1">
      <c r="A70" s="59"/>
      <c r="B70" s="59"/>
      <c r="C70" s="31" t="s">
        <v>20</v>
      </c>
      <c r="D70" s="37">
        <f>IF(COUNT(BA70:ER70) *5=0,"",COUNT(BA70:ER70) *5)</f>
        <v>15</v>
      </c>
      <c r="E70" s="2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4"/>
      <c r="AC70" s="22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4"/>
      <c r="BA70" s="22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4"/>
      <c r="BY70" s="22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4"/>
      <c r="CW70" s="22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4"/>
      <c r="DU70" s="22"/>
      <c r="DV70" s="23"/>
      <c r="DW70" s="23"/>
      <c r="DX70" s="23"/>
      <c r="DY70" s="23"/>
      <c r="DZ70" s="23"/>
      <c r="EA70" s="23"/>
      <c r="EB70" s="23"/>
      <c r="EC70" s="23"/>
      <c r="ED70" s="23"/>
      <c r="EE70" s="23">
        <v>2</v>
      </c>
      <c r="EF70" s="23">
        <v>2</v>
      </c>
      <c r="EG70" s="23">
        <v>2</v>
      </c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67"/>
      <c r="ET70" s="59"/>
      <c r="EU70" s="59"/>
      <c r="EV70" s="59"/>
      <c r="EW70" s="59"/>
      <c r="EX70" s="59"/>
      <c r="EY70" s="59"/>
      <c r="EZ70" s="59"/>
      <c r="FA70" s="59"/>
      <c r="FB70" s="59"/>
      <c r="FC70" s="59"/>
      <c r="FD70" s="59"/>
      <c r="FE70" s="59"/>
      <c r="FF70" s="59"/>
      <c r="FG70" s="59"/>
      <c r="FH70" s="59"/>
      <c r="FI70" s="59"/>
      <c r="FJ70" s="59"/>
      <c r="FK70" s="59"/>
      <c r="FL70" s="59"/>
      <c r="FM70" s="59"/>
      <c r="FN70" s="59"/>
      <c r="FO70" s="59"/>
      <c r="FP70" s="59"/>
      <c r="FQ70" s="59"/>
      <c r="FR70" s="59"/>
      <c r="FS70" s="59"/>
      <c r="FT70" s="59"/>
      <c r="FU70" s="59"/>
      <c r="FV70" s="59"/>
      <c r="FW70" s="59"/>
      <c r="FX70" s="59"/>
      <c r="FY70" s="59"/>
      <c r="FZ70" s="59"/>
      <c r="GA70" s="59"/>
      <c r="GB70" s="59"/>
      <c r="GC70" s="59"/>
      <c r="GD70" s="59"/>
      <c r="GE70" s="59"/>
      <c r="GF70" s="59"/>
      <c r="GG70" s="59"/>
    </row>
    <row r="71" spans="1:189">
      <c r="A71" s="59"/>
      <c r="B71" s="59"/>
      <c r="C71" s="32" t="s">
        <v>60</v>
      </c>
      <c r="D71" s="38">
        <f>IF(COUNT(BA71:ER71) *5=0,"",COUNT(BA71:ER71) *5)</f>
        <v>15</v>
      </c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2"/>
      <c r="AC71" s="10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2"/>
      <c r="BA71" s="10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2"/>
      <c r="BY71" s="10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2"/>
      <c r="CW71" s="10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2"/>
      <c r="DU71" s="10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>
        <v>2</v>
      </c>
      <c r="EI71" s="11">
        <v>2</v>
      </c>
      <c r="EJ71" s="11">
        <v>2</v>
      </c>
      <c r="EK71" s="11"/>
      <c r="EL71" s="11"/>
      <c r="EM71" s="11"/>
      <c r="EN71" s="11"/>
      <c r="EO71" s="11"/>
      <c r="EP71" s="11"/>
      <c r="EQ71" s="11"/>
      <c r="ER71" s="11"/>
      <c r="ES71" s="67"/>
    </row>
    <row r="72" spans="1:189" s="30" customFormat="1">
      <c r="A72" s="59"/>
      <c r="B72" s="59"/>
      <c r="C72" s="31" t="s">
        <v>21</v>
      </c>
      <c r="D72" s="30">
        <f>IF(COUNT(BA72:ER72) *5=0,"",COUNT(BA72:ER72) *5)</f>
        <v>10</v>
      </c>
      <c r="E72" s="2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4"/>
      <c r="AC72" s="22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4"/>
      <c r="BA72" s="22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4"/>
      <c r="BY72" s="22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4"/>
      <c r="CW72" s="22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4"/>
      <c r="DU72" s="22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>
        <v>1</v>
      </c>
      <c r="EL72" s="23">
        <v>1</v>
      </c>
      <c r="EM72" s="23"/>
      <c r="EN72" s="23"/>
      <c r="EO72" s="23"/>
      <c r="EP72" s="23"/>
      <c r="EQ72" s="23"/>
      <c r="ER72" s="23"/>
      <c r="ES72" s="67"/>
      <c r="ET72" s="59"/>
      <c r="EU72" s="59"/>
      <c r="EV72" s="59"/>
      <c r="EW72" s="59"/>
      <c r="EX72" s="59"/>
      <c r="EY72" s="59"/>
      <c r="EZ72" s="59"/>
      <c r="FA72" s="59"/>
      <c r="FB72" s="59"/>
      <c r="FC72" s="59"/>
      <c r="FD72" s="59"/>
      <c r="FE72" s="59"/>
      <c r="FF72" s="59"/>
      <c r="FG72" s="59"/>
      <c r="FH72" s="59"/>
      <c r="FI72" s="59"/>
      <c r="FJ72" s="59"/>
      <c r="FK72" s="59"/>
      <c r="FL72" s="59"/>
      <c r="FM72" s="59"/>
      <c r="FN72" s="59"/>
      <c r="FO72" s="59"/>
      <c r="FP72" s="59"/>
      <c r="FQ72" s="59"/>
      <c r="FR72" s="59"/>
      <c r="FS72" s="59"/>
      <c r="FT72" s="59"/>
      <c r="FU72" s="59"/>
      <c r="FV72" s="59"/>
      <c r="FW72" s="59"/>
      <c r="FX72" s="59"/>
      <c r="FY72" s="59"/>
      <c r="FZ72" s="59"/>
      <c r="GA72" s="59"/>
      <c r="GB72" s="59"/>
      <c r="GC72" s="59"/>
      <c r="GD72" s="59"/>
      <c r="GE72" s="59"/>
      <c r="GF72" s="59"/>
      <c r="GG72" s="59"/>
    </row>
    <row r="73" spans="1:189" s="48" customFormat="1" ht="18">
      <c r="A73" s="18"/>
      <c r="B73" s="25"/>
      <c r="C73" s="49" t="s">
        <v>39</v>
      </c>
      <c r="D73" s="49">
        <f>IF(COUNT(BA73:ER73) *5=0,"",COUNT(BA73:ER73) *5)</f>
        <v>15</v>
      </c>
      <c r="E73" s="50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2"/>
      <c r="AC73" s="50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2"/>
      <c r="BA73" s="50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2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2"/>
      <c r="CW73" s="50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2"/>
      <c r="DU73" s="50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>
        <v>1</v>
      </c>
      <c r="EN73" s="51">
        <v>1</v>
      </c>
      <c r="EO73" s="51">
        <v>1</v>
      </c>
      <c r="EP73" s="51"/>
      <c r="EQ73" s="51"/>
      <c r="ER73" s="51"/>
      <c r="ES73" s="67"/>
      <c r="ET73" s="59"/>
      <c r="EU73" s="59"/>
      <c r="EV73" s="59"/>
      <c r="EW73" s="59"/>
      <c r="EX73" s="59"/>
      <c r="EY73" s="59"/>
      <c r="EZ73" s="59"/>
      <c r="FA73" s="59"/>
      <c r="FB73" s="59"/>
      <c r="FC73" s="59"/>
      <c r="FD73" s="59"/>
      <c r="FE73" s="59"/>
      <c r="FF73" s="59"/>
      <c r="FG73" s="59"/>
      <c r="FH73" s="59"/>
      <c r="FI73" s="59"/>
      <c r="FJ73" s="59"/>
      <c r="FK73" s="59"/>
      <c r="FL73" s="59"/>
      <c r="FM73" s="59"/>
      <c r="FN73" s="59"/>
      <c r="FO73" s="59"/>
      <c r="FP73" s="59"/>
      <c r="FQ73" s="59"/>
      <c r="FR73" s="59"/>
      <c r="FS73" s="59"/>
      <c r="FT73" s="59"/>
      <c r="FU73" s="59"/>
      <c r="FV73" s="59"/>
      <c r="FW73" s="59"/>
      <c r="FX73" s="59"/>
      <c r="FY73" s="59"/>
      <c r="FZ73" s="59"/>
      <c r="GA73" s="59"/>
      <c r="GB73" s="59"/>
      <c r="GC73" s="59"/>
      <c r="GD73" s="59"/>
      <c r="GE73" s="59"/>
      <c r="GF73" s="59"/>
      <c r="GG73" s="59"/>
    </row>
    <row r="74" spans="1:189" s="43" customFormat="1" ht="20">
      <c r="A74" s="18"/>
      <c r="B74" s="60" t="s">
        <v>59</v>
      </c>
      <c r="C74" s="60" t="s">
        <v>59</v>
      </c>
      <c r="D74" s="61">
        <f>IF(COUNT(BA74:ER74) *5=0,"",COUNT(BA74:ER74) *5)</f>
        <v>15</v>
      </c>
      <c r="E74" s="62"/>
      <c r="AB74" s="63"/>
      <c r="AC74" s="62"/>
      <c r="AZ74" s="63"/>
      <c r="BA74" s="62"/>
      <c r="BX74" s="63"/>
      <c r="BY74" s="62"/>
      <c r="CV74" s="63"/>
      <c r="CW74" s="62"/>
      <c r="DT74" s="63"/>
      <c r="DU74" s="62"/>
      <c r="EP74" s="43">
        <v>1</v>
      </c>
      <c r="EQ74" s="43">
        <v>1</v>
      </c>
      <c r="ER74" s="43">
        <v>1</v>
      </c>
      <c r="ES74" s="67"/>
      <c r="ET74" s="59"/>
      <c r="EU74" s="59"/>
      <c r="EV74" s="59"/>
      <c r="EW74" s="59"/>
      <c r="EX74" s="59"/>
      <c r="EY74" s="59"/>
      <c r="EZ74" s="59"/>
      <c r="FA74" s="59"/>
      <c r="FB74" s="59"/>
      <c r="FC74" s="59"/>
      <c r="FD74" s="59"/>
      <c r="FE74" s="59"/>
      <c r="FF74" s="59"/>
      <c r="FG74" s="59"/>
      <c r="FH74" s="59"/>
      <c r="FI74" s="59"/>
      <c r="FJ74" s="59"/>
      <c r="FK74" s="59"/>
      <c r="FL74" s="59"/>
      <c r="FM74" s="59"/>
      <c r="FN74" s="59"/>
      <c r="FO74" s="59"/>
      <c r="FP74" s="59"/>
      <c r="FQ74" s="59"/>
      <c r="FR74" s="59"/>
      <c r="FS74" s="59"/>
      <c r="FT74" s="59"/>
      <c r="FU74" s="59"/>
      <c r="FV74" s="59"/>
      <c r="FW74" s="59"/>
      <c r="FX74" s="59"/>
      <c r="FY74" s="59"/>
      <c r="FZ74" s="59"/>
      <c r="GA74" s="59"/>
      <c r="GB74" s="59"/>
      <c r="GC74" s="59"/>
      <c r="GD74" s="59"/>
      <c r="GE74" s="59"/>
      <c r="GF74" s="59"/>
      <c r="GG74" s="59"/>
    </row>
    <row r="75" spans="1:189" s="18" customFormat="1"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9"/>
      <c r="FE75" s="59"/>
      <c r="FF75" s="59"/>
      <c r="FG75" s="59"/>
      <c r="FH75" s="59"/>
      <c r="FI75" s="59"/>
      <c r="FJ75" s="59"/>
      <c r="FK75" s="59"/>
      <c r="FL75" s="59"/>
      <c r="FM75" s="59"/>
      <c r="FN75" s="59"/>
      <c r="FO75" s="59"/>
      <c r="FP75" s="59"/>
      <c r="FQ75" s="59"/>
      <c r="FR75" s="59"/>
      <c r="FS75" s="59"/>
      <c r="FT75" s="59"/>
      <c r="FU75" s="59"/>
      <c r="FV75" s="59"/>
      <c r="FW75" s="59"/>
      <c r="FX75" s="59"/>
      <c r="FY75" s="59"/>
      <c r="FZ75" s="59"/>
      <c r="GA75" s="59"/>
      <c r="GB75" s="59"/>
      <c r="GC75" s="59"/>
      <c r="GD75" s="59"/>
      <c r="GE75" s="59"/>
      <c r="GF75" s="59"/>
      <c r="GG75" s="59"/>
    </row>
    <row r="76" spans="1:189" s="18" customFormat="1"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/>
      <c r="FD76" s="59"/>
      <c r="FE76" s="59"/>
      <c r="FF76" s="59"/>
      <c r="FG76" s="59"/>
      <c r="FH76" s="59"/>
      <c r="FI76" s="59"/>
      <c r="FJ76" s="59"/>
      <c r="FK76" s="59"/>
      <c r="FL76" s="59"/>
      <c r="FM76" s="59"/>
      <c r="FN76" s="59"/>
      <c r="FO76" s="59"/>
      <c r="FP76" s="59"/>
      <c r="FQ76" s="59"/>
      <c r="FR76" s="59"/>
      <c r="FS76" s="59"/>
      <c r="FT76" s="59"/>
      <c r="FU76" s="59"/>
      <c r="FV76" s="59"/>
      <c r="FW76" s="59"/>
      <c r="FX76" s="59"/>
      <c r="FY76" s="59"/>
      <c r="FZ76" s="59"/>
      <c r="GA76" s="59"/>
      <c r="GB76" s="59"/>
      <c r="GC76" s="59"/>
      <c r="GD76" s="59"/>
      <c r="GE76" s="59"/>
      <c r="GF76" s="59"/>
      <c r="GG76" s="59"/>
    </row>
    <row r="77" spans="1:189" s="18" customFormat="1">
      <c r="ES77" s="59"/>
      <c r="ET77" s="59"/>
      <c r="EU77" s="59"/>
      <c r="EV77" s="59"/>
      <c r="EW77" s="59"/>
      <c r="EX77" s="59"/>
      <c r="EY77" s="59"/>
      <c r="EZ77" s="59"/>
      <c r="FA77" s="59"/>
      <c r="FB77" s="59"/>
      <c r="FC77" s="59"/>
      <c r="FD77" s="59"/>
      <c r="FE77" s="59"/>
      <c r="FF77" s="59"/>
      <c r="FG77" s="59"/>
      <c r="FH77" s="59"/>
      <c r="FI77" s="59"/>
      <c r="FJ77" s="59"/>
      <c r="FK77" s="59"/>
      <c r="FL77" s="59"/>
      <c r="FM77" s="59"/>
      <c r="FN77" s="59"/>
      <c r="FO77" s="59"/>
      <c r="FP77" s="59"/>
      <c r="FQ77" s="59"/>
      <c r="FR77" s="59"/>
      <c r="FS77" s="59"/>
      <c r="FT77" s="59"/>
      <c r="FU77" s="59"/>
      <c r="FV77" s="59"/>
      <c r="FW77" s="59"/>
      <c r="FX77" s="59"/>
      <c r="FY77" s="59"/>
      <c r="FZ77" s="59"/>
      <c r="GA77" s="59"/>
      <c r="GB77" s="59"/>
      <c r="GC77" s="59"/>
      <c r="GD77" s="59"/>
      <c r="GE77" s="59"/>
      <c r="GF77" s="59"/>
      <c r="GG77" s="59"/>
    </row>
    <row r="78" spans="1:189" s="18" customFormat="1">
      <c r="ES78" s="59"/>
      <c r="ET78" s="59"/>
      <c r="EU78" s="59"/>
      <c r="EV78" s="59"/>
      <c r="EW78" s="59"/>
      <c r="EX78" s="59"/>
      <c r="EY78" s="59"/>
      <c r="EZ78" s="59"/>
      <c r="FA78" s="59"/>
      <c r="FB78" s="59"/>
      <c r="FC78" s="59"/>
      <c r="FD78" s="59"/>
      <c r="FE78" s="59"/>
      <c r="FF78" s="59"/>
      <c r="FG78" s="59"/>
      <c r="FH78" s="59"/>
      <c r="FI78" s="59"/>
      <c r="FJ78" s="59"/>
      <c r="FK78" s="59"/>
      <c r="FL78" s="59"/>
      <c r="FM78" s="59"/>
      <c r="FN78" s="59"/>
      <c r="FO78" s="59"/>
      <c r="FP78" s="59"/>
      <c r="FQ78" s="59"/>
      <c r="FR78" s="59"/>
      <c r="FS78" s="59"/>
      <c r="FT78" s="59"/>
      <c r="FU78" s="59"/>
      <c r="FV78" s="59"/>
      <c r="FW78" s="59"/>
      <c r="FX78" s="59"/>
      <c r="FY78" s="59"/>
      <c r="FZ78" s="59"/>
      <c r="GA78" s="59"/>
      <c r="GB78" s="59"/>
      <c r="GC78" s="59"/>
      <c r="GD78" s="59"/>
      <c r="GE78" s="59"/>
      <c r="GF78" s="59"/>
      <c r="GG78" s="59"/>
    </row>
    <row r="79" spans="1:189" s="18" customFormat="1">
      <c r="ES79" s="59"/>
      <c r="ET79" s="59"/>
      <c r="EU79" s="59"/>
      <c r="EV79" s="59"/>
      <c r="EW79" s="59"/>
      <c r="EX79" s="59"/>
      <c r="EY79" s="59"/>
      <c r="EZ79" s="59"/>
      <c r="FA79" s="59"/>
      <c r="FB79" s="59"/>
      <c r="FC79" s="59"/>
      <c r="FD79" s="59"/>
      <c r="FE79" s="59"/>
      <c r="FF79" s="59"/>
      <c r="FG79" s="59"/>
      <c r="FH79" s="59"/>
      <c r="FI79" s="59"/>
      <c r="FJ79" s="59"/>
      <c r="FK79" s="59"/>
      <c r="FL79" s="59"/>
      <c r="FM79" s="59"/>
      <c r="FN79" s="59"/>
      <c r="FO79" s="59"/>
      <c r="FP79" s="59"/>
      <c r="FQ79" s="59"/>
      <c r="FR79" s="59"/>
      <c r="FS79" s="59"/>
      <c r="FT79" s="59"/>
      <c r="FU79" s="59"/>
      <c r="FV79" s="59"/>
      <c r="FW79" s="59"/>
      <c r="FX79" s="59"/>
      <c r="FY79" s="59"/>
      <c r="FZ79" s="59"/>
      <c r="GA79" s="59"/>
      <c r="GB79" s="59"/>
      <c r="GC79" s="59"/>
      <c r="GD79" s="59"/>
      <c r="GE79" s="59"/>
      <c r="GF79" s="59"/>
      <c r="GG79" s="59"/>
    </row>
    <row r="80" spans="1:189" s="18" customFormat="1">
      <c r="ES80" s="59"/>
      <c r="ET80" s="59"/>
      <c r="EU80" s="59"/>
      <c r="EV80" s="59"/>
      <c r="EW80" s="59"/>
      <c r="EX80" s="59"/>
      <c r="EY80" s="59"/>
      <c r="EZ80" s="59"/>
      <c r="FA80" s="59"/>
      <c r="FB80" s="59"/>
      <c r="FC80" s="59"/>
      <c r="FD80" s="59"/>
      <c r="FE80" s="59"/>
      <c r="FF80" s="59"/>
      <c r="FG80" s="59"/>
      <c r="FH80" s="59"/>
      <c r="FI80" s="59"/>
      <c r="FJ80" s="59"/>
      <c r="FK80" s="59"/>
      <c r="FL80" s="59"/>
      <c r="FM80" s="59"/>
      <c r="FN80" s="59"/>
      <c r="FO80" s="59"/>
      <c r="FP80" s="59"/>
      <c r="FQ80" s="59"/>
      <c r="FR80" s="59"/>
      <c r="FS80" s="59"/>
      <c r="FT80" s="59"/>
      <c r="FU80" s="59"/>
      <c r="FV80" s="59"/>
      <c r="FW80" s="59"/>
      <c r="FX80" s="59"/>
      <c r="FY80" s="59"/>
      <c r="FZ80" s="59"/>
      <c r="GA80" s="59"/>
      <c r="GB80" s="59"/>
      <c r="GC80" s="59"/>
      <c r="GD80" s="59"/>
      <c r="GE80" s="59"/>
      <c r="GF80" s="59"/>
      <c r="GG80" s="59"/>
    </row>
    <row r="81" spans="149:189" s="18" customFormat="1">
      <c r="ES81" s="59"/>
      <c r="ET81" s="59"/>
      <c r="EU81" s="59"/>
      <c r="EV81" s="59"/>
      <c r="EW81" s="59"/>
      <c r="EX81" s="59"/>
      <c r="EY81" s="59"/>
      <c r="EZ81" s="59"/>
      <c r="FA81" s="59"/>
      <c r="FB81" s="59"/>
      <c r="FC81" s="59"/>
      <c r="FD81" s="59"/>
      <c r="FE81" s="59"/>
      <c r="FF81" s="59"/>
      <c r="FG81" s="59"/>
      <c r="FH81" s="59"/>
      <c r="FI81" s="59"/>
      <c r="FJ81" s="59"/>
      <c r="FK81" s="59"/>
      <c r="FL81" s="59"/>
      <c r="FM81" s="59"/>
      <c r="FN81" s="59"/>
      <c r="FO81" s="59"/>
      <c r="FP81" s="59"/>
      <c r="FQ81" s="59"/>
      <c r="FR81" s="59"/>
      <c r="FS81" s="59"/>
      <c r="FT81" s="59"/>
      <c r="FU81" s="59"/>
      <c r="FV81" s="59"/>
      <c r="FW81" s="59"/>
      <c r="FX81" s="59"/>
      <c r="FY81" s="59"/>
      <c r="FZ81" s="59"/>
      <c r="GA81" s="59"/>
      <c r="GB81" s="59"/>
      <c r="GC81" s="59"/>
      <c r="GD81" s="59"/>
      <c r="GE81" s="59"/>
      <c r="GF81" s="59"/>
      <c r="GG81" s="59"/>
    </row>
    <row r="82" spans="149:189" s="18" customFormat="1">
      <c r="ES82" s="59"/>
      <c r="ET82" s="59"/>
      <c r="EU82" s="59"/>
      <c r="EV82" s="59"/>
      <c r="EW82" s="59"/>
      <c r="EX82" s="59"/>
      <c r="EY82" s="59"/>
      <c r="EZ82" s="59"/>
      <c r="FA82" s="59"/>
      <c r="FB82" s="59"/>
      <c r="FC82" s="59"/>
      <c r="FD82" s="59"/>
      <c r="FE82" s="59"/>
      <c r="FF82" s="59"/>
      <c r="FG82" s="59"/>
      <c r="FH82" s="59"/>
      <c r="FI82" s="59"/>
      <c r="FJ82" s="59"/>
      <c r="FK82" s="59"/>
      <c r="FL82" s="59"/>
      <c r="FM82" s="59"/>
      <c r="FN82" s="59"/>
      <c r="FO82" s="59"/>
      <c r="FP82" s="59"/>
      <c r="FQ82" s="59"/>
      <c r="FR82" s="59"/>
      <c r="FS82" s="59"/>
      <c r="FT82" s="59"/>
      <c r="FU82" s="59"/>
      <c r="FV82" s="59"/>
      <c r="FW82" s="59"/>
      <c r="FX82" s="59"/>
      <c r="FY82" s="59"/>
      <c r="FZ82" s="59"/>
      <c r="GA82" s="59"/>
      <c r="GB82" s="59"/>
      <c r="GC82" s="59"/>
      <c r="GD82" s="59"/>
      <c r="GE82" s="59"/>
      <c r="GF82" s="59"/>
      <c r="GG82" s="59"/>
    </row>
    <row r="83" spans="149:189" s="18" customFormat="1">
      <c r="ES83" s="59"/>
      <c r="ET83" s="59"/>
      <c r="EU83" s="59"/>
      <c r="EV83" s="59"/>
      <c r="EW83" s="59"/>
      <c r="EX83" s="59"/>
      <c r="EY83" s="59"/>
      <c r="EZ83" s="59"/>
      <c r="FA83" s="59"/>
      <c r="FB83" s="59"/>
      <c r="FC83" s="59"/>
      <c r="FD83" s="59"/>
      <c r="FE83" s="59"/>
      <c r="FF83" s="59"/>
      <c r="FG83" s="59"/>
      <c r="FH83" s="59"/>
      <c r="FI83" s="59"/>
      <c r="FJ83" s="59"/>
      <c r="FK83" s="59"/>
      <c r="FL83" s="59"/>
      <c r="FM83" s="59"/>
      <c r="FN83" s="59"/>
      <c r="FO83" s="59"/>
      <c r="FP83" s="59"/>
      <c r="FQ83" s="59"/>
      <c r="FR83" s="59"/>
      <c r="FS83" s="59"/>
      <c r="FT83" s="59"/>
      <c r="FU83" s="59"/>
      <c r="FV83" s="59"/>
      <c r="FW83" s="59"/>
      <c r="FX83" s="59"/>
      <c r="FY83" s="59"/>
      <c r="FZ83" s="59"/>
      <c r="GA83" s="59"/>
      <c r="GB83" s="59"/>
      <c r="GC83" s="59"/>
      <c r="GD83" s="59"/>
      <c r="GE83" s="59"/>
      <c r="GF83" s="59"/>
      <c r="GG83" s="59"/>
    </row>
    <row r="84" spans="149:189" s="18" customFormat="1">
      <c r="ES84" s="59"/>
      <c r="ET84" s="59"/>
      <c r="EU84" s="59"/>
      <c r="EV84" s="59"/>
      <c r="EW84" s="59"/>
      <c r="EX84" s="59"/>
      <c r="EY84" s="59"/>
      <c r="EZ84" s="59"/>
      <c r="FA84" s="59"/>
      <c r="FB84" s="59"/>
      <c r="FC84" s="59"/>
      <c r="FD84" s="59"/>
      <c r="FE84" s="59"/>
      <c r="FF84" s="59"/>
      <c r="FG84" s="59"/>
      <c r="FH84" s="59"/>
      <c r="FI84" s="59"/>
      <c r="FJ84" s="59"/>
      <c r="FK84" s="59"/>
      <c r="FL84" s="59"/>
      <c r="FM84" s="59"/>
      <c r="FN84" s="59"/>
      <c r="FO84" s="59"/>
      <c r="FP84" s="59"/>
      <c r="FQ84" s="59"/>
      <c r="FR84" s="59"/>
      <c r="FS84" s="59"/>
      <c r="FT84" s="59"/>
      <c r="FU84" s="59"/>
      <c r="FV84" s="59"/>
      <c r="FW84" s="59"/>
      <c r="FX84" s="59"/>
      <c r="FY84" s="59"/>
      <c r="FZ84" s="59"/>
      <c r="GA84" s="59"/>
      <c r="GB84" s="59"/>
      <c r="GC84" s="59"/>
      <c r="GD84" s="59"/>
      <c r="GE84" s="59"/>
      <c r="GF84" s="59"/>
      <c r="GG84" s="59"/>
    </row>
    <row r="85" spans="149:189" s="18" customFormat="1">
      <c r="ES85" s="59"/>
      <c r="ET85" s="59"/>
      <c r="EU85" s="59"/>
      <c r="EV85" s="59"/>
      <c r="EW85" s="59"/>
      <c r="EX85" s="59"/>
      <c r="EY85" s="59"/>
      <c r="EZ85" s="59"/>
      <c r="FA85" s="59"/>
      <c r="FB85" s="59"/>
      <c r="FC85" s="59"/>
      <c r="FD85" s="59"/>
      <c r="FE85" s="59"/>
      <c r="FF85" s="59"/>
      <c r="FG85" s="59"/>
      <c r="FH85" s="59"/>
      <c r="FI85" s="59"/>
      <c r="FJ85" s="59"/>
      <c r="FK85" s="59"/>
      <c r="FL85" s="59"/>
      <c r="FM85" s="59"/>
      <c r="FN85" s="59"/>
      <c r="FO85" s="59"/>
      <c r="FP85" s="59"/>
      <c r="FQ85" s="59"/>
      <c r="FR85" s="59"/>
      <c r="FS85" s="59"/>
      <c r="FT85" s="59"/>
      <c r="FU85" s="59"/>
      <c r="FV85" s="59"/>
      <c r="FW85" s="59"/>
      <c r="FX85" s="59"/>
      <c r="FY85" s="59"/>
      <c r="FZ85" s="59"/>
      <c r="GA85" s="59"/>
      <c r="GB85" s="59"/>
      <c r="GC85" s="59"/>
      <c r="GD85" s="59"/>
      <c r="GE85" s="59"/>
      <c r="GF85" s="59"/>
      <c r="GG85" s="59"/>
    </row>
    <row r="86" spans="149:189" s="18" customFormat="1">
      <c r="ES86" s="59"/>
      <c r="ET86" s="59"/>
      <c r="EU86" s="59"/>
      <c r="EV86" s="59"/>
      <c r="EW86" s="59"/>
      <c r="EX86" s="59"/>
      <c r="EY86" s="59"/>
      <c r="EZ86" s="59"/>
      <c r="FA86" s="59"/>
      <c r="FB86" s="59"/>
      <c r="FC86" s="59"/>
      <c r="FD86" s="59"/>
      <c r="FE86" s="59"/>
      <c r="FF86" s="59"/>
      <c r="FG86" s="59"/>
      <c r="FH86" s="59"/>
      <c r="FI86" s="59"/>
      <c r="FJ86" s="59"/>
      <c r="FK86" s="59"/>
      <c r="FL86" s="59"/>
      <c r="FM86" s="59"/>
      <c r="FN86" s="59"/>
      <c r="FO86" s="59"/>
      <c r="FP86" s="59"/>
      <c r="FQ86" s="59"/>
      <c r="FR86" s="59"/>
      <c r="FS86" s="59"/>
      <c r="FT86" s="59"/>
      <c r="FU86" s="59"/>
      <c r="FV86" s="59"/>
      <c r="FW86" s="59"/>
      <c r="FX86" s="59"/>
      <c r="FY86" s="59"/>
      <c r="FZ86" s="59"/>
      <c r="GA86" s="59"/>
      <c r="GB86" s="59"/>
      <c r="GC86" s="59"/>
      <c r="GD86" s="59"/>
      <c r="GE86" s="59"/>
      <c r="GF86" s="59"/>
      <c r="GG86" s="59"/>
    </row>
    <row r="87" spans="149:189" s="18" customFormat="1"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</row>
    <row r="88" spans="149:189" s="18" customFormat="1">
      <c r="ES88" s="59"/>
      <c r="ET88" s="59"/>
      <c r="EU88" s="59"/>
      <c r="EV88" s="59"/>
      <c r="EW88" s="59"/>
      <c r="EX88" s="59"/>
      <c r="EY88" s="59"/>
      <c r="EZ88" s="59"/>
      <c r="FA88" s="59"/>
      <c r="FB88" s="59"/>
      <c r="FC88" s="59"/>
      <c r="FD88" s="59"/>
      <c r="FE88" s="59"/>
      <c r="FF88" s="59"/>
      <c r="FG88" s="59"/>
      <c r="FH88" s="59"/>
      <c r="FI88" s="59"/>
      <c r="FJ88" s="59"/>
      <c r="FK88" s="59"/>
      <c r="FL88" s="59"/>
      <c r="FM88" s="59"/>
      <c r="FN88" s="59"/>
      <c r="FO88" s="59"/>
      <c r="FP88" s="59"/>
      <c r="FQ88" s="59"/>
      <c r="FR88" s="59"/>
      <c r="FS88" s="59"/>
      <c r="FT88" s="59"/>
      <c r="FU88" s="59"/>
      <c r="FV88" s="59"/>
      <c r="FW88" s="59"/>
      <c r="FX88" s="59"/>
      <c r="FY88" s="59"/>
      <c r="FZ88" s="59"/>
      <c r="GA88" s="59"/>
      <c r="GB88" s="59"/>
      <c r="GC88" s="59"/>
      <c r="GD88" s="59"/>
      <c r="GE88" s="59"/>
      <c r="GF88" s="59"/>
      <c r="GG88" s="59"/>
    </row>
    <row r="89" spans="149:189" s="18" customFormat="1"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</row>
    <row r="90" spans="149:189" s="18" customFormat="1">
      <c r="ES90" s="59"/>
      <c r="ET90" s="59"/>
      <c r="EU90" s="59"/>
      <c r="EV90" s="59"/>
      <c r="EW90" s="59"/>
      <c r="EX90" s="59"/>
      <c r="EY90" s="59"/>
      <c r="EZ90" s="59"/>
      <c r="FA90" s="59"/>
      <c r="FB90" s="59"/>
      <c r="FC90" s="59"/>
      <c r="FD90" s="59"/>
      <c r="FE90" s="59"/>
      <c r="FF90" s="59"/>
      <c r="FG90" s="59"/>
      <c r="FH90" s="59"/>
      <c r="FI90" s="59"/>
      <c r="FJ90" s="59"/>
      <c r="FK90" s="59"/>
      <c r="FL90" s="59"/>
      <c r="FM90" s="59"/>
      <c r="FN90" s="59"/>
      <c r="FO90" s="59"/>
      <c r="FP90" s="59"/>
      <c r="FQ90" s="59"/>
      <c r="FR90" s="59"/>
      <c r="FS90" s="59"/>
      <c r="FT90" s="59"/>
      <c r="FU90" s="59"/>
      <c r="FV90" s="59"/>
      <c r="FW90" s="59"/>
      <c r="FX90" s="59"/>
      <c r="FY90" s="59"/>
      <c r="FZ90" s="59"/>
      <c r="GA90" s="59"/>
      <c r="GB90" s="59"/>
      <c r="GC90" s="59"/>
      <c r="GD90" s="59"/>
      <c r="GE90" s="59"/>
      <c r="GF90" s="59"/>
      <c r="GG90" s="59"/>
    </row>
    <row r="91" spans="149:189" s="18" customFormat="1"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59"/>
      <c r="FF91" s="59"/>
      <c r="FG91" s="59"/>
      <c r="FH91" s="59"/>
      <c r="FI91" s="59"/>
      <c r="FJ91" s="59"/>
      <c r="FK91" s="59"/>
      <c r="FL91" s="59"/>
      <c r="FM91" s="59"/>
      <c r="FN91" s="59"/>
      <c r="FO91" s="59"/>
      <c r="FP91" s="59"/>
      <c r="FQ91" s="59"/>
      <c r="FR91" s="59"/>
      <c r="FS91" s="59"/>
      <c r="FT91" s="59"/>
      <c r="FU91" s="59"/>
      <c r="FV91" s="59"/>
      <c r="FW91" s="59"/>
      <c r="FX91" s="59"/>
      <c r="FY91" s="59"/>
      <c r="FZ91" s="59"/>
      <c r="GA91" s="59"/>
      <c r="GB91" s="59"/>
      <c r="GC91" s="59"/>
      <c r="GD91" s="59"/>
      <c r="GE91" s="59"/>
      <c r="GF91" s="59"/>
      <c r="GG91" s="59"/>
    </row>
    <row r="92" spans="149:189" s="18" customFormat="1">
      <c r="ES92" s="59"/>
      <c r="ET92" s="59"/>
      <c r="EU92" s="59"/>
      <c r="EV92" s="59"/>
      <c r="EW92" s="59"/>
      <c r="EX92" s="59"/>
      <c r="EY92" s="59"/>
      <c r="EZ92" s="59"/>
      <c r="FA92" s="59"/>
      <c r="FB92" s="59"/>
      <c r="FC92" s="59"/>
      <c r="FD92" s="59"/>
      <c r="FE92" s="59"/>
      <c r="FF92" s="59"/>
      <c r="FG92" s="59"/>
      <c r="FH92" s="59"/>
      <c r="FI92" s="59"/>
      <c r="FJ92" s="59"/>
      <c r="FK92" s="59"/>
      <c r="FL92" s="59"/>
      <c r="FM92" s="59"/>
      <c r="FN92" s="59"/>
      <c r="FO92" s="59"/>
      <c r="FP92" s="59"/>
      <c r="FQ92" s="59"/>
      <c r="FR92" s="59"/>
      <c r="FS92" s="59"/>
      <c r="FT92" s="59"/>
      <c r="FU92" s="59"/>
      <c r="FV92" s="59"/>
      <c r="FW92" s="59"/>
      <c r="FX92" s="59"/>
      <c r="FY92" s="59"/>
      <c r="FZ92" s="59"/>
      <c r="GA92" s="59"/>
      <c r="GB92" s="59"/>
      <c r="GC92" s="59"/>
      <c r="GD92" s="59"/>
      <c r="GE92" s="59"/>
      <c r="GF92" s="59"/>
      <c r="GG92" s="59"/>
    </row>
    <row r="93" spans="149:189" s="18" customFormat="1"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59"/>
      <c r="FF93" s="59"/>
      <c r="FG93" s="59"/>
      <c r="FH93" s="59"/>
      <c r="FI93" s="59"/>
      <c r="FJ93" s="59"/>
      <c r="FK93" s="59"/>
      <c r="FL93" s="59"/>
      <c r="FM93" s="59"/>
      <c r="FN93" s="59"/>
      <c r="FO93" s="59"/>
      <c r="FP93" s="59"/>
      <c r="FQ93" s="59"/>
      <c r="FR93" s="59"/>
      <c r="FS93" s="59"/>
      <c r="FT93" s="59"/>
      <c r="FU93" s="59"/>
      <c r="FV93" s="59"/>
      <c r="FW93" s="59"/>
      <c r="FX93" s="59"/>
      <c r="FY93" s="59"/>
      <c r="FZ93" s="59"/>
      <c r="GA93" s="59"/>
      <c r="GB93" s="59"/>
      <c r="GC93" s="59"/>
      <c r="GD93" s="59"/>
      <c r="GE93" s="59"/>
      <c r="GF93" s="59"/>
      <c r="GG93" s="59"/>
    </row>
    <row r="94" spans="149:189" s="18" customFormat="1">
      <c r="ES94" s="59"/>
      <c r="ET94" s="59"/>
      <c r="EU94" s="59"/>
      <c r="EV94" s="59"/>
      <c r="EW94" s="59"/>
      <c r="EX94" s="59"/>
      <c r="EY94" s="59"/>
      <c r="EZ94" s="59"/>
      <c r="FA94" s="59"/>
      <c r="FB94" s="59"/>
      <c r="FC94" s="59"/>
      <c r="FD94" s="59"/>
      <c r="FE94" s="59"/>
      <c r="FF94" s="59"/>
      <c r="FG94" s="59"/>
      <c r="FH94" s="59"/>
      <c r="FI94" s="59"/>
      <c r="FJ94" s="59"/>
      <c r="FK94" s="59"/>
      <c r="FL94" s="59"/>
      <c r="FM94" s="59"/>
      <c r="FN94" s="59"/>
      <c r="FO94" s="59"/>
      <c r="FP94" s="59"/>
      <c r="FQ94" s="59"/>
      <c r="FR94" s="59"/>
      <c r="FS94" s="59"/>
      <c r="FT94" s="59"/>
      <c r="FU94" s="59"/>
      <c r="FV94" s="59"/>
      <c r="FW94" s="59"/>
      <c r="FX94" s="59"/>
      <c r="FY94" s="59"/>
      <c r="FZ94" s="59"/>
      <c r="GA94" s="59"/>
      <c r="GB94" s="59"/>
      <c r="GC94" s="59"/>
      <c r="GD94" s="59"/>
      <c r="GE94" s="59"/>
      <c r="GF94" s="59"/>
      <c r="GG94" s="59"/>
    </row>
    <row r="95" spans="149:189" s="18" customFormat="1"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</row>
    <row r="96" spans="149:189" s="18" customFormat="1">
      <c r="ES96" s="59"/>
      <c r="ET96" s="59"/>
      <c r="EU96" s="59"/>
      <c r="EV96" s="59"/>
      <c r="EW96" s="59"/>
      <c r="EX96" s="59"/>
      <c r="EY96" s="59"/>
      <c r="EZ96" s="59"/>
      <c r="FA96" s="59"/>
      <c r="FB96" s="59"/>
      <c r="FC96" s="59"/>
      <c r="FD96" s="59"/>
      <c r="FE96" s="59"/>
      <c r="FF96" s="59"/>
      <c r="FG96" s="59"/>
      <c r="FH96" s="59"/>
      <c r="FI96" s="59"/>
      <c r="FJ96" s="59"/>
      <c r="FK96" s="59"/>
      <c r="FL96" s="59"/>
      <c r="FM96" s="59"/>
      <c r="FN96" s="59"/>
      <c r="FO96" s="59"/>
      <c r="FP96" s="59"/>
      <c r="FQ96" s="59"/>
      <c r="FR96" s="59"/>
      <c r="FS96" s="59"/>
      <c r="FT96" s="59"/>
      <c r="FU96" s="59"/>
      <c r="FV96" s="59"/>
      <c r="FW96" s="59"/>
      <c r="FX96" s="59"/>
      <c r="FY96" s="59"/>
      <c r="FZ96" s="59"/>
      <c r="GA96" s="59"/>
      <c r="GB96" s="59"/>
      <c r="GC96" s="59"/>
      <c r="GD96" s="59"/>
      <c r="GE96" s="59"/>
      <c r="GF96" s="59"/>
      <c r="GG96" s="59"/>
    </row>
    <row r="97" spans="149:189" s="18" customFormat="1">
      <c r="ES97" s="59"/>
      <c r="ET97" s="59"/>
      <c r="EU97" s="59"/>
      <c r="EV97" s="59"/>
      <c r="EW97" s="59"/>
      <c r="EX97" s="59"/>
      <c r="EY97" s="59"/>
      <c r="EZ97" s="59"/>
      <c r="FA97" s="59"/>
      <c r="FB97" s="59"/>
      <c r="FC97" s="59"/>
      <c r="FD97" s="59"/>
      <c r="FE97" s="59"/>
      <c r="FF97" s="59"/>
      <c r="FG97" s="59"/>
      <c r="FH97" s="59"/>
      <c r="FI97" s="59"/>
      <c r="FJ97" s="59"/>
      <c r="FK97" s="59"/>
      <c r="FL97" s="59"/>
      <c r="FM97" s="59"/>
      <c r="FN97" s="59"/>
      <c r="FO97" s="59"/>
      <c r="FP97" s="59"/>
      <c r="FQ97" s="59"/>
      <c r="FR97" s="59"/>
      <c r="FS97" s="59"/>
      <c r="FT97" s="59"/>
      <c r="FU97" s="59"/>
      <c r="FV97" s="59"/>
      <c r="FW97" s="59"/>
      <c r="FX97" s="59"/>
      <c r="FY97" s="59"/>
      <c r="FZ97" s="59"/>
      <c r="GA97" s="59"/>
      <c r="GB97" s="59"/>
      <c r="GC97" s="59"/>
      <c r="GD97" s="59"/>
      <c r="GE97" s="59"/>
      <c r="GF97" s="59"/>
      <c r="GG97" s="59"/>
    </row>
    <row r="98" spans="149:189" s="18" customFormat="1">
      <c r="ES98" s="59"/>
      <c r="ET98" s="59"/>
      <c r="EU98" s="59"/>
      <c r="EV98" s="59"/>
      <c r="EW98" s="59"/>
      <c r="EX98" s="59"/>
      <c r="EY98" s="59"/>
      <c r="EZ98" s="59"/>
      <c r="FA98" s="59"/>
      <c r="FB98" s="59"/>
      <c r="FC98" s="59"/>
      <c r="FD98" s="59"/>
      <c r="FE98" s="59"/>
      <c r="FF98" s="59"/>
      <c r="FG98" s="59"/>
      <c r="FH98" s="59"/>
      <c r="FI98" s="59"/>
      <c r="FJ98" s="59"/>
      <c r="FK98" s="59"/>
      <c r="FL98" s="59"/>
      <c r="FM98" s="59"/>
      <c r="FN98" s="59"/>
      <c r="FO98" s="59"/>
      <c r="FP98" s="59"/>
      <c r="FQ98" s="59"/>
      <c r="FR98" s="59"/>
      <c r="FS98" s="59"/>
      <c r="FT98" s="59"/>
      <c r="FU98" s="59"/>
      <c r="FV98" s="59"/>
      <c r="FW98" s="59"/>
      <c r="FX98" s="59"/>
      <c r="FY98" s="59"/>
      <c r="FZ98" s="59"/>
      <c r="GA98" s="59"/>
      <c r="GB98" s="59"/>
      <c r="GC98" s="59"/>
      <c r="GD98" s="59"/>
      <c r="GE98" s="59"/>
      <c r="GF98" s="59"/>
      <c r="GG98" s="59"/>
    </row>
    <row r="99" spans="149:189" s="18" customFormat="1">
      <c r="ES99" s="59"/>
      <c r="ET99" s="59"/>
      <c r="EU99" s="59"/>
      <c r="EV99" s="59"/>
      <c r="EW99" s="59"/>
      <c r="EX99" s="59"/>
      <c r="EY99" s="59"/>
      <c r="EZ99" s="59"/>
      <c r="FA99" s="59"/>
      <c r="FB99" s="59"/>
      <c r="FC99" s="59"/>
      <c r="FD99" s="59"/>
      <c r="FE99" s="59"/>
      <c r="FF99" s="59"/>
      <c r="FG99" s="59"/>
      <c r="FH99" s="59"/>
      <c r="FI99" s="59"/>
      <c r="FJ99" s="59"/>
      <c r="FK99" s="59"/>
      <c r="FL99" s="59"/>
      <c r="FM99" s="59"/>
      <c r="FN99" s="59"/>
      <c r="FO99" s="59"/>
      <c r="FP99" s="59"/>
      <c r="FQ99" s="59"/>
      <c r="FR99" s="59"/>
      <c r="FS99" s="59"/>
      <c r="FT99" s="59"/>
      <c r="FU99" s="59"/>
      <c r="FV99" s="59"/>
      <c r="FW99" s="59"/>
      <c r="FX99" s="59"/>
      <c r="FY99" s="59"/>
      <c r="FZ99" s="59"/>
      <c r="GA99" s="59"/>
      <c r="GB99" s="59"/>
      <c r="GC99" s="59"/>
      <c r="GD99" s="59"/>
      <c r="GE99" s="59"/>
      <c r="GF99" s="59"/>
      <c r="GG99" s="59"/>
    </row>
    <row r="100" spans="149:189" s="18" customFormat="1">
      <c r="ES100" s="59"/>
      <c r="ET100" s="59"/>
      <c r="EU100" s="59"/>
      <c r="EV100" s="59"/>
      <c r="EW100" s="59"/>
      <c r="EX100" s="59"/>
      <c r="EY100" s="59"/>
      <c r="EZ100" s="59"/>
      <c r="FA100" s="59"/>
      <c r="FB100" s="59"/>
      <c r="FC100" s="59"/>
      <c r="FD100" s="59"/>
      <c r="FE100" s="59"/>
      <c r="FF100" s="59"/>
      <c r="FG100" s="59"/>
      <c r="FH100" s="59"/>
      <c r="FI100" s="59"/>
      <c r="FJ100" s="59"/>
      <c r="FK100" s="59"/>
      <c r="FL100" s="59"/>
      <c r="FM100" s="59"/>
      <c r="FN100" s="59"/>
      <c r="FO100" s="59"/>
      <c r="FP100" s="59"/>
      <c r="FQ100" s="59"/>
      <c r="FR100" s="59"/>
      <c r="FS100" s="59"/>
      <c r="FT100" s="59"/>
      <c r="FU100" s="59"/>
      <c r="FV100" s="59"/>
      <c r="FW100" s="59"/>
      <c r="FX100" s="59"/>
      <c r="FY100" s="59"/>
      <c r="FZ100" s="59"/>
      <c r="GA100" s="59"/>
      <c r="GB100" s="59"/>
      <c r="GC100" s="59"/>
      <c r="GD100" s="59"/>
      <c r="GE100" s="59"/>
      <c r="GF100" s="59"/>
      <c r="GG100" s="59"/>
    </row>
    <row r="101" spans="149:189" s="18" customFormat="1">
      <c r="ES101" s="59"/>
      <c r="ET101" s="59"/>
      <c r="EU101" s="59"/>
      <c r="EV101" s="59"/>
      <c r="EW101" s="59"/>
      <c r="EX101" s="59"/>
      <c r="EY101" s="59"/>
      <c r="EZ101" s="59"/>
      <c r="FA101" s="59"/>
      <c r="FB101" s="59"/>
      <c r="FC101" s="59"/>
      <c r="FD101" s="59"/>
      <c r="FE101" s="59"/>
      <c r="FF101" s="59"/>
      <c r="FG101" s="59"/>
      <c r="FH101" s="59"/>
      <c r="FI101" s="59"/>
      <c r="FJ101" s="59"/>
      <c r="FK101" s="59"/>
      <c r="FL101" s="59"/>
      <c r="FM101" s="59"/>
      <c r="FN101" s="59"/>
      <c r="FO101" s="59"/>
      <c r="FP101" s="59"/>
      <c r="FQ101" s="59"/>
      <c r="FR101" s="59"/>
      <c r="FS101" s="59"/>
      <c r="FT101" s="59"/>
      <c r="FU101" s="59"/>
      <c r="FV101" s="59"/>
      <c r="FW101" s="59"/>
      <c r="FX101" s="59"/>
      <c r="FY101" s="59"/>
      <c r="FZ101" s="59"/>
      <c r="GA101" s="59"/>
      <c r="GB101" s="59"/>
      <c r="GC101" s="59"/>
      <c r="GD101" s="59"/>
      <c r="GE101" s="59"/>
      <c r="GF101" s="59"/>
      <c r="GG101" s="59"/>
    </row>
  </sheetData>
  <mergeCells count="22">
    <mergeCell ref="B4:C4"/>
    <mergeCell ref="B26:C26"/>
    <mergeCell ref="B49:C49"/>
    <mergeCell ref="B74:C74"/>
    <mergeCell ref="CW1:DT1"/>
    <mergeCell ref="CW2:DH2"/>
    <mergeCell ref="DI2:DT2"/>
    <mergeCell ref="DU1:ER1"/>
    <mergeCell ref="DU2:EF2"/>
    <mergeCell ref="EG2:ER2"/>
    <mergeCell ref="E1:AB1"/>
    <mergeCell ref="AC1:AZ1"/>
    <mergeCell ref="BA1:BX1"/>
    <mergeCell ref="BY1:CV1"/>
    <mergeCell ref="BY2:CJ2"/>
    <mergeCell ref="CK2:CV2"/>
    <mergeCell ref="E2:P2"/>
    <mergeCell ref="Q2:AB2"/>
    <mergeCell ref="AC2:AN2"/>
    <mergeCell ref="AO2:AZ2"/>
    <mergeCell ref="BA2:BL2"/>
    <mergeCell ref="BM2:BX2"/>
  </mergeCells>
  <conditionalFormatting sqref="BA5:CV26 BA28:CV30 BA39:CV40 BW31:CV38 BA31:BF38 BH31:BU38 BA48:CV49 BA51:CV66">
    <cfRule type="cellIs" dxfId="83" priority="61" operator="equal">
      <formula>1</formula>
    </cfRule>
  </conditionalFormatting>
  <conditionalFormatting sqref="BA5:BX26 BA48:BX49 BA51:BX60">
    <cfRule type="cellIs" dxfId="82" priority="60" operator="equal">
      <formula>1</formula>
    </cfRule>
  </conditionalFormatting>
  <conditionalFormatting sqref="BY5:CV26 BY48:CV49 BY51:CV60">
    <cfRule type="cellIs" dxfId="81" priority="59" operator="equal">
      <formula>1</formula>
    </cfRule>
  </conditionalFormatting>
  <conditionalFormatting sqref="BA67:CV73">
    <cfRule type="cellIs" dxfId="80" priority="37" operator="equal">
      <formula>1</formula>
    </cfRule>
  </conditionalFormatting>
  <conditionalFormatting sqref="BA27:CV27">
    <cfRule type="cellIs" dxfId="79" priority="56" operator="equal">
      <formula>1</formula>
    </cfRule>
  </conditionalFormatting>
  <conditionalFormatting sqref="BA27:BX27">
    <cfRule type="cellIs" dxfId="78" priority="55" operator="equal">
      <formula>1</formula>
    </cfRule>
  </conditionalFormatting>
  <conditionalFormatting sqref="BY27:CV27">
    <cfRule type="cellIs" dxfId="77" priority="54" operator="equal">
      <formula>1</formula>
    </cfRule>
  </conditionalFormatting>
  <conditionalFormatting sqref="BA41:CV47">
    <cfRule type="cellIs" dxfId="76" priority="51" operator="equal">
      <formula>1</formula>
    </cfRule>
  </conditionalFormatting>
  <conditionalFormatting sqref="CW5:DT26 CW48:DT49 CW51:DT60">
    <cfRule type="cellIs" dxfId="75" priority="28" operator="equal">
      <formula>1</formula>
    </cfRule>
  </conditionalFormatting>
  <conditionalFormatting sqref="DU5:ER26 DU48:ER49 DU51:ER60">
    <cfRule type="cellIs" dxfId="74" priority="27" operator="equal">
      <formula>1</formula>
    </cfRule>
  </conditionalFormatting>
  <conditionalFormatting sqref="BA67:BX73">
    <cfRule type="cellIs" dxfId="73" priority="36" operator="equal">
      <formula>1</formula>
    </cfRule>
  </conditionalFormatting>
  <conditionalFormatting sqref="BY67:CV73">
    <cfRule type="cellIs" dxfId="72" priority="35" operator="equal">
      <formula>1</formula>
    </cfRule>
  </conditionalFormatting>
  <conditionalFormatting sqref="CW5:ER26 CW28:ER30 CW39:ER40 DS31:ER38 CW31:DB38 DD31:DQ38 CW48:ER49 CW51:ER66">
    <cfRule type="cellIs" dxfId="71" priority="29" operator="equal">
      <formula>1</formula>
    </cfRule>
  </conditionalFormatting>
  <conditionalFormatting sqref="AC67:AZ73">
    <cfRule type="cellIs" dxfId="70" priority="10" operator="equal">
      <formula>1</formula>
    </cfRule>
  </conditionalFormatting>
  <conditionalFormatting sqref="E67:AZ73">
    <cfRule type="cellIs" dxfId="69" priority="12" operator="equal">
      <formula>1</formula>
    </cfRule>
  </conditionalFormatting>
  <conditionalFormatting sqref="E67:AB73">
    <cfRule type="cellIs" dxfId="68" priority="11" operator="equal">
      <formula>1</formula>
    </cfRule>
  </conditionalFormatting>
  <conditionalFormatting sqref="CW27:ER27">
    <cfRule type="cellIs" dxfId="67" priority="26" operator="equal">
      <formula>1</formula>
    </cfRule>
  </conditionalFormatting>
  <conditionalFormatting sqref="CW27:DT27">
    <cfRule type="cellIs" dxfId="66" priority="25" operator="equal">
      <formula>1</formula>
    </cfRule>
  </conditionalFormatting>
  <conditionalFormatting sqref="DU27:ER27">
    <cfRule type="cellIs" dxfId="65" priority="24" operator="equal">
      <formula>1</formula>
    </cfRule>
  </conditionalFormatting>
  <conditionalFormatting sqref="CW41:ER47">
    <cfRule type="cellIs" dxfId="64" priority="23" operator="equal">
      <formula>1</formula>
    </cfRule>
  </conditionalFormatting>
  <conditionalFormatting sqref="CW67:ER73">
    <cfRule type="cellIs" dxfId="63" priority="22" operator="equal">
      <formula>1</formula>
    </cfRule>
  </conditionalFormatting>
  <conditionalFormatting sqref="CW67:DT73">
    <cfRule type="cellIs" dxfId="62" priority="21" operator="equal">
      <formula>1</formula>
    </cfRule>
  </conditionalFormatting>
  <conditionalFormatting sqref="DU67:ER73">
    <cfRule type="cellIs" dxfId="61" priority="20" operator="equal">
      <formula>1</formula>
    </cfRule>
  </conditionalFormatting>
  <conditionalFormatting sqref="E6:ER87">
    <cfRule type="cellIs" dxfId="60" priority="18" operator="equal">
      <formula>1</formula>
    </cfRule>
    <cfRule type="cellIs" dxfId="59" priority="19" operator="equal">
      <formula>2</formula>
    </cfRule>
  </conditionalFormatting>
  <conditionalFormatting sqref="AC5:AZ26 AC48:AZ49 AC51:AZ60">
    <cfRule type="cellIs" dxfId="58" priority="17" operator="equal">
      <formula>1</formula>
    </cfRule>
  </conditionalFormatting>
  <conditionalFormatting sqref="E27:AZ27">
    <cfRule type="cellIs" dxfId="57" priority="16" operator="equal">
      <formula>1</formula>
    </cfRule>
  </conditionalFormatting>
  <conditionalFormatting sqref="E27:AB27">
    <cfRule type="cellIs" dxfId="56" priority="15" operator="equal">
      <formula>1</formula>
    </cfRule>
  </conditionalFormatting>
  <conditionalFormatting sqref="AC27:AZ27">
    <cfRule type="cellIs" dxfId="55" priority="14" operator="equal">
      <formula>1</formula>
    </cfRule>
  </conditionalFormatting>
  <conditionalFormatting sqref="E41:AZ47">
    <cfRule type="cellIs" dxfId="54" priority="13" operator="equal">
      <formula>1</formula>
    </cfRule>
  </conditionalFormatting>
  <conditionalFormatting sqref="BA50:CV50">
    <cfRule type="cellIs" dxfId="53" priority="9" operator="equal">
      <formula>1</formula>
    </cfRule>
  </conditionalFormatting>
  <conditionalFormatting sqref="BA50:BX50">
    <cfRule type="cellIs" dxfId="52" priority="8" operator="equal">
      <formula>1</formula>
    </cfRule>
  </conditionalFormatting>
  <conditionalFormatting sqref="BY50:CV50">
    <cfRule type="cellIs" dxfId="51" priority="7" operator="equal">
      <formula>1</formula>
    </cfRule>
  </conditionalFormatting>
  <conditionalFormatting sqref="CW50:ER50">
    <cfRule type="cellIs" dxfId="50" priority="6" operator="equal">
      <formula>1</formula>
    </cfRule>
  </conditionalFormatting>
  <conditionalFormatting sqref="CW50:DT50">
    <cfRule type="cellIs" dxfId="49" priority="5" operator="equal">
      <formula>1</formula>
    </cfRule>
  </conditionalFormatting>
  <conditionalFormatting sqref="DU50:ER50">
    <cfRule type="cellIs" dxfId="48" priority="4" operator="equal">
      <formula>1</formula>
    </cfRule>
  </conditionalFormatting>
  <conditionalFormatting sqref="E50:AZ50">
    <cfRule type="cellIs" dxfId="47" priority="3" operator="equal">
      <formula>1</formula>
    </cfRule>
  </conditionalFormatting>
  <conditionalFormatting sqref="E50:AB50">
    <cfRule type="cellIs" dxfId="46" priority="2" operator="equal">
      <formula>1</formula>
    </cfRule>
  </conditionalFormatting>
  <conditionalFormatting sqref="AC50:AZ50">
    <cfRule type="cellIs" dxfId="45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6"/>
  <sheetViews>
    <sheetView showGridLines="0" tabSelected="1" showRuler="0" topLeftCell="A44" workbookViewId="0">
      <selection activeCell="B52" sqref="B52:AZ79"/>
    </sheetView>
  </sheetViews>
  <sheetFormatPr baseColWidth="10" defaultRowHeight="16" x14ac:dyDescent="0"/>
  <cols>
    <col min="1" max="1" width="7" style="18" customWidth="1"/>
    <col min="2" max="2" width="6.83203125" style="1" customWidth="1"/>
    <col min="3" max="3" width="83.83203125" style="1" bestFit="1" customWidth="1"/>
    <col min="4" max="4" width="8.83203125" style="1" customWidth="1"/>
    <col min="5" max="5" width="1" style="33" customWidth="1"/>
    <col min="6" max="27" width="1" style="18" customWidth="1"/>
    <col min="28" max="28" width="1" style="34" customWidth="1"/>
    <col min="29" max="29" width="1" style="33" customWidth="1"/>
    <col min="30" max="51" width="1" style="18" customWidth="1"/>
    <col min="52" max="52" width="1" style="34" customWidth="1"/>
    <col min="53" max="91" width="10.83203125" style="59"/>
    <col min="92" max="16384" width="10.83203125" style="1"/>
  </cols>
  <sheetData>
    <row r="1" spans="1:91">
      <c r="C1" s="18"/>
      <c r="D1" s="18"/>
      <c r="E1" s="18"/>
      <c r="AB1" s="18"/>
      <c r="AC1" s="18"/>
      <c r="AZ1" s="18"/>
    </row>
    <row r="2" spans="1:91">
      <c r="D2" s="41" t="s">
        <v>62</v>
      </c>
      <c r="E2" s="42" t="s">
        <v>66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 t="s">
        <v>67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</row>
    <row r="3" spans="1:91" s="2" customFormat="1" ht="15" customHeight="1">
      <c r="A3" s="58"/>
      <c r="D3" s="39" t="s">
        <v>63</v>
      </c>
      <c r="E3" s="40">
        <v>1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>
        <f>E3+1</f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>
        <f t="shared" ref="AC3" si="0">Q3+1</f>
        <v>3</v>
      </c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>
        <f t="shared" ref="AO3" si="1">AC3+1</f>
        <v>4</v>
      </c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</row>
    <row r="4" spans="1:91" s="4" customFormat="1" ht="20">
      <c r="A4" s="8"/>
      <c r="B4" s="70" t="s">
        <v>22</v>
      </c>
      <c r="C4" s="71"/>
      <c r="D4" s="72">
        <f>SUM(D5+D19+D25+D6)</f>
        <v>240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</row>
    <row r="5" spans="1:91" s="48" customFormat="1" ht="18">
      <c r="A5" s="18"/>
      <c r="B5" s="43"/>
      <c r="C5" s="69" t="s">
        <v>64</v>
      </c>
      <c r="D5" s="49">
        <f>IF(COUNT(E5:AZ5) *5=0,"",COUNT(E5:AZ5) *5)</f>
        <v>10</v>
      </c>
      <c r="E5" s="15">
        <v>1</v>
      </c>
      <c r="F5" s="16">
        <v>1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5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7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</row>
    <row r="6" spans="1:91" s="43" customFormat="1" ht="18">
      <c r="A6" s="18"/>
      <c r="B6" s="18"/>
      <c r="C6" s="44" t="s">
        <v>26</v>
      </c>
      <c r="D6" s="69">
        <f>SUM(D7:D18)</f>
        <v>110</v>
      </c>
      <c r="E6" s="45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  <c r="AC6" s="45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</row>
    <row r="7" spans="1:91" s="13" customFormat="1">
      <c r="A7" s="59"/>
      <c r="B7" s="59"/>
      <c r="C7" s="14" t="s">
        <v>0</v>
      </c>
      <c r="D7" s="13">
        <f>IF(COUNT(E7:AZ7) *5=0,"",COUNT(E7:AZ7) *5)</f>
        <v>10</v>
      </c>
      <c r="E7" s="15"/>
      <c r="F7" s="16"/>
      <c r="G7" s="16">
        <v>1</v>
      </c>
      <c r="H7" s="16">
        <v>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5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7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</row>
    <row r="8" spans="1:91" s="18" customFormat="1">
      <c r="A8" s="59"/>
      <c r="B8" s="59"/>
      <c r="C8" s="19" t="s">
        <v>8</v>
      </c>
      <c r="D8" s="36">
        <f>IF(COUNT(E8:AZ8) *5=0,"",COUNT(E8:AZ8) *5)</f>
        <v>15</v>
      </c>
      <c r="E8" s="10"/>
      <c r="F8" s="11"/>
      <c r="G8" s="11"/>
      <c r="H8" s="11"/>
      <c r="I8" s="11">
        <v>2</v>
      </c>
      <c r="J8" s="11">
        <v>2</v>
      </c>
      <c r="K8" s="11">
        <v>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</row>
    <row r="9" spans="1:91" s="20" customFormat="1">
      <c r="A9" s="59"/>
      <c r="B9" s="59"/>
      <c r="C9" s="21" t="s">
        <v>9</v>
      </c>
      <c r="D9" s="20">
        <f>IF(COUNT(E9:AZ9) *5=0,"",COUNT(E9:AZ9) *5)</f>
        <v>5</v>
      </c>
      <c r="E9" s="22"/>
      <c r="F9" s="23"/>
      <c r="G9" s="23"/>
      <c r="H9" s="23"/>
      <c r="I9" s="23"/>
      <c r="J9" s="23"/>
      <c r="K9" s="23"/>
      <c r="L9" s="23">
        <v>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4"/>
      <c r="AC9" s="22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</row>
    <row r="10" spans="1:91" s="18" customFormat="1">
      <c r="A10" s="59"/>
      <c r="B10" s="59"/>
      <c r="C10" s="19" t="s">
        <v>1</v>
      </c>
      <c r="D10" s="36">
        <f>IF(COUNT(E10:AZ10) *5=0,"",COUNT(E10:AZ10) *5)</f>
        <v>5</v>
      </c>
      <c r="E10" s="10"/>
      <c r="F10" s="11"/>
      <c r="G10" s="11"/>
      <c r="H10" s="11"/>
      <c r="I10" s="11"/>
      <c r="J10" s="11"/>
      <c r="K10" s="11"/>
      <c r="L10" s="11"/>
      <c r="M10" s="11">
        <v>2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</row>
    <row r="11" spans="1:91" s="20" customFormat="1">
      <c r="A11" s="59"/>
      <c r="B11" s="59"/>
      <c r="C11" s="21" t="s">
        <v>2</v>
      </c>
      <c r="D11" s="20">
        <f>IF(COUNT(E11:AZ11) *5=0,"",COUNT(E11:AZ11) *5)</f>
        <v>5</v>
      </c>
      <c r="E11" s="22"/>
      <c r="F11" s="23"/>
      <c r="G11" s="23"/>
      <c r="H11" s="23"/>
      <c r="I11" s="23"/>
      <c r="J11" s="23"/>
      <c r="K11" s="23"/>
      <c r="L11" s="23"/>
      <c r="M11" s="23"/>
      <c r="N11" s="23">
        <v>1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4"/>
      <c r="AC11" s="22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</row>
    <row r="12" spans="1:91" s="18" customFormat="1">
      <c r="A12" s="59"/>
      <c r="B12" s="59"/>
      <c r="C12" s="19" t="s">
        <v>3</v>
      </c>
      <c r="D12" s="36">
        <f>IF(COUNT(E12:AZ12) *5=0,"",COUNT(E12:AZ12) *5)</f>
        <v>5</v>
      </c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</row>
    <row r="13" spans="1:91" s="20" customFormat="1">
      <c r="A13" s="59"/>
      <c r="B13" s="59"/>
      <c r="C13" s="21" t="s">
        <v>4</v>
      </c>
      <c r="D13" s="20">
        <f>IF(COUNT(E13:AZ13) *5=0,"",COUNT(E13:AZ13) *5)</f>
        <v>20</v>
      </c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1</v>
      </c>
      <c r="Q13" s="23">
        <v>1</v>
      </c>
      <c r="R13" s="23">
        <v>1</v>
      </c>
      <c r="S13" s="23">
        <v>1</v>
      </c>
      <c r="T13" s="23"/>
      <c r="U13" s="23"/>
      <c r="V13" s="23"/>
      <c r="W13" s="23"/>
      <c r="X13" s="23"/>
      <c r="Y13" s="23"/>
      <c r="Z13" s="23"/>
      <c r="AA13" s="23"/>
      <c r="AB13" s="24"/>
      <c r="AC13" s="22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</row>
    <row r="14" spans="1:91" s="18" customFormat="1">
      <c r="A14" s="59"/>
      <c r="B14" s="59"/>
      <c r="C14" s="19" t="s">
        <v>10</v>
      </c>
      <c r="D14" s="36">
        <f>IF(COUNT(E14:AZ14) *5=0,"",COUNT(E14:AZ14) *5)</f>
        <v>15</v>
      </c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>
        <v>2</v>
      </c>
      <c r="U14" s="11">
        <v>2</v>
      </c>
      <c r="V14" s="11">
        <v>2</v>
      </c>
      <c r="W14" s="11"/>
      <c r="X14" s="11"/>
      <c r="Y14" s="11"/>
      <c r="Z14" s="11"/>
      <c r="AA14" s="11"/>
      <c r="AB14" s="12"/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</row>
    <row r="15" spans="1:91" s="20" customFormat="1">
      <c r="A15" s="59"/>
      <c r="B15" s="59"/>
      <c r="C15" s="21" t="s">
        <v>5</v>
      </c>
      <c r="D15" s="20">
        <f>IF(COUNT(E15:AZ15) *5=0,"",COUNT(E15:AZ15) *5)</f>
        <v>5</v>
      </c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>
        <v>1</v>
      </c>
      <c r="X15" s="23"/>
      <c r="Y15" s="23"/>
      <c r="Z15" s="23"/>
      <c r="AA15" s="23"/>
      <c r="AB15" s="24"/>
      <c r="AC15" s="22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</row>
    <row r="16" spans="1:91" s="18" customFormat="1">
      <c r="A16" s="59"/>
      <c r="B16" s="59"/>
      <c r="C16" s="19" t="s">
        <v>6</v>
      </c>
      <c r="D16" s="36">
        <f>IF(COUNT(E16:AZ16) *5=0,"",COUNT(E16:AZ16) *5)</f>
        <v>5</v>
      </c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v>2</v>
      </c>
      <c r="Y16" s="11"/>
      <c r="Z16" s="11"/>
      <c r="AA16" s="11"/>
      <c r="AB16" s="12"/>
      <c r="AC16" s="1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</row>
    <row r="17" spans="1:91" s="20" customFormat="1">
      <c r="A17" s="59"/>
      <c r="B17" s="59"/>
      <c r="C17" s="21" t="s">
        <v>7</v>
      </c>
      <c r="D17" s="20">
        <f>IF(COUNT(E17:AZ17) *5=0,"",COUNT(E17:AZ17) *5)</f>
        <v>10</v>
      </c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>
        <v>1</v>
      </c>
      <c r="Z17" s="23">
        <v>2</v>
      </c>
      <c r="AA17" s="23"/>
      <c r="AB17" s="24"/>
      <c r="AC17" s="22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</row>
    <row r="18" spans="1:91" s="25" customFormat="1">
      <c r="A18" s="59"/>
      <c r="B18" s="59"/>
      <c r="C18" s="26" t="s">
        <v>11</v>
      </c>
      <c r="D18" s="25">
        <f>IF(COUNT(E18:AZ18) *5=0,"",COUNT(E18:AZ18) *5)</f>
        <v>10</v>
      </c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>
        <v>1</v>
      </c>
      <c r="AB18" s="29">
        <v>1</v>
      </c>
      <c r="AC18" s="27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</row>
    <row r="19" spans="1:91" s="48" customFormat="1" ht="18">
      <c r="A19" s="59"/>
      <c r="B19" s="59"/>
      <c r="C19" s="69" t="s">
        <v>25</v>
      </c>
      <c r="D19" s="49">
        <f>SUM(D20:D24)</f>
        <v>100</v>
      </c>
      <c r="E19" s="50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2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2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</row>
    <row r="20" spans="1:91" s="30" customFormat="1">
      <c r="A20" s="59"/>
      <c r="B20" s="59"/>
      <c r="C20" s="31" t="s">
        <v>65</v>
      </c>
      <c r="D20" s="37">
        <f>IF(COUNT(E20:AZ20) *5=0,"",COUNT(E20:AZ20) *5)</f>
        <v>25</v>
      </c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2">
        <v>1</v>
      </c>
      <c r="AD20" s="23">
        <v>2</v>
      </c>
      <c r="AE20" s="23">
        <v>2</v>
      </c>
      <c r="AF20" s="23">
        <v>2</v>
      </c>
      <c r="AG20" s="23">
        <v>2</v>
      </c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</row>
    <row r="21" spans="1:91">
      <c r="A21" s="59"/>
      <c r="B21" s="59"/>
      <c r="C21" s="32" t="s">
        <v>19</v>
      </c>
      <c r="D21" s="38">
        <f>IF(COUNT(E21:AZ21) *5=0,"",COUNT(E21:AZ21) *5)</f>
        <v>25</v>
      </c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1"/>
      <c r="AG21" s="11"/>
      <c r="AH21" s="11">
        <v>2</v>
      </c>
      <c r="AI21" s="11">
        <v>2</v>
      </c>
      <c r="AJ21" s="11">
        <v>2</v>
      </c>
      <c r="AK21" s="11">
        <v>2</v>
      </c>
      <c r="AL21" s="11">
        <v>2</v>
      </c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2"/>
    </row>
    <row r="22" spans="1:91" s="30" customFormat="1">
      <c r="A22" s="59"/>
      <c r="B22" s="59"/>
      <c r="C22" s="31" t="s">
        <v>20</v>
      </c>
      <c r="D22" s="37">
        <f>IF(COUNT(E22:AZ22) *5=0,"",COUNT(E22:AZ22) *5)</f>
        <v>15</v>
      </c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2"/>
      <c r="AD22" s="23"/>
      <c r="AE22" s="23"/>
      <c r="AF22" s="23"/>
      <c r="AG22" s="23"/>
      <c r="AH22" s="23"/>
      <c r="AI22" s="23"/>
      <c r="AJ22" s="23"/>
      <c r="AK22" s="23"/>
      <c r="AL22" s="23"/>
      <c r="AM22" s="23">
        <v>2</v>
      </c>
      <c r="AN22" s="23">
        <v>2</v>
      </c>
      <c r="AO22" s="23">
        <v>2</v>
      </c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</row>
    <row r="23" spans="1:91">
      <c r="A23" s="59"/>
      <c r="B23" s="59"/>
      <c r="C23" s="32" t="s">
        <v>60</v>
      </c>
      <c r="D23" s="38">
        <f>IF(COUNT(E23:AZ23) *5=0,"",COUNT(E23:AZ23) *5)</f>
        <v>15</v>
      </c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>
        <v>2</v>
      </c>
      <c r="AQ23" s="11">
        <v>2</v>
      </c>
      <c r="AR23" s="11">
        <v>2</v>
      </c>
      <c r="AS23" s="11"/>
      <c r="AT23" s="11"/>
      <c r="AU23" s="11"/>
      <c r="AV23" s="11"/>
      <c r="AW23" s="11"/>
      <c r="AX23" s="11"/>
      <c r="AY23" s="11"/>
      <c r="AZ23" s="12"/>
    </row>
    <row r="24" spans="1:91" s="30" customFormat="1">
      <c r="A24" s="59"/>
      <c r="B24" s="59"/>
      <c r="C24" s="31" t="s">
        <v>21</v>
      </c>
      <c r="D24" s="30">
        <f>IF(COUNT(E24:AZ24) *5=0,"",COUNT(E24:AZ24) *5)</f>
        <v>20</v>
      </c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2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1</v>
      </c>
      <c r="AT24" s="23">
        <v>1</v>
      </c>
      <c r="AU24" s="23">
        <v>1</v>
      </c>
      <c r="AV24" s="23">
        <v>1</v>
      </c>
      <c r="AW24" s="23"/>
      <c r="AX24" s="23"/>
      <c r="AY24" s="23"/>
      <c r="AZ24" s="24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</row>
    <row r="25" spans="1:91" s="48" customFormat="1" ht="18">
      <c r="A25" s="59"/>
      <c r="B25" s="59"/>
      <c r="C25" s="69" t="s">
        <v>39</v>
      </c>
      <c r="D25" s="49">
        <f>IF(COUNT(E25:AZ25) *5=0,"",COUNT(E25:AZ25) *5)</f>
        <v>20</v>
      </c>
      <c r="E25" s="50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>
        <v>1</v>
      </c>
      <c r="AX25" s="51">
        <v>1</v>
      </c>
      <c r="AY25" s="51">
        <v>1</v>
      </c>
      <c r="AZ25" s="52">
        <v>1</v>
      </c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</row>
    <row r="26" spans="1:91">
      <c r="C26" s="18"/>
      <c r="D26" s="18" t="str">
        <f>IF(COUNT(E26:AZ26) *5=0,"",COUNT(E26:AZ26) *5)</f>
        <v/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spans="1:91">
      <c r="D27" s="41" t="s">
        <v>62</v>
      </c>
      <c r="E27" s="42" t="s">
        <v>68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 t="s">
        <v>69</v>
      </c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91">
      <c r="D28" s="39" t="s">
        <v>63</v>
      </c>
      <c r="E28" s="40">
        <v>5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f t="shared" ref="Q28" si="2">E28+1</f>
        <v>6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>
        <f t="shared" ref="AC28" si="3">Q28+1</f>
        <v>7</v>
      </c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>
        <f t="shared" ref="AO28" si="4">AC28+1</f>
        <v>8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91" ht="20">
      <c r="B29" s="70" t="s">
        <v>24</v>
      </c>
      <c r="C29" s="74"/>
      <c r="D29" s="75">
        <f>SUM(D30+D44+D50)</f>
        <v>240</v>
      </c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2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</row>
    <row r="30" spans="1:91" s="48" customFormat="1" ht="18">
      <c r="A30" s="18"/>
      <c r="B30" s="43"/>
      <c r="C30" s="69" t="s">
        <v>26</v>
      </c>
      <c r="D30" s="49">
        <f>SUM(D31:D43)</f>
        <v>120</v>
      </c>
      <c r="E30" s="50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2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</row>
    <row r="31" spans="1:91" s="13" customFormat="1">
      <c r="A31" s="59"/>
      <c r="B31" s="59"/>
      <c r="C31" s="14" t="s">
        <v>27</v>
      </c>
      <c r="D31" s="13">
        <f>IF(COUNT(E31:AZ31) *5=0,"",COUNT(E31:AZ31) *5)</f>
        <v>10</v>
      </c>
      <c r="E31" s="15">
        <v>1</v>
      </c>
      <c r="F31" s="16">
        <v>1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7"/>
      <c r="AC31" s="15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7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</row>
    <row r="32" spans="1:91">
      <c r="A32" s="59"/>
      <c r="B32" s="59"/>
      <c r="C32" s="32" t="s">
        <v>28</v>
      </c>
      <c r="D32" s="38">
        <f>IF(COUNT(E32:AZ32) *5=0,"",COUNT(E32:AZ32) *5)</f>
        <v>15</v>
      </c>
      <c r="E32" s="10"/>
      <c r="F32" s="11"/>
      <c r="G32" s="11">
        <v>2</v>
      </c>
      <c r="H32" s="11">
        <v>2</v>
      </c>
      <c r="I32" s="11">
        <v>2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2"/>
      <c r="AC32" s="10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2"/>
    </row>
    <row r="33" spans="1:91" s="30" customFormat="1">
      <c r="A33" s="59"/>
      <c r="B33" s="59"/>
      <c r="C33" s="31" t="s">
        <v>29</v>
      </c>
      <c r="D33" s="30">
        <f>IF(COUNT(E33:AZ33) *5=0,"",COUNT(E33:AZ33) *5)</f>
        <v>10</v>
      </c>
      <c r="E33" s="22"/>
      <c r="F33" s="23"/>
      <c r="G33" s="23"/>
      <c r="H33" s="23"/>
      <c r="I33" s="23"/>
      <c r="J33" s="23">
        <v>1</v>
      </c>
      <c r="K33" s="23">
        <v>1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4"/>
      <c r="AC33" s="22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</row>
    <row r="34" spans="1:91">
      <c r="A34" s="59"/>
      <c r="B34" s="59"/>
      <c r="C34" s="32" t="s">
        <v>30</v>
      </c>
      <c r="D34" s="1">
        <f>IF(COUNT(E34:AZ34) *5=0,"",COUNT(E34:AZ34) *5)</f>
        <v>10</v>
      </c>
      <c r="E34" s="10"/>
      <c r="F34" s="11"/>
      <c r="G34" s="11"/>
      <c r="H34" s="11"/>
      <c r="I34" s="11"/>
      <c r="J34" s="11"/>
      <c r="K34" s="1"/>
      <c r="L34" s="11">
        <v>1</v>
      </c>
      <c r="M34" s="11">
        <v>1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"/>
      <c r="AA34" s="11"/>
      <c r="AB34" s="12"/>
      <c r="AC34" s="10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2"/>
    </row>
    <row r="35" spans="1:91" s="30" customFormat="1">
      <c r="A35" s="59"/>
      <c r="B35" s="59"/>
      <c r="C35" s="31" t="s">
        <v>31</v>
      </c>
      <c r="D35" s="30">
        <f>IF(COUNT(E35:AZ35) *5=0,"",COUNT(E35:AZ35) *5)</f>
        <v>10</v>
      </c>
      <c r="E35" s="22"/>
      <c r="F35" s="23"/>
      <c r="G35" s="23"/>
      <c r="H35" s="23"/>
      <c r="I35" s="23"/>
      <c r="J35" s="23"/>
      <c r="L35" s="23"/>
      <c r="M35" s="23"/>
      <c r="N35" s="23">
        <v>1</v>
      </c>
      <c r="O35" s="23">
        <v>1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AA35" s="23"/>
      <c r="AB35" s="24"/>
      <c r="AC35" s="22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</row>
    <row r="36" spans="1:91">
      <c r="A36" s="59"/>
      <c r="B36" s="59"/>
      <c r="C36" s="32" t="s">
        <v>32</v>
      </c>
      <c r="D36" s="38">
        <f>IF(COUNT(E36:AZ36) *5=0,"",COUNT(E36:AZ36) *5)</f>
        <v>10</v>
      </c>
      <c r="E36" s="10"/>
      <c r="F36" s="11"/>
      <c r="G36" s="11"/>
      <c r="H36" s="11"/>
      <c r="I36" s="11"/>
      <c r="J36" s="11"/>
      <c r="K36" s="1"/>
      <c r="L36" s="11"/>
      <c r="M36" s="11"/>
      <c r="N36" s="11"/>
      <c r="O36" s="11"/>
      <c r="P36" s="11">
        <v>2</v>
      </c>
      <c r="Q36" s="11">
        <v>2</v>
      </c>
      <c r="R36" s="11"/>
      <c r="S36" s="11"/>
      <c r="T36" s="11"/>
      <c r="U36" s="11"/>
      <c r="V36" s="11"/>
      <c r="W36" s="11"/>
      <c r="X36" s="11"/>
      <c r="Y36" s="11"/>
      <c r="Z36" s="1"/>
      <c r="AA36" s="11"/>
      <c r="AB36" s="12"/>
      <c r="AC36" s="10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2"/>
    </row>
    <row r="37" spans="1:91" s="30" customFormat="1">
      <c r="A37" s="59"/>
      <c r="B37" s="59"/>
      <c r="C37" s="31" t="s">
        <v>33</v>
      </c>
      <c r="D37" s="30">
        <f>IF(COUNT(E37:AZ37) *5=0,"",COUNT(E37:AZ37) *5)</f>
        <v>10</v>
      </c>
      <c r="E37" s="22"/>
      <c r="F37" s="23"/>
      <c r="G37" s="23"/>
      <c r="H37" s="23"/>
      <c r="I37" s="23"/>
      <c r="J37" s="23"/>
      <c r="L37" s="23"/>
      <c r="M37" s="23"/>
      <c r="N37" s="23"/>
      <c r="O37" s="23"/>
      <c r="P37" s="23"/>
      <c r="Q37" s="23"/>
      <c r="R37" s="23">
        <v>1</v>
      </c>
      <c r="S37" s="23">
        <v>1</v>
      </c>
      <c r="T37" s="23"/>
      <c r="U37" s="23"/>
      <c r="V37" s="23"/>
      <c r="W37" s="23"/>
      <c r="X37" s="23"/>
      <c r="Y37" s="23"/>
      <c r="AA37" s="23"/>
      <c r="AB37" s="24"/>
      <c r="AC37" s="22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</row>
    <row r="38" spans="1:91">
      <c r="A38" s="59"/>
      <c r="B38" s="59"/>
      <c r="C38" s="32" t="s">
        <v>34</v>
      </c>
      <c r="D38" s="38">
        <f>IF(COUNT(E38:AZ38) *5=0,"",COUNT(E38:AZ38) *5)</f>
        <v>10</v>
      </c>
      <c r="E38" s="10"/>
      <c r="F38" s="11"/>
      <c r="G38" s="11"/>
      <c r="H38" s="11"/>
      <c r="I38" s="11"/>
      <c r="J38" s="11"/>
      <c r="K38" s="1"/>
      <c r="L38" s="11"/>
      <c r="M38" s="11"/>
      <c r="N38" s="11"/>
      <c r="O38" s="11"/>
      <c r="P38" s="11"/>
      <c r="Q38" s="11"/>
      <c r="R38" s="11"/>
      <c r="S38" s="11"/>
      <c r="T38" s="11">
        <v>2</v>
      </c>
      <c r="U38" s="11">
        <v>2</v>
      </c>
      <c r="V38" s="11"/>
      <c r="W38" s="11"/>
      <c r="X38" s="11"/>
      <c r="Y38" s="11"/>
      <c r="Z38" s="1"/>
      <c r="AA38" s="11"/>
      <c r="AB38" s="12"/>
      <c r="AC38" s="10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2"/>
    </row>
    <row r="39" spans="1:91" s="30" customFormat="1">
      <c r="A39" s="59"/>
      <c r="B39" s="59"/>
      <c r="C39" s="31" t="s">
        <v>35</v>
      </c>
      <c r="D39" s="30">
        <f>IF(COUNT(E39:AZ39) *5=0,"",COUNT(E39:AZ39) *5)</f>
        <v>5</v>
      </c>
      <c r="E39" s="22"/>
      <c r="F39" s="23"/>
      <c r="G39" s="23"/>
      <c r="H39" s="23"/>
      <c r="I39" s="23"/>
      <c r="J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>
        <v>1</v>
      </c>
      <c r="W39" s="23"/>
      <c r="X39" s="23"/>
      <c r="Y39" s="23"/>
      <c r="AA39" s="23"/>
      <c r="AB39" s="24"/>
      <c r="AC39" s="22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</row>
    <row r="40" spans="1:91">
      <c r="A40" s="59"/>
      <c r="B40" s="59"/>
      <c r="C40" s="32" t="s">
        <v>36</v>
      </c>
      <c r="D40" s="38">
        <f>IF(COUNT(E40:AZ40) *5=0,"",COUNT(E40:AZ40) *5)</f>
        <v>10</v>
      </c>
      <c r="E40" s="10"/>
      <c r="F40" s="11"/>
      <c r="G40" s="11"/>
      <c r="H40" s="11"/>
      <c r="I40" s="11"/>
      <c r="J40" s="11"/>
      <c r="K40" s="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>
        <v>2</v>
      </c>
      <c r="X40" s="11">
        <v>2</v>
      </c>
      <c r="Y40" s="11"/>
      <c r="Z40" s="1"/>
      <c r="AA40" s="11"/>
      <c r="AB40" s="12"/>
      <c r="AC40" s="10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2"/>
    </row>
    <row r="41" spans="1:91" s="30" customFormat="1">
      <c r="A41" s="59"/>
      <c r="B41" s="59"/>
      <c r="C41" s="31" t="s">
        <v>37</v>
      </c>
      <c r="D41" s="30">
        <f>IF(COUNT(E41:AZ41) *5=0,"",COUNT(E41:AZ41) *5)</f>
        <v>5</v>
      </c>
      <c r="E41" s="22"/>
      <c r="F41" s="23"/>
      <c r="G41" s="23"/>
      <c r="H41" s="23"/>
      <c r="I41" s="23"/>
      <c r="J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>
        <v>1</v>
      </c>
      <c r="AA41" s="23"/>
      <c r="AB41" s="24"/>
      <c r="AC41" s="22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</row>
    <row r="42" spans="1:91">
      <c r="A42" s="59"/>
      <c r="B42" s="59"/>
      <c r="C42" s="32" t="s">
        <v>38</v>
      </c>
      <c r="D42" s="38">
        <f>IF(COUNT(E42:AZ42) *5=0,"",COUNT(E42:AZ42) *5)</f>
        <v>5</v>
      </c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>
        <v>2</v>
      </c>
      <c r="AA42" s="11"/>
      <c r="AB42" s="12"/>
      <c r="AC42" s="10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2"/>
    </row>
    <row r="43" spans="1:91" s="30" customFormat="1">
      <c r="A43" s="59"/>
      <c r="B43" s="59"/>
      <c r="C43" s="31" t="s">
        <v>21</v>
      </c>
      <c r="D43" s="30">
        <f>IF(COUNT(E43:AZ43) *5=0,"",COUNT(E43:AZ43) *5)</f>
        <v>10</v>
      </c>
      <c r="E43" s="2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>
        <v>1</v>
      </c>
      <c r="AB43" s="24">
        <v>1</v>
      </c>
      <c r="AC43" s="22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</row>
    <row r="44" spans="1:91" s="48" customFormat="1" ht="18">
      <c r="A44" s="59"/>
      <c r="B44" s="59"/>
      <c r="C44" s="69" t="s">
        <v>40</v>
      </c>
      <c r="D44" s="49">
        <f>SUM(D45:D49)</f>
        <v>100</v>
      </c>
      <c r="E44" s="50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2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</row>
    <row r="45" spans="1:91" s="30" customFormat="1">
      <c r="A45" s="59"/>
      <c r="B45" s="59"/>
      <c r="C45" s="31" t="s">
        <v>12</v>
      </c>
      <c r="D45" s="37">
        <f>IF(COUNT(E45:AZ45) *5=0,"",COUNT(E45:AZ45) *5)</f>
        <v>25</v>
      </c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4"/>
      <c r="AC45" s="22">
        <v>1</v>
      </c>
      <c r="AD45" s="23">
        <v>2</v>
      </c>
      <c r="AE45" s="23">
        <v>2</v>
      </c>
      <c r="AF45" s="23">
        <v>2</v>
      </c>
      <c r="AG45" s="23">
        <v>2</v>
      </c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</row>
    <row r="46" spans="1:91">
      <c r="A46" s="59"/>
      <c r="B46" s="59"/>
      <c r="C46" s="32" t="s">
        <v>19</v>
      </c>
      <c r="D46" s="38">
        <f>IF(COUNT(E46:AZ46) *5=0,"",COUNT(E46:AZ46) *5)</f>
        <v>25</v>
      </c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2"/>
      <c r="AC46" s="10"/>
      <c r="AD46" s="11"/>
      <c r="AE46" s="11"/>
      <c r="AF46" s="11"/>
      <c r="AG46" s="11"/>
      <c r="AH46" s="11">
        <v>2</v>
      </c>
      <c r="AI46" s="11">
        <v>2</v>
      </c>
      <c r="AJ46" s="11">
        <v>2</v>
      </c>
      <c r="AK46" s="11">
        <v>2</v>
      </c>
      <c r="AL46" s="11">
        <v>2</v>
      </c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2"/>
    </row>
    <row r="47" spans="1:91" s="30" customFormat="1">
      <c r="A47" s="59"/>
      <c r="B47" s="59"/>
      <c r="C47" s="31" t="s">
        <v>20</v>
      </c>
      <c r="D47" s="37">
        <f>IF(COUNT(E47:AZ47) *5=0,"",COUNT(E47:AZ47) *5)</f>
        <v>15</v>
      </c>
      <c r="E47" s="22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4"/>
      <c r="AC47" s="22"/>
      <c r="AD47" s="23"/>
      <c r="AE47" s="23"/>
      <c r="AF47" s="23"/>
      <c r="AG47" s="23"/>
      <c r="AH47" s="23"/>
      <c r="AI47" s="23"/>
      <c r="AJ47" s="23"/>
      <c r="AK47" s="23"/>
      <c r="AL47" s="23"/>
      <c r="AM47" s="23">
        <v>2</v>
      </c>
      <c r="AN47" s="23">
        <v>2</v>
      </c>
      <c r="AO47" s="23">
        <v>2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</row>
    <row r="48" spans="1:91">
      <c r="A48" s="59"/>
      <c r="B48" s="59"/>
      <c r="C48" s="32" t="s">
        <v>60</v>
      </c>
      <c r="D48" s="38">
        <f>IF(COUNT(E48:AZ48) *5=0,"",COUNT(E48:AZ48) *5)</f>
        <v>15</v>
      </c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2"/>
      <c r="AC48" s="10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>
        <v>2</v>
      </c>
      <c r="AQ48" s="11">
        <v>2</v>
      </c>
      <c r="AR48" s="11">
        <v>2</v>
      </c>
      <c r="AS48" s="11"/>
      <c r="AT48" s="11"/>
      <c r="AU48" s="11"/>
      <c r="AV48" s="11"/>
      <c r="AW48" s="11"/>
      <c r="AX48" s="11"/>
      <c r="AY48" s="11"/>
      <c r="AZ48" s="12"/>
    </row>
    <row r="49" spans="1:91" s="30" customFormat="1">
      <c r="A49" s="59"/>
      <c r="B49" s="59"/>
      <c r="C49" s="31" t="s">
        <v>21</v>
      </c>
      <c r="D49" s="30">
        <f>IF(COUNT(E49:AZ49) *5=0,"",COUNT(E49:AZ49) *5)</f>
        <v>20</v>
      </c>
      <c r="E49" s="2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4"/>
      <c r="AC49" s="22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>
        <v>1</v>
      </c>
      <c r="AT49" s="23">
        <v>1</v>
      </c>
      <c r="AU49" s="23">
        <v>1</v>
      </c>
      <c r="AV49" s="23">
        <v>1</v>
      </c>
      <c r="AW49" s="23"/>
      <c r="AX49" s="23"/>
      <c r="AY49" s="23"/>
      <c r="AZ49" s="24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</row>
    <row r="50" spans="1:91" s="48" customFormat="1" ht="18">
      <c r="A50" s="18"/>
      <c r="B50" s="18"/>
      <c r="C50" s="69" t="s">
        <v>39</v>
      </c>
      <c r="D50" s="49">
        <f>IF(COUNT(E50:AZ50) *5=0,"",COUNT(E50:AZ50) *5)</f>
        <v>20</v>
      </c>
      <c r="E50" s="50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2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>
        <v>1</v>
      </c>
      <c r="AX50" s="51">
        <v>1</v>
      </c>
      <c r="AY50" s="51">
        <v>1</v>
      </c>
      <c r="AZ50" s="52">
        <v>1</v>
      </c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</row>
    <row r="51" spans="1:91">
      <c r="D51" s="1" t="str">
        <f>IF(COUNT(E51:AZ51) *5=0,"",COUNT(E51:AZ51) *5)</f>
        <v/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91">
      <c r="D52" s="41" t="s">
        <v>62</v>
      </c>
      <c r="E52" s="42" t="s">
        <v>70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 t="s">
        <v>71</v>
      </c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</row>
    <row r="53" spans="1:91">
      <c r="D53" s="39" t="s">
        <v>63</v>
      </c>
      <c r="E53" s="40">
        <v>9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f t="shared" ref="Q53" si="5">E53+1</f>
        <v>10</v>
      </c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>
        <f t="shared" ref="AC53" si="6">Q53+1</f>
        <v>11</v>
      </c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>
        <f t="shared" ref="AO53" si="7">AC53+1</f>
        <v>12</v>
      </c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</row>
    <row r="54" spans="1:91" ht="20">
      <c r="B54" s="70" t="s">
        <v>56</v>
      </c>
      <c r="C54" s="74"/>
      <c r="D54" s="73">
        <f>SUM(D55+D72+D78)</f>
        <v>225</v>
      </c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2"/>
      <c r="AC54" s="10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2"/>
    </row>
    <row r="55" spans="1:91" s="48" customFormat="1" ht="18">
      <c r="A55" s="18"/>
      <c r="B55" s="43"/>
      <c r="C55" s="69" t="s">
        <v>26</v>
      </c>
      <c r="D55" s="49">
        <f>SUM(D56:D71)</f>
        <v>120</v>
      </c>
      <c r="E55" s="50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2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</row>
    <row r="56" spans="1:91" s="30" customFormat="1">
      <c r="A56" s="59"/>
      <c r="B56" s="59"/>
      <c r="C56" s="31" t="s">
        <v>41</v>
      </c>
      <c r="D56" s="30">
        <f>IF(COUNT(E56:AZ56) *5=0,"",COUNT(E56:AZ56) *5)</f>
        <v>10</v>
      </c>
      <c r="E56" s="22">
        <v>1</v>
      </c>
      <c r="F56" s="23">
        <v>1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4"/>
      <c r="AC56" s="22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</row>
    <row r="57" spans="1:91">
      <c r="A57" s="59"/>
      <c r="B57" s="59"/>
      <c r="C57" s="32" t="s">
        <v>42</v>
      </c>
      <c r="D57" s="1">
        <f>IF(COUNT(E57:AZ57) *5=0,"",COUNT(E57:AZ57) *5)</f>
        <v>10</v>
      </c>
      <c r="E57" s="10"/>
      <c r="F57" s="11"/>
      <c r="G57" s="11">
        <v>1</v>
      </c>
      <c r="H57" s="11">
        <v>1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2"/>
      <c r="AC57" s="10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2"/>
    </row>
    <row r="58" spans="1:91" s="30" customFormat="1">
      <c r="A58" s="59"/>
      <c r="B58" s="59"/>
      <c r="C58" s="31" t="s">
        <v>43</v>
      </c>
      <c r="D58" s="30">
        <f>IF(COUNT(E58:AZ58) *5=0,"",COUNT(E58:AZ58) *5)</f>
        <v>10</v>
      </c>
      <c r="E58" s="22"/>
      <c r="F58" s="23"/>
      <c r="G58" s="23"/>
      <c r="H58" s="23"/>
      <c r="I58" s="23">
        <v>1</v>
      </c>
      <c r="J58" s="23">
        <v>1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4"/>
      <c r="AC58" s="22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</row>
    <row r="59" spans="1:91">
      <c r="A59" s="59"/>
      <c r="B59" s="59"/>
      <c r="C59" s="32" t="s">
        <v>44</v>
      </c>
      <c r="D59" s="1">
        <f>IF(COUNT(E59:AZ59) *5=0,"",COUNT(E59:AZ59) *5)</f>
        <v>10</v>
      </c>
      <c r="E59" s="10"/>
      <c r="F59" s="11"/>
      <c r="G59" s="11"/>
      <c r="H59" s="11"/>
      <c r="I59" s="11"/>
      <c r="J59" s="11"/>
      <c r="K59" s="11">
        <v>1</v>
      </c>
      <c r="L59" s="11">
        <v>1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2"/>
      <c r="AC59" s="10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2"/>
    </row>
    <row r="60" spans="1:91" s="30" customFormat="1">
      <c r="A60" s="59"/>
      <c r="B60" s="59"/>
      <c r="C60" s="31" t="s">
        <v>45</v>
      </c>
      <c r="D60" s="30">
        <f>IF(COUNT(E60:AZ60) *5=0,"",COUNT(E60:AZ60) *5)</f>
        <v>5</v>
      </c>
      <c r="E60" s="22"/>
      <c r="F60" s="23"/>
      <c r="G60" s="23"/>
      <c r="H60" s="23"/>
      <c r="I60" s="23"/>
      <c r="J60" s="23"/>
      <c r="K60" s="23"/>
      <c r="L60" s="23"/>
      <c r="M60" s="23">
        <v>1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4"/>
      <c r="AC60" s="22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4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</row>
    <row r="61" spans="1:91">
      <c r="A61" s="59"/>
      <c r="B61" s="59"/>
      <c r="C61" s="32" t="s">
        <v>46</v>
      </c>
      <c r="D61" s="1">
        <f>IF(COUNT(E61:AZ61) *5=0,"",COUNT(E61:AZ61) *5)</f>
        <v>5</v>
      </c>
      <c r="E61" s="10"/>
      <c r="F61" s="11"/>
      <c r="G61" s="11"/>
      <c r="H61" s="11"/>
      <c r="I61" s="11"/>
      <c r="J61" s="11"/>
      <c r="K61" s="11"/>
      <c r="L61" s="11"/>
      <c r="M61" s="11"/>
      <c r="N61" s="11">
        <v>1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2"/>
      <c r="AC61" s="10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2"/>
    </row>
    <row r="62" spans="1:91" s="30" customFormat="1">
      <c r="A62" s="59"/>
      <c r="B62" s="59"/>
      <c r="C62" s="31" t="s">
        <v>47</v>
      </c>
      <c r="D62" s="30">
        <f>IF(COUNT(E62:AZ62) *5=0,"",COUNT(E62:AZ62) *5)</f>
        <v>5</v>
      </c>
      <c r="E62" s="22"/>
      <c r="F62" s="23"/>
      <c r="G62" s="23"/>
      <c r="H62" s="23"/>
      <c r="I62" s="23"/>
      <c r="J62" s="23"/>
      <c r="K62" s="23"/>
      <c r="L62" s="23"/>
      <c r="M62" s="23"/>
      <c r="N62" s="23"/>
      <c r="O62" s="23">
        <v>1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4"/>
      <c r="AC62" s="22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4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</row>
    <row r="63" spans="1:91">
      <c r="A63" s="59"/>
      <c r="B63" s="59"/>
      <c r="C63" s="32" t="s">
        <v>48</v>
      </c>
      <c r="D63" s="38">
        <f>IF(COUNT(E63:AZ63) *5=0,"",COUNT(E63:AZ63) *5)</f>
        <v>5</v>
      </c>
      <c r="E63" s="10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>
        <v>2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2"/>
      <c r="AC63" s="10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2"/>
    </row>
    <row r="64" spans="1:91" s="30" customFormat="1">
      <c r="A64" s="59"/>
      <c r="B64" s="59"/>
      <c r="C64" s="31" t="s">
        <v>49</v>
      </c>
      <c r="D64" s="30">
        <f>IF(COUNT(E64:AZ64) *5=0,"",COUNT(E64:AZ64) *5)</f>
        <v>5</v>
      </c>
      <c r="E64" s="22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>
        <v>1</v>
      </c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4"/>
      <c r="AC64" s="22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4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</row>
    <row r="65" spans="1:91">
      <c r="A65" s="59"/>
      <c r="B65" s="59"/>
      <c r="C65" s="32" t="s">
        <v>50</v>
      </c>
      <c r="D65" s="53">
        <f>IF(COUNT(E65:AZ65) *5=0,"",COUNT(E65:AZ65) *5)</f>
        <v>5</v>
      </c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>
        <v>1</v>
      </c>
      <c r="S65" s="11"/>
      <c r="T65" s="11"/>
      <c r="U65" s="11"/>
      <c r="V65" s="11"/>
      <c r="W65" s="11"/>
      <c r="X65" s="11"/>
      <c r="Y65" s="11"/>
      <c r="Z65" s="11"/>
      <c r="AA65" s="11"/>
      <c r="AB65" s="12"/>
      <c r="AC65" s="10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2"/>
    </row>
    <row r="66" spans="1:91" s="30" customFormat="1">
      <c r="A66" s="59"/>
      <c r="B66" s="59"/>
      <c r="C66" s="31" t="s">
        <v>51</v>
      </c>
      <c r="D66" s="37">
        <f>IF(COUNT(E66:AZ66) *5=0,"",COUNT(E66:AZ66) *5)</f>
        <v>10</v>
      </c>
      <c r="E66" s="2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>
        <v>2</v>
      </c>
      <c r="T66" s="23">
        <v>2</v>
      </c>
      <c r="U66" s="23"/>
      <c r="V66" s="23"/>
      <c r="W66" s="23"/>
      <c r="X66" s="23"/>
      <c r="Y66" s="23"/>
      <c r="Z66" s="23"/>
      <c r="AA66" s="23"/>
      <c r="AB66" s="24"/>
      <c r="AC66" s="22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4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</row>
    <row r="67" spans="1:91">
      <c r="A67" s="59"/>
      <c r="B67" s="59"/>
      <c r="C67" s="32" t="s">
        <v>52</v>
      </c>
      <c r="D67" s="53">
        <f>IF(COUNT(E67:AZ67) *5=0,"",COUNT(E67:AZ67) *5)</f>
        <v>5</v>
      </c>
      <c r="E67" s="1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>
        <v>1</v>
      </c>
      <c r="V67" s="11"/>
      <c r="W67" s="11"/>
      <c r="X67" s="11"/>
      <c r="Y67" s="11"/>
      <c r="Z67" s="11"/>
      <c r="AA67" s="11"/>
      <c r="AB67" s="12"/>
      <c r="AC67" s="10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2"/>
    </row>
    <row r="68" spans="1:91" s="30" customFormat="1">
      <c r="A68" s="59"/>
      <c r="B68" s="59"/>
      <c r="C68" s="31" t="s">
        <v>53</v>
      </c>
      <c r="D68" s="37">
        <f>IF(COUNT(E68:AZ68) *5=0,"",COUNT(E68:AZ68) *5)</f>
        <v>5</v>
      </c>
      <c r="E68" s="2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>
        <v>2</v>
      </c>
      <c r="W68" s="23"/>
      <c r="X68" s="23"/>
      <c r="Y68" s="23"/>
      <c r="Z68" s="23"/>
      <c r="AA68" s="23"/>
      <c r="AB68" s="24"/>
      <c r="AC68" s="22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4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</row>
    <row r="69" spans="1:91">
      <c r="A69" s="59"/>
      <c r="B69" s="59"/>
      <c r="C69" s="32" t="s">
        <v>54</v>
      </c>
      <c r="D69" s="53">
        <f>IF(COUNT(E69:AZ69) *5=0,"",COUNT(E69:AZ69) *5)</f>
        <v>5</v>
      </c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>
        <v>1</v>
      </c>
      <c r="X69" s="11"/>
      <c r="Y69" s="11"/>
      <c r="Z69" s="11"/>
      <c r="AA69" s="11"/>
      <c r="AB69" s="12"/>
      <c r="AC69" s="10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2"/>
    </row>
    <row r="70" spans="1:91" s="30" customFormat="1">
      <c r="A70" s="59"/>
      <c r="B70" s="59"/>
      <c r="C70" s="31" t="s">
        <v>55</v>
      </c>
      <c r="D70" s="37">
        <f>IF(COUNT(E70:AZ70) *5=0,"",COUNT(E70:AZ70) *5)</f>
        <v>5</v>
      </c>
      <c r="E70" s="2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>
        <v>2</v>
      </c>
      <c r="Y70" s="23"/>
      <c r="Z70" s="23"/>
      <c r="AA70" s="23"/>
      <c r="AB70" s="24"/>
      <c r="AC70" s="22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4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</row>
    <row r="71" spans="1:91">
      <c r="A71" s="59"/>
      <c r="B71" s="59"/>
      <c r="C71" s="32" t="s">
        <v>57</v>
      </c>
      <c r="D71" s="53">
        <f>IF(COUNT(E71:AZ71) *5=0,"",COUNT(E71:AZ71) *5)</f>
        <v>20</v>
      </c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>
        <v>1</v>
      </c>
      <c r="Z71" s="11">
        <v>1</v>
      </c>
      <c r="AA71" s="11">
        <v>1</v>
      </c>
      <c r="AB71" s="12">
        <v>1</v>
      </c>
      <c r="AC71" s="10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2"/>
    </row>
    <row r="72" spans="1:91" s="48" customFormat="1" ht="18">
      <c r="A72" s="18"/>
      <c r="B72" s="18"/>
      <c r="C72" s="69" t="s">
        <v>58</v>
      </c>
      <c r="D72" s="49">
        <f>SUM(D73:D77)</f>
        <v>90</v>
      </c>
      <c r="E72" s="5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2"/>
      <c r="AC72" s="50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2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</row>
    <row r="73" spans="1:91" s="30" customFormat="1">
      <c r="A73" s="59"/>
      <c r="B73" s="59"/>
      <c r="C73" s="31" t="s">
        <v>12</v>
      </c>
      <c r="D73" s="37">
        <f>IF(COUNT(E73:AZ73) *5=0,"",COUNT(E73:AZ73) *5)</f>
        <v>25</v>
      </c>
      <c r="E73" s="2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4"/>
      <c r="AC73" s="22">
        <v>2</v>
      </c>
      <c r="AD73" s="23">
        <v>2</v>
      </c>
      <c r="AE73" s="23">
        <v>2</v>
      </c>
      <c r="AF73" s="23">
        <v>2</v>
      </c>
      <c r="AG73" s="23">
        <v>2</v>
      </c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4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</row>
    <row r="74" spans="1:91">
      <c r="A74" s="59"/>
      <c r="B74" s="59"/>
      <c r="C74" s="32" t="s">
        <v>19</v>
      </c>
      <c r="D74" s="38">
        <f>IF(COUNT(E74:AZ74) *5=0,"",COUNT(E74:AZ74) *5)</f>
        <v>25</v>
      </c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2"/>
      <c r="AC74" s="10"/>
      <c r="AD74" s="11"/>
      <c r="AE74" s="11"/>
      <c r="AF74" s="11"/>
      <c r="AG74" s="11"/>
      <c r="AH74" s="11">
        <v>2</v>
      </c>
      <c r="AI74" s="11">
        <v>2</v>
      </c>
      <c r="AJ74" s="11">
        <v>2</v>
      </c>
      <c r="AK74" s="11">
        <v>2</v>
      </c>
      <c r="AL74" s="11">
        <v>2</v>
      </c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2"/>
    </row>
    <row r="75" spans="1:91" s="30" customFormat="1">
      <c r="A75" s="59"/>
      <c r="B75" s="59"/>
      <c r="C75" s="31" t="s">
        <v>20</v>
      </c>
      <c r="D75" s="37">
        <f>IF(COUNT(E75:AZ75) *5=0,"",COUNT(E75:AZ75) *5)</f>
        <v>15</v>
      </c>
      <c r="E75" s="2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4"/>
      <c r="AC75" s="22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2</v>
      </c>
      <c r="AN75" s="23">
        <v>2</v>
      </c>
      <c r="AO75" s="23">
        <v>2</v>
      </c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4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</row>
    <row r="76" spans="1:91">
      <c r="A76" s="59"/>
      <c r="B76" s="59"/>
      <c r="C76" s="32" t="s">
        <v>60</v>
      </c>
      <c r="D76" s="38">
        <f>IF(COUNT(E76:AZ76) *5=0,"",COUNT(E76:AZ76) *5)</f>
        <v>15</v>
      </c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2"/>
      <c r="AC76" s="10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>
        <v>2</v>
      </c>
      <c r="AQ76" s="11">
        <v>2</v>
      </c>
      <c r="AR76" s="11">
        <v>2</v>
      </c>
      <c r="AS76" s="11"/>
      <c r="AT76" s="11"/>
      <c r="AU76" s="11"/>
      <c r="AV76" s="11"/>
      <c r="AW76" s="11"/>
      <c r="AX76" s="11"/>
      <c r="AY76" s="11"/>
      <c r="AZ76" s="12"/>
    </row>
    <row r="77" spans="1:91" s="30" customFormat="1">
      <c r="A77" s="59"/>
      <c r="B77" s="59"/>
      <c r="C77" s="31" t="s">
        <v>21</v>
      </c>
      <c r="D77" s="30">
        <f>IF(COUNT(E77:AZ77) *5=0,"",COUNT(E77:AZ77) *5)</f>
        <v>10</v>
      </c>
      <c r="E77" s="2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4"/>
      <c r="AC77" s="22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>
        <v>1</v>
      </c>
      <c r="AT77" s="23">
        <v>1</v>
      </c>
      <c r="AU77" s="23"/>
      <c r="AV77" s="23"/>
      <c r="AW77" s="23"/>
      <c r="AX77" s="23"/>
      <c r="AY77" s="23"/>
      <c r="AZ77" s="24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</row>
    <row r="78" spans="1:91" s="48" customFormat="1" ht="18">
      <c r="A78" s="18"/>
      <c r="B78" s="25"/>
      <c r="C78" s="69" t="s">
        <v>39</v>
      </c>
      <c r="D78" s="49">
        <f>IF(COUNT(E78:AZ78) *5=0,"",COUNT(E78:AZ78) *5)</f>
        <v>15</v>
      </c>
      <c r="E78" s="50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2"/>
      <c r="AC78" s="50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>
        <v>1</v>
      </c>
      <c r="AV78" s="51">
        <v>1</v>
      </c>
      <c r="AW78" s="51">
        <v>1</v>
      </c>
      <c r="AX78" s="51"/>
      <c r="AY78" s="51"/>
      <c r="AZ78" s="52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</row>
    <row r="79" spans="1:91" s="43" customFormat="1" ht="20">
      <c r="A79" s="18"/>
      <c r="B79" s="54" t="s">
        <v>59</v>
      </c>
      <c r="C79" s="54" t="s">
        <v>59</v>
      </c>
      <c r="D79" s="55">
        <f>IF(COUNT(E79:AZ79) *5=0,"",COUNT(E79:AZ79) *5)</f>
        <v>15</v>
      </c>
      <c r="E79" s="56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57"/>
      <c r="AC79" s="56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>
        <v>1</v>
      </c>
      <c r="AY79" s="48">
        <v>1</v>
      </c>
      <c r="AZ79" s="57">
        <v>1</v>
      </c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</row>
    <row r="80" spans="1:91" s="18" customFormat="1"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</row>
    <row r="81" spans="53:91" s="18" customFormat="1"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</row>
    <row r="82" spans="53:91" s="18" customFormat="1"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</row>
    <row r="83" spans="53:91" s="18" customFormat="1"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</row>
    <row r="84" spans="53:91" s="18" customFormat="1"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</row>
    <row r="85" spans="53:91" s="18" customFormat="1"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</row>
    <row r="86" spans="53:91" s="18" customFormat="1"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</row>
    <row r="87" spans="53:91" s="18" customFormat="1"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</row>
    <row r="88" spans="53:91" s="18" customFormat="1"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</row>
    <row r="89" spans="53:91" s="18" customFormat="1"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</row>
    <row r="90" spans="53:91" s="18" customFormat="1"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</row>
    <row r="91" spans="53:91" s="18" customFormat="1"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</row>
    <row r="92" spans="53:91" s="18" customFormat="1"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</row>
    <row r="93" spans="53:91" s="18" customFormat="1"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</row>
    <row r="94" spans="53:91" s="18" customFormat="1"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</row>
    <row r="95" spans="53:91" s="18" customFormat="1"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</row>
    <row r="96" spans="53:91" s="18" customFormat="1"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</row>
    <row r="97" spans="53:91" s="18" customFormat="1"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</row>
    <row r="98" spans="53:91" s="18" customFormat="1"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</row>
    <row r="99" spans="53:91" s="18" customFormat="1"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</row>
    <row r="100" spans="53:91" s="18" customFormat="1"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</row>
    <row r="101" spans="53:91" s="18" customFormat="1"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</row>
    <row r="102" spans="53:91" s="18" customFormat="1"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</row>
    <row r="103" spans="53:91" s="18" customFormat="1"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</row>
    <row r="104" spans="53:91" s="18" customFormat="1"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</row>
    <row r="105" spans="53:91" s="18" customFormat="1"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</row>
    <row r="106" spans="53:91" s="18" customFormat="1"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</row>
  </sheetData>
  <mergeCells count="22">
    <mergeCell ref="E52:AB52"/>
    <mergeCell ref="AC52:AZ52"/>
    <mergeCell ref="E53:P53"/>
    <mergeCell ref="Q53:AB53"/>
    <mergeCell ref="AC53:AN53"/>
    <mergeCell ref="AO53:AZ53"/>
    <mergeCell ref="B4:C4"/>
    <mergeCell ref="B29:C29"/>
    <mergeCell ref="B54:C54"/>
    <mergeCell ref="B79:C79"/>
    <mergeCell ref="E27:AB27"/>
    <mergeCell ref="AC27:AZ27"/>
    <mergeCell ref="E28:P28"/>
    <mergeCell ref="Q28:AB28"/>
    <mergeCell ref="AC28:AN28"/>
    <mergeCell ref="AO28:AZ28"/>
    <mergeCell ref="E3:P3"/>
    <mergeCell ref="Q3:AB3"/>
    <mergeCell ref="AC3:AN3"/>
    <mergeCell ref="AO3:AZ3"/>
    <mergeCell ref="E2:AB2"/>
    <mergeCell ref="AC2:AZ2"/>
  </mergeCells>
  <conditionalFormatting sqref="AC72:AZ78">
    <cfRule type="cellIs" dxfId="31" priority="13" operator="equal">
      <formula>1</formula>
    </cfRule>
  </conditionalFormatting>
  <conditionalFormatting sqref="E72:AZ78">
    <cfRule type="cellIs" dxfId="30" priority="15" operator="equal">
      <formula>1</formula>
    </cfRule>
  </conditionalFormatting>
  <conditionalFormatting sqref="E72:AB78">
    <cfRule type="cellIs" dxfId="29" priority="14" operator="equal">
      <formula>1</formula>
    </cfRule>
  </conditionalFormatting>
  <conditionalFormatting sqref="E7:AZ26 E29:AZ51 E54:AZ92">
    <cfRule type="cellIs" dxfId="21" priority="21" operator="equal">
      <formula>1</formula>
    </cfRule>
    <cfRule type="cellIs" dxfId="20" priority="22" operator="equal">
      <formula>2</formula>
    </cfRule>
  </conditionalFormatting>
  <conditionalFormatting sqref="AC6:AZ26 AC51:AZ51 AC56:AZ65 AC29:AZ29 AC54:AZ54">
    <cfRule type="cellIs" dxfId="19" priority="20" operator="equal">
      <formula>1</formula>
    </cfRule>
  </conditionalFormatting>
  <conditionalFormatting sqref="E30:AZ30">
    <cfRule type="cellIs" dxfId="18" priority="19" operator="equal">
      <formula>1</formula>
    </cfRule>
  </conditionalFormatting>
  <conditionalFormatting sqref="E30:AB30">
    <cfRule type="cellIs" dxfId="17" priority="18" operator="equal">
      <formula>1</formula>
    </cfRule>
  </conditionalFormatting>
  <conditionalFormatting sqref="AC30:AZ30">
    <cfRule type="cellIs" dxfId="16" priority="17" operator="equal">
      <formula>1</formula>
    </cfRule>
  </conditionalFormatting>
  <conditionalFormatting sqref="E44:AZ50">
    <cfRule type="cellIs" dxfId="15" priority="16" operator="equal">
      <formula>1</formula>
    </cfRule>
  </conditionalFormatting>
  <conditionalFormatting sqref="E55:AZ55">
    <cfRule type="cellIs" dxfId="8" priority="6" operator="equal">
      <formula>1</formula>
    </cfRule>
  </conditionalFormatting>
  <conditionalFormatting sqref="E55:AB55">
    <cfRule type="cellIs" dxfId="7" priority="5" operator="equal">
      <formula>1</formula>
    </cfRule>
  </conditionalFormatting>
  <conditionalFormatting sqref="AC55:AZ55">
    <cfRule type="cellIs" dxfId="6" priority="4" operator="equal">
      <formula>1</formula>
    </cfRule>
  </conditionalFormatting>
  <conditionalFormatting sqref="E5:AZ5">
    <cfRule type="cellIs" dxfId="5" priority="2" operator="equal">
      <formula>1</formula>
    </cfRule>
    <cfRule type="cellIs" dxfId="4" priority="3" operator="equal">
      <formula>2</formula>
    </cfRule>
  </conditionalFormatting>
  <conditionalFormatting sqref="AC5:AZ5">
    <cfRule type="cellIs" dxfId="1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mmartinez</dc:creator>
  <cp:lastModifiedBy>mmartinez</cp:lastModifiedBy>
  <dcterms:created xsi:type="dcterms:W3CDTF">2017-04-10T16:14:42Z</dcterms:created>
  <dcterms:modified xsi:type="dcterms:W3CDTF">2017-04-12T13:44:03Z</dcterms:modified>
</cp:coreProperties>
</file>