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automatizar_descritivo\TEMPLATES\updates\"/>
    </mc:Choice>
  </mc:AlternateContent>
  <bookViews>
    <workbookView xWindow="-120" yWindow="-120" windowWidth="20730" windowHeight="11040" activeTab="1"/>
  </bookViews>
  <sheets>
    <sheet name="dados" sheetId="1" r:id="rId1"/>
    <sheet name="propietarios" sheetId="2" r:id="rId2"/>
    <sheet name="quadro_resumo" sheetId="3" r:id="rId3"/>
    <sheet name="DECLIVIDADE E PEDOLOGIA" sheetId="4" r:id="rId4"/>
    <sheet name="respostas" sheetId="5" r:id="rId5"/>
  </sheets>
  <definedNames>
    <definedName name="_Hlk173855386" localSheetId="2">quadro_resumo!$A$1</definedName>
  </definedNames>
  <calcPr calcId="162913"/>
</workbook>
</file>

<file path=xl/calcChain.xml><?xml version="1.0" encoding="utf-8"?>
<calcChain xmlns="http://schemas.openxmlformats.org/spreadsheetml/2006/main">
  <c r="C2" i="3" l="1"/>
  <c r="J2" i="3" l="1"/>
  <c r="B15" i="2" l="1"/>
  <c r="D15" i="2"/>
  <c r="C15" i="2"/>
</calcChain>
</file>

<file path=xl/sharedStrings.xml><?xml version="1.0" encoding="utf-8"?>
<sst xmlns="http://schemas.openxmlformats.org/spreadsheetml/2006/main" count="133" uniqueCount="116">
  <si>
    <t>proponente</t>
  </si>
  <si>
    <t>marco antonio feitosa</t>
  </si>
  <si>
    <t>agencia</t>
  </si>
  <si>
    <t>ua porto nacional (14)</t>
  </si>
  <si>
    <t>cpf/cnpj</t>
  </si>
  <si>
    <t>32.251.489/5614-55</t>
  </si>
  <si>
    <t>municipio da agencia</t>
  </si>
  <si>
    <t>porto nacional - TO</t>
  </si>
  <si>
    <t>data de solicitação</t>
  </si>
  <si>
    <t>propietario</t>
  </si>
  <si>
    <t>miguel phelipe feitosa</t>
  </si>
  <si>
    <t>municipio do cartorio</t>
  </si>
  <si>
    <t>palmas - to</t>
  </si>
  <si>
    <t>713.254.791-79</t>
  </si>
  <si>
    <t>data de emissão do cartorio</t>
  </si>
  <si>
    <t>data da vistoria</t>
  </si>
  <si>
    <t>genero do propietario</t>
  </si>
  <si>
    <t>empresa</t>
  </si>
  <si>
    <t>casado(a)</t>
  </si>
  <si>
    <t>não</t>
  </si>
  <si>
    <t>genero</t>
  </si>
  <si>
    <t>Sr.</t>
  </si>
  <si>
    <t>nome</t>
  </si>
  <si>
    <t>cpf</t>
  </si>
  <si>
    <t>car</t>
  </si>
  <si>
    <t>TO-1718204-E7A1.2B1B.6B15.4E03.89DD.7006.7298.400E</t>
  </si>
  <si>
    <t>c8bdfa60-64a7-4baa-83aa-d84b73759e3e</t>
  </si>
  <si>
    <t>area1</t>
  </si>
  <si>
    <t>area2</t>
  </si>
  <si>
    <t>fluid</t>
  </si>
  <si>
    <t>georeferenciamento</t>
  </si>
  <si>
    <t>CAR e Memorial</t>
  </si>
  <si>
    <t>possui hipotecas pendentes?</t>
  </si>
  <si>
    <t>sim</t>
  </si>
  <si>
    <t>dentro do bioma amazonico?</t>
  </si>
  <si>
    <t>bacia</t>
  </si>
  <si>
    <t>Rio tocantins</t>
  </si>
  <si>
    <t>sub-bacia</t>
  </si>
  <si>
    <t>NOME</t>
  </si>
  <si>
    <t>cpf ou cnpj</t>
  </si>
  <si>
    <t>propietario 1</t>
  </si>
  <si>
    <t>propietario 2</t>
  </si>
  <si>
    <t>miguel phelipe feitosa gomes</t>
  </si>
  <si>
    <t>propietario 3</t>
  </si>
  <si>
    <t>propietario 4</t>
  </si>
  <si>
    <t>propietario 5</t>
  </si>
  <si>
    <t>propietario 6</t>
  </si>
  <si>
    <t>propietario 7</t>
  </si>
  <si>
    <t>propietario 8</t>
  </si>
  <si>
    <t>propietario 9</t>
  </si>
  <si>
    <t>propietario 10</t>
  </si>
  <si>
    <t>QUADRO RESUMO DA AVALIAÇÃO</t>
  </si>
  <si>
    <t>Proponente:</t>
  </si>
  <si>
    <t>DECLIVIDADE</t>
  </si>
  <si>
    <t>DESCRIÇÃO</t>
  </si>
  <si>
    <t>Compreende áreas com declives suaves, nos quais, na maior parte dos solos, o escoamento superficial é lento ou médio. O declive, por si só, não impede ou dificulta o trabalho de qualquer tipo de máquina agrícola mais usual.</t>
  </si>
  <si>
    <t>Áreas com superfícies inclinadas, geralmente com relevo ondulado, nos quais o escoamento superficial, para a maior parte dos solos, é médio ou rápido. O declive, por si só, normalmente não prejudica o uso de máquinas agrícolas.</t>
  </si>
  <si>
    <t>Compreende áreas inclinadas ou colinosas, onde o escoamento superficial é rápido na maior parte dos solos. A não ser que o declive seja muito complexo, a maior parte das máquinas agrícolas pode ser usada.</t>
  </si>
  <si>
    <t>Representada por áreas inclinadas, cujo escoamento superficial é rápido a muito rápido na maior parte dos solos. Podem ser trabalhados mecanicamente apenas em curvas de nível por máquinas simples de tração animal.</t>
  </si>
  <si>
    <t>Áreas fortemente inclinadas, cujo escoamento superficial é muito rápido. Podem ser trabalhados mecanicamente somente por máquinas simples de tração animal, assim mesmo com sérias limitações.</t>
  </si>
  <si>
    <t>Constituída por áreas íngremes de regiões montanhosas, onde nenhum tipo de máquina agrícola pode trafegar. O escoamento superficial é sempre muito rápido e os solos extremamente suscetíveis à erosão hídrica.</t>
  </si>
  <si>
    <t>PEDOLOGIA</t>
  </si>
  <si>
    <t>Afloramento Rochosos (AR)</t>
  </si>
  <si>
    <t>Os afloramentos rochosos são elevações monolíticas ou agrupadas que aparecem isoladas na paisagem circundante. Embora sejam encontrados sob os mais variados domínios climáticos, são mais abundantes em regiões tropicais e subtropicais.</t>
  </si>
  <si>
    <t>Argissolo Amarelo (PA)</t>
  </si>
  <si>
    <t>Essa classe é constituída por solos minerais não hidromórficos, bem intemperizados, bastante evoluídos, bem drenados, profundos, com argila de atividade baixa e horizonte B textural formado pela acumulação de argila com sequência de horizontes A, Bt e C.</t>
  </si>
  <si>
    <t>Argissolo Vermelho (PV)</t>
  </si>
  <si>
    <t>Solos com horizonte B textural, caracterizados por cores avermelhadas devido à alta concentração de óxidos de ferro. São bem drenados, porém ácidos e de fertilidade moderada a baixa.</t>
  </si>
  <si>
    <t>Argissolo vermelho-amarelo (PVA)</t>
  </si>
  <si>
    <t>Engloba solos minerais não hidromórficos. São profundos e muito profundos; bem estruturados e bem drenados, com argila de atividade baixa, horizonte A do tipo moderado e texturas média/argilosa e arenosa/média.</t>
  </si>
  <si>
    <t>Cambissolos (CX)</t>
  </si>
  <si>
    <t xml:space="preserve">São solos constituídos por material mineral, com horizonte B. Devido à heterogeneidade do material de origem, das formas de relevo e das condições climáticas, as características destes solos variam muito de um local para outro. </t>
  </si>
  <si>
    <t>Chernossolo Argilúvico (MT)</t>
  </si>
  <si>
    <t>Solos ricos em matéria orgânica, comuns em regiões de clima mais frio ou subúmido. Caracterizam-se pela alta fertilidade natural devido ao elevado teor de bases e pela presença de horizonte A chernozêmico.</t>
  </si>
  <si>
    <t>Gleissolo háplico (GX)</t>
  </si>
  <si>
    <t>Solos característicos de áreas com excesso de água, como várzeas e terrenos alagáveis. Possuem cores acinzentadas ou azuladas devido à saturação hídrica e baixa oxigenação, o que limita seu uso agrícola sem drenagem adequada.</t>
  </si>
  <si>
    <t xml:space="preserve">Latossolo Vermelho-Amarelo (LVA) </t>
  </si>
  <si>
    <t>Solos profundos e bem drenados, predominantes em regiões tropicais. Apresentam cores avermelhadas a amareladas devido à presença de óxidos de ferro. Embora sejam ácidos e de baixa fertilidade natural, podem ser corrigidos e utilizados intensivamente na agricultura.</t>
  </si>
  <si>
    <t xml:space="preserve">Latossolo Amarelo (LA) </t>
  </si>
  <si>
    <t>Em geral, os Latossolos são macios, de consistência úmida friável ou muito friável por todo o perfil. Comumente, são muito profundos, atingindo vários metros de espessura e apresentando homogeneidade vertical com relação a vários atributos morfológicos.</t>
  </si>
  <si>
    <t xml:space="preserve">Latossolo Vermelho (LV) </t>
  </si>
  <si>
    <t>Compreendem solos com horizonte B latossólico imediatamente abaixo do horizonte A, nesse caso, moderado. São solos em avançado estágio de intemperização, muito evoluídos, como resultado de enérgicas transformações no material constitutivo.</t>
  </si>
  <si>
    <t>Luvissolos Háplicos (TX)</t>
  </si>
  <si>
    <t>Apresenta o caráter eutrófico, assim, a alta saturação por bases nos horizontes subsuperficiais, o que favorece o enraizamento em profundidade. Outro aspecto refere-se à presença de minerais primários facilmente intemperizáveis.</t>
  </si>
  <si>
    <t>Neossolo flúvico (RY)</t>
  </si>
  <si>
    <t xml:space="preserve">Os Neossolos Flúvicos, correspondentes aos solos aluviais na classificação anteriormente adotada no Brasil, compreendem solos pouco evoluídos, não hidromórficos, formados preferencialmente em terraços de deposição aluvionar. </t>
  </si>
  <si>
    <t>Neossolos Quartzarênicos (RQ)</t>
  </si>
  <si>
    <t>Solos sem contato lítico dentro de 50cm de profundidade, com sequência de horizontes A-C, porém apresentando textura areia ou areia franca em todos os horizontes até, no mínimo, a profundidade de 150 cm a partir da superfície do solo ou até contato lítico.</t>
  </si>
  <si>
    <t>Neossolos Litólicos (RL)</t>
  </si>
  <si>
    <t>Solos rasos e jovens, geralmente associados a regiões de relevo acidentado ou rochoso. Possuem baixo desenvolvimento do perfil pedológico, com o material de origem próximo à superfície.</t>
  </si>
  <si>
    <t>Nitossolo Vermelho (NV)</t>
  </si>
  <si>
    <t>Os Nitossolos Vermelhos compreendem solos constituídos por material mineral, com horizonte B nítico de argila de atividade baixa, profundo e muito profundo, bem drenado, baixo gradiente textural e com estruturas em blocos e cerosidade bem desenvolvidas.</t>
  </si>
  <si>
    <t>Planossolos Nátricos (SN)</t>
  </si>
  <si>
    <t>Os Planossolos Nátricos possuem alta saturação por sódio, estrutura prismática ou colunar. O gradiente textural elevado causa grande suscetibilidade à erosão, também favorecida pela baixa permeabilidade do horizonte B, devido à alta concentração de sódio.</t>
  </si>
  <si>
    <t>Planossolos Háplicos (SX)</t>
  </si>
  <si>
    <t xml:space="preserve">Possuem a característica de serem bem abastecidos de bases, o que lhes confere elevado status nutricional, mas com sérias limitações de ordem física relacionadas principalmente ao preparo do solo e à penetração de raízes devido ao adensamento. </t>
  </si>
  <si>
    <t>Plintossolos Pétrico (FF)</t>
  </si>
  <si>
    <t>Os plintossolos pétricos são os solos de maior predominância. São usados para pastoreio extensivo nas áreas de vegetação campestre ou de Campo Cerrado, ou com pasto plantado com espécies forrageiras rústicas.</t>
  </si>
  <si>
    <t>Plintossolos Háplico (FX)</t>
  </si>
  <si>
    <t>Em geral, esses solos ocorrem em terço inferior de vertente e planícies, em posições que impliquem escoamento lento, alagamento temporário ou movimento interno da água no solo. Constituem solos com restrições à penetração de água e raízes.</t>
  </si>
  <si>
    <t>Plintossolo Argilúvico (FT)</t>
  </si>
  <si>
    <t>Solos com presença de plintita, uma formação rica em ferro e alumínio que endurece quando exposta à seca ou à drenagem deficiente. Esses solos têm baixa fertilidade e são encontrados em áreas com oscilação de umidade.</t>
  </si>
  <si>
    <t>respostas memorial descritivo</t>
  </si>
  <si>
    <t>hipotecas pendentes</t>
  </si>
  <si>
    <t>inserido no bioma amazonico?</t>
  </si>
  <si>
    <t>Memorial descritivo</t>
  </si>
  <si>
    <t>Sra.</t>
  </si>
  <si>
    <t>CAR</t>
  </si>
  <si>
    <t>geo(codigo da parcela)</t>
  </si>
  <si>
    <t>GEO</t>
  </si>
  <si>
    <t>F - (declive maior do que 45 %)</t>
  </si>
  <si>
    <t>E - (declive maior do que 30 % e igual ou menor do que 45 %)</t>
  </si>
  <si>
    <t>D - (declive maior do que 15 % e igual ou menor do que 30 %)</t>
  </si>
  <si>
    <t>C - (declive maior do que 10 % e igual ou menor do que 15 %)</t>
  </si>
  <si>
    <t>B - (declive maior do que 5 % e igual ou menor do que 10 %)</t>
  </si>
  <si>
    <t>A - (declive igual ou inferior a 5 %)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</si>
</sst>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Century Gothic"/>
      <family val="2"/>
    </font>
    <font>
      <sz val="12"/>
      <color rgb="FF000000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2" xfId="0" applyNumberFormat="1" applyBorder="1"/>
    <xf numFmtId="0" fontId="0" fillId="2" borderId="1" xfId="0" applyFill="1" applyBorder="1"/>
    <xf numFmtId="0" fontId="0" fillId="0" borderId="7" xfId="0" applyBorder="1" applyAlignment="1">
      <alignment horizontal="left"/>
    </xf>
    <xf numFmtId="3" fontId="0" fillId="0" borderId="2" xfId="0" applyNumberForma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0" xfId="0" applyFont="1" applyBorder="1"/>
    <xf numFmtId="0" fontId="1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1" xfId="0" applyFont="1" applyBorder="1"/>
    <xf numFmtId="0" fontId="0" fillId="0" borderId="11" xfId="0" applyBorder="1"/>
    <xf numFmtId="0" fontId="1" fillId="0" borderId="9" xfId="0" applyFont="1" applyBorder="1"/>
    <xf numFmtId="0" fontId="1" fillId="0" borderId="2" xfId="0" applyFont="1" applyBorder="1"/>
    <xf numFmtId="0" fontId="0" fillId="6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8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4" borderId="7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10" borderId="4" xfId="0" applyFill="1" applyBorder="1"/>
    <xf numFmtId="0" fontId="0" fillId="4" borderId="6" xfId="0" applyFill="1" applyBorder="1"/>
    <xf numFmtId="0" fontId="0" fillId="7" borderId="2" xfId="0" applyFill="1" applyBorder="1"/>
    <xf numFmtId="0" fontId="0" fillId="17" borderId="9" xfId="0" applyFill="1" applyBorder="1"/>
    <xf numFmtId="0" fontId="0" fillId="13" borderId="9" xfId="0" applyFill="1" applyBorder="1"/>
    <xf numFmtId="0" fontId="0" fillId="3" borderId="2" xfId="0" applyFill="1" applyBorder="1"/>
    <xf numFmtId="0" fontId="0" fillId="8" borderId="8" xfId="0" applyFill="1" applyBorder="1"/>
    <xf numFmtId="0" fontId="0" fillId="14" borderId="8" xfId="0" applyFill="1" applyBorder="1"/>
    <xf numFmtId="0" fontId="0" fillId="15" borderId="7" xfId="0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12" borderId="2" xfId="0" applyFill="1" applyBorder="1"/>
    <xf numFmtId="0" fontId="0" fillId="0" borderId="13" xfId="0" applyBorder="1"/>
    <xf numFmtId="0" fontId="0" fillId="0" borderId="0" xfId="0" applyAlignment="1">
      <alignment horizontal="left"/>
    </xf>
    <xf numFmtId="0" fontId="0" fillId="0" borderId="16" xfId="0" applyBorder="1"/>
    <xf numFmtId="0" fontId="0" fillId="0" borderId="7" xfId="0" applyBorder="1"/>
    <xf numFmtId="3" fontId="0" fillId="0" borderId="7" xfId="0" applyNumberFormat="1" applyBorder="1"/>
    <xf numFmtId="0" fontId="0" fillId="0" borderId="1" xfId="0" applyBorder="1"/>
    <xf numFmtId="0" fontId="0" fillId="7" borderId="1" xfId="0" applyFill="1" applyBorder="1"/>
    <xf numFmtId="0" fontId="0" fillId="0" borderId="0" xfId="0"/>
    <xf numFmtId="0" fontId="7" fillId="18" borderId="0" xfId="0" applyFont="1" applyFill="1" applyAlignment="1">
      <alignment vertical="center"/>
    </xf>
    <xf numFmtId="0" fontId="0" fillId="0" borderId="0" xfId="0" applyAlignment="1"/>
    <xf numFmtId="0" fontId="0" fillId="0" borderId="0" xfId="0"/>
    <xf numFmtId="0" fontId="6" fillId="18" borderId="0" xfId="0" applyFont="1" applyFill="1" applyAlignment="1">
      <alignment vertical="center"/>
    </xf>
    <xf numFmtId="0" fontId="0" fillId="0" borderId="0" xfId="0"/>
    <xf numFmtId="0" fontId="7" fillId="18" borderId="0" xfId="0" applyFont="1" applyFill="1" applyAlignment="1">
      <alignment vertical="center"/>
    </xf>
    <xf numFmtId="0" fontId="9" fillId="0" borderId="0" xfId="0" applyFont="1"/>
    <xf numFmtId="0" fontId="6" fillId="11" borderId="0" xfId="0" applyFont="1" applyFill="1" applyAlignment="1">
      <alignment horizontal="center" vertical="center" wrapText="1"/>
    </xf>
    <xf numFmtId="0" fontId="8" fillId="1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1:F29"/>
  <sheetViews>
    <sheetView zoomScaleNormal="100" workbookViewId="0">
      <selection activeCell="F1" sqref="F1"/>
    </sheetView>
  </sheetViews>
  <sheetFormatPr defaultRowHeight="15" x14ac:dyDescent="0.25"/>
  <cols>
    <col min="2" max="2" width="31.85546875" style="55" customWidth="1"/>
    <col min="3" max="3" width="51.5703125" style="49" customWidth="1"/>
    <col min="5" max="5" width="31.28515625" style="55" customWidth="1"/>
    <col min="6" max="6" width="21.85546875" style="55" customWidth="1"/>
  </cols>
  <sheetData>
    <row r="1" spans="2:6" ht="15.75" customHeight="1" thickBot="1" x14ac:dyDescent="0.3">
      <c r="E1" s="3"/>
      <c r="F1" s="3"/>
    </row>
    <row r="2" spans="2:6" ht="15.75" customHeight="1" thickBot="1" x14ac:dyDescent="0.3">
      <c r="B2" s="24" t="s">
        <v>0</v>
      </c>
      <c r="C2" s="5" t="s">
        <v>1</v>
      </c>
      <c r="D2" s="1"/>
      <c r="E2" s="30" t="s">
        <v>2</v>
      </c>
      <c r="F2" s="53" t="s">
        <v>3</v>
      </c>
    </row>
    <row r="3" spans="2:6" ht="15.75" customHeight="1" thickBot="1" x14ac:dyDescent="0.3">
      <c r="B3" s="47" t="s">
        <v>4</v>
      </c>
      <c r="C3" s="6" t="s">
        <v>13</v>
      </c>
      <c r="D3" s="1"/>
      <c r="E3" s="31" t="s">
        <v>6</v>
      </c>
      <c r="F3" s="53" t="s">
        <v>7</v>
      </c>
    </row>
    <row r="4" spans="2:6" ht="15.75" customHeight="1" thickBot="1" x14ac:dyDescent="0.3">
      <c r="C4" s="55"/>
      <c r="D4" s="1"/>
      <c r="E4" s="32" t="s">
        <v>8</v>
      </c>
      <c r="F4" s="7">
        <v>38323</v>
      </c>
    </row>
    <row r="5" spans="2:6" ht="15.75" customHeight="1" thickBot="1" x14ac:dyDescent="0.3">
      <c r="B5" s="24" t="s">
        <v>9</v>
      </c>
      <c r="C5" s="5" t="s">
        <v>10</v>
      </c>
      <c r="E5" s="22" t="s">
        <v>11</v>
      </c>
      <c r="F5" s="53" t="s">
        <v>12</v>
      </c>
    </row>
    <row r="6" spans="2:6" ht="15.75" customHeight="1" thickBot="1" x14ac:dyDescent="0.3">
      <c r="B6" s="47" t="s">
        <v>4</v>
      </c>
      <c r="C6" s="10" t="s">
        <v>13</v>
      </c>
      <c r="E6" s="25" t="s">
        <v>14</v>
      </c>
      <c r="F6" s="4">
        <v>43822</v>
      </c>
    </row>
    <row r="7" spans="2:6" ht="15.75" customHeight="1" thickBot="1" x14ac:dyDescent="0.3">
      <c r="C7" s="55"/>
    </row>
    <row r="8" spans="2:6" ht="15.75" customHeight="1" thickBot="1" x14ac:dyDescent="0.3">
      <c r="B8" s="27" t="s">
        <v>24</v>
      </c>
      <c r="C8" s="5" t="s">
        <v>25</v>
      </c>
      <c r="E8" s="26" t="s">
        <v>15</v>
      </c>
      <c r="F8" s="4">
        <v>42911</v>
      </c>
    </row>
    <row r="9" spans="2:6" ht="15.75" customHeight="1" thickBot="1" x14ac:dyDescent="0.3">
      <c r="B9" s="27" t="s">
        <v>108</v>
      </c>
      <c r="C9" s="5" t="s">
        <v>26</v>
      </c>
      <c r="E9" s="33" t="s">
        <v>16</v>
      </c>
      <c r="F9" s="37" t="s">
        <v>17</v>
      </c>
    </row>
    <row r="10" spans="2:6" ht="15.75" customHeight="1" thickBot="1" x14ac:dyDescent="0.3">
      <c r="B10" s="27" t="s">
        <v>27</v>
      </c>
      <c r="C10" s="5">
        <v>100.5205</v>
      </c>
      <c r="E10" s="34" t="s">
        <v>18</v>
      </c>
      <c r="F10" s="36" t="s">
        <v>19</v>
      </c>
    </row>
    <row r="11" spans="2:6" ht="15.75" customHeight="1" thickBot="1" x14ac:dyDescent="0.3">
      <c r="B11" s="27" t="s">
        <v>28</v>
      </c>
      <c r="C11" s="5">
        <v>321.56479999999999</v>
      </c>
      <c r="E11" s="23" t="s">
        <v>20</v>
      </c>
      <c r="F11" s="38" t="s">
        <v>21</v>
      </c>
    </row>
    <row r="12" spans="2:6" ht="15.75" customHeight="1" thickBot="1" x14ac:dyDescent="0.3">
      <c r="B12" s="27" t="s">
        <v>29</v>
      </c>
      <c r="C12" s="5">
        <v>123456</v>
      </c>
      <c r="E12" s="21" t="s">
        <v>22</v>
      </c>
      <c r="F12" s="51"/>
    </row>
    <row r="13" spans="2:6" ht="15.75" customHeight="1" thickBot="1" x14ac:dyDescent="0.3">
      <c r="B13" s="27" t="s">
        <v>30</v>
      </c>
      <c r="C13" s="8" t="s">
        <v>109</v>
      </c>
      <c r="E13" s="35" t="s">
        <v>23</v>
      </c>
      <c r="F13" s="2"/>
    </row>
    <row r="14" spans="2:6" ht="15.75" customHeight="1" thickBot="1" x14ac:dyDescent="0.3">
      <c r="B14" s="27" t="s">
        <v>32</v>
      </c>
      <c r="C14" s="28" t="s">
        <v>33</v>
      </c>
    </row>
    <row r="15" spans="2:6" ht="15.75" customHeight="1" thickBot="1" x14ac:dyDescent="0.3">
      <c r="B15" s="27" t="s">
        <v>34</v>
      </c>
      <c r="C15" s="29" t="s">
        <v>19</v>
      </c>
    </row>
    <row r="16" spans="2:6" ht="15.75" customHeight="1" thickBot="1" x14ac:dyDescent="0.3">
      <c r="B16" s="27" t="s">
        <v>35</v>
      </c>
      <c r="C16" s="9" t="s">
        <v>36</v>
      </c>
    </row>
    <row r="17" spans="2:3" ht="15.75" customHeight="1" thickBot="1" x14ac:dyDescent="0.3">
      <c r="B17" s="27" t="s">
        <v>37</v>
      </c>
      <c r="C17" s="6"/>
    </row>
    <row r="18" spans="2:3" ht="15.75" customHeight="1" x14ac:dyDescent="0.25"/>
    <row r="19" spans="2:3" ht="15.75" customHeight="1" x14ac:dyDescent="0.25">
      <c r="B19" s="58"/>
      <c r="C19" s="58"/>
    </row>
    <row r="20" spans="2:3" ht="15.75" customHeight="1" x14ac:dyDescent="0.25">
      <c r="B20" s="58"/>
      <c r="C20" s="58"/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9" spans="2:3" x14ac:dyDescent="0.25">
      <c r="B29"/>
    </row>
  </sheetData>
  <dataValidations xWindow="492" yWindow="493" count="12">
    <dataValidation allowBlank="1" showInputMessage="1" showErrorMessage="1" prompt="deixe no formato 00/00/0000_x000a_(つ☯ᗜ☯)つ" sqref="F8"/>
    <dataValidation allowBlank="1" showInputMessage="1" showErrorMessage="1" prompt="deixe no formata de cpf ou cnpj (◎_◎;)_x000a__x000a_000.000.000-00_x000a__x000a_00.000.000/0000-00" sqref="C6"/>
    <dataValidation allowBlank="1" showInputMessage="1" showErrorMessage="1" prompt="deixe no formatado com estado :_x000a_CIDADE - UF_x000a_(づ｡◕‿‿◕｡)づ" sqref="F5"/>
    <dataValidation allowBlank="1" showInputMessage="1" showErrorMessage="1" prompt="NESTE CAMPO VOCE UTILIZE VIRGULAS E NÃO PONTOS _x000a_⊂(◉‿◉)つ" sqref="C11"/>
    <dataValidation allowBlank="1" showInputMessage="1" showErrorMessage="1" prompt="não precisa responder esses dados se não for casado(a)_x000a__x000a_ლ(̿▀̿ ̿Ĺ̯̿̿▀̿ ̿ლ)" sqref="F13"/>
    <dataValidation allowBlank="1" showInputMessage="1" showErrorMessage="1" prompt="se não houver sub-bacia voce pode deixar em branco mesmo_x000a_༼ つ ◕_◕ ༽つ" sqref="C17"/>
    <dataValidation allowBlank="1" showInputMessage="1" showErrorMessage="1" prompt="deixe no formata de cpf ou cnpj ಠ‿ಠ_x000a__x000a_000.000.000-00_x000a__x000a_00.000.000/0000-00" sqref="C3"/>
    <dataValidation allowBlank="1" showInputMessage="1" showErrorMessage="1" prompt="NESTE CAMPO VOCE UTILIZE VIRGULAS E NÃO PONTOS   _x000a_ヽ༼ ಠ益ಠ ༽ﾉ" sqref="C10"/>
    <dataValidation allowBlank="1" showInputMessage="1" showErrorMessage="1" prompt="deixe no formatado com estado : _x000a_CIDADE - UF_x000a_ヽ༼ಢ_ಢ༽ﾉ☂" sqref="F3"/>
    <dataValidation allowBlank="1" showInputMessage="1" showErrorMessage="1" prompt="deixe no formato 00/00/0000_x000a_(づ°‿°.)づ" sqref="F4"/>
    <dataValidation allowBlank="1" showInputMessage="1" showErrorMessage="1" prompt="deixe no formato 00/00/0000_x000a_ヽ༼ ʘ ∧ ʘ ༽ᓄ" sqref="F6"/>
    <dataValidation allowBlank="1" showInputMessage="1" showErrorMessage="1" prompt="não precisa responder esses dados se não for casado(a)_x000a_⊂(♀σ♀)つ" sqref="F12"/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xWindow="492" yWindow="493" count="4">
        <x14:dataValidation type="list" allowBlank="1" showInputMessage="1" showErrorMessage="1">
          <x14:formula1>
            <xm:f>respostas!$A$2:$A$5</xm:f>
          </x14:formula1>
          <xm:sqref>C13</xm:sqref>
        </x14:dataValidation>
        <x14:dataValidation type="list" allowBlank="1" showInputMessage="1" showErrorMessage="1">
          <x14:formula1>
            <xm:f>respostas!$C$2:$C$3</xm:f>
          </x14:formula1>
          <xm:sqref>C14:C15 F10</xm:sqref>
        </x14:dataValidation>
        <x14:dataValidation type="list" allowBlank="1" showInputMessage="1" showErrorMessage="1">
          <x14:formula1>
            <xm:f>respostas!$B$2:$B$4</xm:f>
          </x14:formula1>
          <xm:sqref>F9</xm:sqref>
        </x14:dataValidation>
        <x14:dataValidation type="list" allowBlank="1" showInputMessage="1" showErrorMessage="1">
          <x14:formula1>
            <xm:f>respostas!$B$2:$B$3</xm:f>
          </x14:formula1>
          <xm:sqref>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tabSelected="1" workbookViewId="0">
      <selection activeCell="F8" sqref="F8"/>
    </sheetView>
  </sheetViews>
  <sheetFormatPr defaultRowHeight="15" x14ac:dyDescent="0.25"/>
  <cols>
    <col min="2" max="2" width="13.28515625" style="55" customWidth="1"/>
    <col min="3" max="3" width="27.7109375" style="55" customWidth="1"/>
    <col min="4" max="4" width="20" style="55" customWidth="1"/>
    <col min="5" max="5" width="24.140625" style="55" customWidth="1"/>
  </cols>
  <sheetData>
    <row r="1" spans="2:4" ht="15.75" customHeight="1" thickBot="1" x14ac:dyDescent="0.3"/>
    <row r="2" spans="2:4" ht="15.75" customHeight="1" thickBot="1" x14ac:dyDescent="0.3">
      <c r="C2" s="54" t="s">
        <v>38</v>
      </c>
      <c r="D2" s="54" t="s">
        <v>39</v>
      </c>
    </row>
    <row r="3" spans="2:4" ht="16.5" customHeight="1" thickBot="1" x14ac:dyDescent="0.3">
      <c r="B3" s="53" t="s">
        <v>40</v>
      </c>
      <c r="C3" s="53" t="s">
        <v>10</v>
      </c>
      <c r="D3" s="52" t="s">
        <v>13</v>
      </c>
    </row>
    <row r="4" spans="2:4" ht="15.75" customHeight="1" thickBot="1" x14ac:dyDescent="0.3">
      <c r="B4" s="46" t="s">
        <v>41</v>
      </c>
      <c r="C4" s="53" t="s">
        <v>42</v>
      </c>
      <c r="D4" s="6" t="s">
        <v>5</v>
      </c>
    </row>
    <row r="5" spans="2:4" ht="15.75" customHeight="1" thickBot="1" x14ac:dyDescent="0.3">
      <c r="B5" s="46" t="s">
        <v>43</v>
      </c>
      <c r="C5" s="3"/>
      <c r="D5" s="46"/>
    </row>
    <row r="6" spans="2:4" ht="15.75" customHeight="1" thickBot="1" x14ac:dyDescent="0.3">
      <c r="B6" s="46" t="s">
        <v>44</v>
      </c>
      <c r="C6" s="3"/>
      <c r="D6" s="46"/>
    </row>
    <row r="7" spans="2:4" ht="15.75" customHeight="1" thickBot="1" x14ac:dyDescent="0.3">
      <c r="B7" s="46" t="s">
        <v>45</v>
      </c>
      <c r="C7" s="3"/>
      <c r="D7" s="46"/>
    </row>
    <row r="8" spans="2:4" ht="15.75" customHeight="1" thickBot="1" x14ac:dyDescent="0.3">
      <c r="B8" s="46" t="s">
        <v>46</v>
      </c>
      <c r="C8" s="43"/>
      <c r="D8" s="46"/>
    </row>
    <row r="9" spans="2:4" ht="15.75" customHeight="1" thickBot="1" x14ac:dyDescent="0.3">
      <c r="B9" s="45" t="s">
        <v>47</v>
      </c>
      <c r="D9" s="46"/>
    </row>
    <row r="10" spans="2:4" ht="15.75" customHeight="1" thickBot="1" x14ac:dyDescent="0.3">
      <c r="B10" s="53" t="s">
        <v>48</v>
      </c>
      <c r="C10" s="50"/>
      <c r="D10" s="46"/>
    </row>
    <row r="11" spans="2:4" ht="15.75" customHeight="1" thickBot="1" x14ac:dyDescent="0.3">
      <c r="B11" s="44" t="s">
        <v>49</v>
      </c>
      <c r="C11" s="48"/>
      <c r="D11" s="46"/>
    </row>
    <row r="12" spans="2:4" ht="15.75" customHeight="1" thickBot="1" x14ac:dyDescent="0.3">
      <c r="B12" s="53" t="s">
        <v>50</v>
      </c>
      <c r="C12" s="50"/>
      <c r="D12" s="46"/>
    </row>
    <row r="13" spans="2:4" ht="15.75" customHeight="1" thickBot="1" x14ac:dyDescent="0.3"/>
    <row r="14" spans="2:4" ht="15.75" customHeight="1" thickBot="1" x14ac:dyDescent="0.3">
      <c r="B14" s="54" t="s">
        <v>20</v>
      </c>
      <c r="C14" s="54" t="s">
        <v>22</v>
      </c>
      <c r="D14" s="54" t="s">
        <v>39</v>
      </c>
    </row>
    <row r="15" spans="2:4" ht="15.75" customHeight="1" thickBot="1" x14ac:dyDescent="0.3">
      <c r="B15" s="53" t="str">
        <f>dados!F11</f>
        <v>Sr.</v>
      </c>
      <c r="C15" s="53">
        <f>dados!F12</f>
        <v>0</v>
      </c>
      <c r="D15" s="53">
        <f>dados!F13</f>
        <v>0</v>
      </c>
    </row>
    <row r="16" spans="2:4" ht="15.75" customHeight="1" thickBot="1" x14ac:dyDescent="0.3">
      <c r="B16" s="53"/>
      <c r="C16" s="53"/>
      <c r="D16" s="53"/>
    </row>
    <row r="17" spans="2:4" ht="15.75" customHeight="1" thickBot="1" x14ac:dyDescent="0.3">
      <c r="B17" s="53"/>
      <c r="C17" s="53"/>
      <c r="D17" s="53"/>
    </row>
    <row r="18" spans="2:4" ht="15.75" customHeight="1" thickBot="1" x14ac:dyDescent="0.3">
      <c r="B18" s="53"/>
      <c r="C18" s="53"/>
      <c r="D18" s="53"/>
    </row>
    <row r="19" spans="2:4" ht="15.75" customHeight="1" thickBot="1" x14ac:dyDescent="0.3">
      <c r="B19" s="53"/>
      <c r="C19" s="53"/>
      <c r="D19" s="53"/>
    </row>
    <row r="20" spans="2:4" ht="15.75" customHeight="1" thickBot="1" x14ac:dyDescent="0.3">
      <c r="B20" s="53"/>
      <c r="C20" s="53"/>
      <c r="D20" s="53"/>
    </row>
    <row r="21" spans="2:4" ht="15.75" customHeight="1" thickBot="1" x14ac:dyDescent="0.3">
      <c r="B21" s="53"/>
      <c r="C21" s="53"/>
      <c r="D21" s="53"/>
    </row>
    <row r="22" spans="2:4" ht="15.75" customHeight="1" thickBot="1" x14ac:dyDescent="0.3">
      <c r="B22" s="53"/>
      <c r="C22" s="53"/>
      <c r="D22" s="53"/>
    </row>
    <row r="23" spans="2:4" ht="15.75" customHeight="1" thickBot="1" x14ac:dyDescent="0.3">
      <c r="B23" s="53"/>
      <c r="C23" s="53"/>
      <c r="D23" s="53"/>
    </row>
    <row r="24" spans="2:4" ht="15.75" thickBot="1" x14ac:dyDescent="0.3">
      <c r="B24" s="53"/>
      <c r="C24" s="53"/>
      <c r="D24" s="53"/>
    </row>
  </sheetData>
  <dataValidations count="1">
    <dataValidation allowBlank="1" showInputMessage="1" showErrorMessage="1" prompt="deixe no formata de cpf ou cnpj ಠ‿ಠ_x000a__x000a_000.000.000-00_x000a__x000a_00.000.000/0000-00" sqref="D4"/>
  </dataValidations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C2" sqref="C2:I2"/>
    </sheetView>
  </sheetViews>
  <sheetFormatPr defaultRowHeight="15" x14ac:dyDescent="0.25"/>
  <cols>
    <col min="1" max="63" width="9.140625" style="55" customWidth="1"/>
    <col min="64" max="16384" width="9.140625" style="55"/>
  </cols>
  <sheetData>
    <row r="1" spans="1:19" ht="15" customHeight="1" x14ac:dyDescent="0.25">
      <c r="A1" s="63" t="s">
        <v>51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  <c r="P1" s="60"/>
      <c r="Q1" s="60"/>
      <c r="R1" s="60"/>
      <c r="S1" s="60"/>
    </row>
    <row r="2" spans="1:19" ht="17.25" customHeight="1" x14ac:dyDescent="0.25">
      <c r="A2" s="59" t="s">
        <v>52</v>
      </c>
      <c r="B2" s="60"/>
      <c r="C2" s="59" t="str">
        <f>dados!C2</f>
        <v>marco antonio feitosa</v>
      </c>
      <c r="D2" s="62"/>
      <c r="E2" s="62"/>
      <c r="F2" s="62"/>
      <c r="G2" s="62"/>
      <c r="H2" s="62"/>
      <c r="I2" s="62"/>
      <c r="J2" s="64" t="str">
        <f>"#486: " &amp; dados!C3</f>
        <v>#486: 713.254.791-79</v>
      </c>
      <c r="K2" s="64"/>
      <c r="L2" s="64"/>
      <c r="M2" s="64"/>
      <c r="N2" s="57"/>
      <c r="O2" s="56"/>
    </row>
  </sheetData>
  <mergeCells count="5">
    <mergeCell ref="A2:B2"/>
    <mergeCell ref="O1:S1"/>
    <mergeCell ref="C2:I2"/>
    <mergeCell ref="A1:N1"/>
    <mergeCell ref="J2:M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3"/>
  <sheetViews>
    <sheetView workbookViewId="0">
      <selection activeCell="B10" sqref="B10"/>
    </sheetView>
  </sheetViews>
  <sheetFormatPr defaultRowHeight="15" x14ac:dyDescent="0.25"/>
  <cols>
    <col min="2" max="2" width="61" style="55" customWidth="1"/>
    <col min="3" max="3" width="90.85546875" style="55" customWidth="1"/>
  </cols>
  <sheetData>
    <row r="1" spans="2:3" ht="15.75" customHeight="1" thickBot="1" x14ac:dyDescent="0.3"/>
    <row r="2" spans="2:3" ht="15.75" customHeight="1" thickBot="1" x14ac:dyDescent="0.3">
      <c r="B2" s="18" t="s">
        <v>53</v>
      </c>
      <c r="C2" s="51" t="s">
        <v>54</v>
      </c>
    </row>
    <row r="3" spans="2:3" ht="16.5" customHeight="1" thickBot="1" x14ac:dyDescent="0.3">
      <c r="B3" s="13" t="s">
        <v>115</v>
      </c>
      <c r="C3" s="19" t="s">
        <v>55</v>
      </c>
    </row>
    <row r="4" spans="2:3" ht="16.5" customHeight="1" thickBot="1" x14ac:dyDescent="0.3">
      <c r="B4" s="12" t="s">
        <v>114</v>
      </c>
      <c r="C4" s="14" t="s">
        <v>56</v>
      </c>
    </row>
    <row r="5" spans="2:3" ht="16.5" customHeight="1" thickBot="1" x14ac:dyDescent="0.3">
      <c r="B5" s="12" t="s">
        <v>113</v>
      </c>
      <c r="C5" s="14" t="s">
        <v>57</v>
      </c>
    </row>
    <row r="6" spans="2:3" ht="16.5" customHeight="1" thickBot="1" x14ac:dyDescent="0.3">
      <c r="B6" s="11" t="s">
        <v>112</v>
      </c>
      <c r="C6" s="20" t="s">
        <v>58</v>
      </c>
    </row>
    <row r="7" spans="2:3" ht="16.5" customHeight="1" thickBot="1" x14ac:dyDescent="0.3">
      <c r="B7" s="11" t="s">
        <v>111</v>
      </c>
      <c r="C7" s="20" t="s">
        <v>59</v>
      </c>
    </row>
    <row r="8" spans="2:3" ht="16.5" customHeight="1" thickBot="1" x14ac:dyDescent="0.3">
      <c r="B8" s="11" t="s">
        <v>110</v>
      </c>
      <c r="C8" s="20" t="s">
        <v>60</v>
      </c>
    </row>
    <row r="12" spans="2:3" ht="15.75" customHeight="1" thickBot="1" x14ac:dyDescent="0.3"/>
    <row r="13" spans="2:3" ht="15.75" customHeight="1" thickBot="1" x14ac:dyDescent="0.3">
      <c r="B13" s="53" t="s">
        <v>61</v>
      </c>
      <c r="C13" s="53" t="s">
        <v>54</v>
      </c>
    </row>
    <row r="14" spans="2:3" ht="19.5" customHeight="1" thickBot="1" x14ac:dyDescent="0.3">
      <c r="B14" s="15" t="s">
        <v>62</v>
      </c>
      <c r="C14" s="14" t="s">
        <v>63</v>
      </c>
    </row>
    <row r="15" spans="2:3" ht="19.5" customHeight="1" thickBot="1" x14ac:dyDescent="0.3">
      <c r="B15" s="15" t="s">
        <v>64</v>
      </c>
      <c r="C15" s="14" t="s">
        <v>65</v>
      </c>
    </row>
    <row r="16" spans="2:3" ht="19.5" customHeight="1" thickBot="1" x14ac:dyDescent="0.35">
      <c r="B16" s="16" t="s">
        <v>66</v>
      </c>
      <c r="C16" s="14" t="s">
        <v>67</v>
      </c>
    </row>
    <row r="17" spans="2:3" ht="19.5" customHeight="1" thickBot="1" x14ac:dyDescent="0.35">
      <c r="B17" s="16" t="s">
        <v>68</v>
      </c>
      <c r="C17" s="14" t="s">
        <v>69</v>
      </c>
    </row>
    <row r="18" spans="2:3" ht="19.5" customHeight="1" thickBot="1" x14ac:dyDescent="0.35">
      <c r="B18" s="16" t="s">
        <v>70</v>
      </c>
      <c r="C18" s="14" t="s">
        <v>71</v>
      </c>
    </row>
    <row r="19" spans="2:3" ht="19.5" customHeight="1" thickBot="1" x14ac:dyDescent="0.35">
      <c r="B19" s="16" t="s">
        <v>72</v>
      </c>
      <c r="C19" s="14" t="s">
        <v>73</v>
      </c>
    </row>
    <row r="20" spans="2:3" ht="19.5" customHeight="1" thickBot="1" x14ac:dyDescent="0.35">
      <c r="B20" s="16" t="s">
        <v>74</v>
      </c>
      <c r="C20" s="14" t="s">
        <v>75</v>
      </c>
    </row>
    <row r="21" spans="2:3" ht="19.5" customHeight="1" thickBot="1" x14ac:dyDescent="0.3">
      <c r="B21" s="15" t="s">
        <v>76</v>
      </c>
      <c r="C21" s="17" t="s">
        <v>77</v>
      </c>
    </row>
    <row r="22" spans="2:3" ht="19.5" customHeight="1" thickBot="1" x14ac:dyDescent="0.3">
      <c r="B22" s="15" t="s">
        <v>78</v>
      </c>
      <c r="C22" s="17" t="s">
        <v>79</v>
      </c>
    </row>
    <row r="23" spans="2:3" ht="19.5" customHeight="1" thickBot="1" x14ac:dyDescent="0.3">
      <c r="B23" s="15" t="s">
        <v>80</v>
      </c>
      <c r="C23" s="17" t="s">
        <v>81</v>
      </c>
    </row>
    <row r="24" spans="2:3" ht="19.5" customHeight="1" thickBot="1" x14ac:dyDescent="0.35">
      <c r="B24" s="16" t="s">
        <v>82</v>
      </c>
      <c r="C24" s="17" t="s">
        <v>83</v>
      </c>
    </row>
    <row r="25" spans="2:3" ht="19.5" customHeight="1" thickBot="1" x14ac:dyDescent="0.35">
      <c r="B25" s="16" t="s">
        <v>84</v>
      </c>
      <c r="C25" s="14" t="s">
        <v>85</v>
      </c>
    </row>
    <row r="26" spans="2:3" ht="19.5" customHeight="1" thickBot="1" x14ac:dyDescent="0.3">
      <c r="B26" s="15" t="s">
        <v>86</v>
      </c>
      <c r="C26" s="14" t="s">
        <v>87</v>
      </c>
    </row>
    <row r="27" spans="2:3" ht="19.5" customHeight="1" thickBot="1" x14ac:dyDescent="0.35">
      <c r="B27" s="16" t="s">
        <v>88</v>
      </c>
      <c r="C27" s="14" t="s">
        <v>89</v>
      </c>
    </row>
    <row r="28" spans="2:3" ht="19.5" customHeight="1" thickBot="1" x14ac:dyDescent="0.35">
      <c r="B28" s="16" t="s">
        <v>90</v>
      </c>
      <c r="C28" s="14" t="s">
        <v>91</v>
      </c>
    </row>
    <row r="29" spans="2:3" ht="19.5" customHeight="1" thickBot="1" x14ac:dyDescent="0.3">
      <c r="B29" s="15" t="s">
        <v>92</v>
      </c>
      <c r="C29" s="14" t="s">
        <v>93</v>
      </c>
    </row>
    <row r="30" spans="2:3" ht="19.5" customHeight="1" thickBot="1" x14ac:dyDescent="0.3">
      <c r="B30" s="15" t="s">
        <v>94</v>
      </c>
      <c r="C30" s="14" t="s">
        <v>95</v>
      </c>
    </row>
    <row r="31" spans="2:3" ht="19.5" customHeight="1" thickBot="1" x14ac:dyDescent="0.3">
      <c r="B31" s="15" t="s">
        <v>96</v>
      </c>
      <c r="C31" s="14" t="s">
        <v>97</v>
      </c>
    </row>
    <row r="32" spans="2:3" ht="19.5" customHeight="1" thickBot="1" x14ac:dyDescent="0.35">
      <c r="B32" s="16" t="s">
        <v>98</v>
      </c>
      <c r="C32" s="14" t="s">
        <v>99</v>
      </c>
    </row>
    <row r="33" spans="2:3" ht="19.5" customHeight="1" thickBot="1" x14ac:dyDescent="0.3">
      <c r="B33" s="15" t="s">
        <v>100</v>
      </c>
      <c r="C33" s="14" t="s">
        <v>101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D5"/>
  <sheetViews>
    <sheetView workbookViewId="0">
      <selection activeCell="J12" sqref="J12"/>
    </sheetView>
  </sheetViews>
  <sheetFormatPr defaultRowHeight="15" x14ac:dyDescent="0.25"/>
  <cols>
    <col min="1" max="1" width="19.7109375" style="55" customWidth="1"/>
    <col min="2" max="2" width="16.85546875" style="55" customWidth="1"/>
    <col min="3" max="3" width="14" style="55" customWidth="1"/>
    <col min="4" max="4" width="15.42578125" style="55" customWidth="1"/>
  </cols>
  <sheetData>
    <row r="1" spans="1:4" ht="25.5" customHeight="1" x14ac:dyDescent="0.25">
      <c r="A1" s="39" t="s">
        <v>102</v>
      </c>
      <c r="B1" s="40" t="s">
        <v>16</v>
      </c>
      <c r="C1" s="40" t="s">
        <v>103</v>
      </c>
      <c r="D1" s="41" t="s">
        <v>104</v>
      </c>
    </row>
    <row r="2" spans="1:4" x14ac:dyDescent="0.25">
      <c r="A2" s="42" t="s">
        <v>109</v>
      </c>
      <c r="B2" t="s">
        <v>21</v>
      </c>
      <c r="C2" t="s">
        <v>33</v>
      </c>
      <c r="D2" s="1" t="s">
        <v>33</v>
      </c>
    </row>
    <row r="3" spans="1:4" x14ac:dyDescent="0.25">
      <c r="A3" s="42" t="s">
        <v>105</v>
      </c>
      <c r="B3" t="s">
        <v>106</v>
      </c>
      <c r="C3" t="s">
        <v>19</v>
      </c>
      <c r="D3" s="1" t="s">
        <v>19</v>
      </c>
    </row>
    <row r="4" spans="1:4" x14ac:dyDescent="0.25">
      <c r="A4" s="42" t="s">
        <v>107</v>
      </c>
      <c r="B4" t="s">
        <v>17</v>
      </c>
      <c r="D4" s="1"/>
    </row>
    <row r="5" spans="1:4" ht="15.75" customHeight="1" thickBot="1" x14ac:dyDescent="0.3">
      <c r="A5" s="43" t="s">
        <v>31</v>
      </c>
      <c r="B5" s="3"/>
      <c r="C5" s="3"/>
      <c r="D5" s="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dados</vt:lpstr>
      <vt:lpstr>propietarios</vt:lpstr>
      <vt:lpstr>quadro_resumo</vt:lpstr>
      <vt:lpstr>DECLIVIDADE E PEDOLOGIA</vt:lpstr>
      <vt:lpstr>respostas</vt:lpstr>
      <vt:lpstr>quadro_resumo!_Hlk173855386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2015-06-05T18:19:34Z</dcterms:created>
  <dcterms:modified xsi:type="dcterms:W3CDTF">2025-01-09T20:17:57Z</dcterms:modified>
</cp:coreProperties>
</file>