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8A39C61E-07AD-455C-BDB0-DE9C27990175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ID_CAMISAS" sheetId="4" r:id="rId1"/>
    <sheet name="ID_PEDIDOS" sheetId="3" r:id="rId2"/>
    <sheet name="PEDIDOS_COMPLETOS" sheetId="2" r:id="rId3"/>
  </sheets>
  <definedNames>
    <definedName name="FOTO_PARA_PROCURA">INDEX(ID_CAMISAS!$E$3:$G$152,MATCH(ID_CAMISAS!$J$3,ID_CAMISAS!$E$3:$E$152,0),2)</definedName>
    <definedName name="FOTO10">INDEX(ID_CAMISAS!$E$3:$G$152,MATCH(PEDIDOS_COMPLETOS!$I$10,ID_CAMISAS!$E$3:$E$152,0),2)</definedName>
    <definedName name="FOTO100">INDEX(ID_CAMISAS!$E$3:$G$152,MATCH(PEDIDOS_COMPLETOS!$I$101,ID_CAMISAS!$E$3:$E$152,0),2)</definedName>
    <definedName name="FOTO101">INDEX(ID_CAMISAS!$E$3:$G$152,MATCH(PEDIDOS_COMPLETOS!$I$101,ID_CAMISAS!$E$3:$E$152,0),2)</definedName>
    <definedName name="FOTO102">INDEX(ID_CAMISAS!$E$3:$G$152,MATCH(PEDIDOS_COMPLETOS!$I$102,ID_CAMISAS!$E$3:$E$152,0),2)</definedName>
    <definedName name="FOTO11">INDEX(ID_CAMISAS!$E$3:$G$152,MATCH(PEDIDOS_COMPLETOS!$I$11,ID_CAMISAS!$E$3:$E$152,0),2)</definedName>
    <definedName name="FOTO12">INDEX(ID_CAMISAS!$E$3:$G$152,MATCH(PEDIDOS_COMPLETOS!$I$12,ID_CAMISAS!$E$3:$E$152,0),2)</definedName>
    <definedName name="FOTO13">INDEX(ID_CAMISAS!$E$3:$G$152,MATCH(PEDIDOS_COMPLETOS!$I$13,ID_CAMISAS!$E$3:$E$152,0),2)</definedName>
    <definedName name="FOTO14">INDEX(ID_CAMISAS!$E$3:$G$152,MATCH(PEDIDOS_COMPLETOS!$I$14,ID_CAMISAS!$E$3:$E$152,0),2)</definedName>
    <definedName name="FOTO15">INDEX(ID_CAMISAS!$E$3:$G$152,MATCH(PEDIDOS_COMPLETOS!$I$15,ID_CAMISAS!$E$3:$E$152,0),2)</definedName>
    <definedName name="FOTO16">INDEX(ID_CAMISAS!$E$3:$G$152,MATCH(PEDIDOS_COMPLETOS!$I$16,ID_CAMISAS!$E$3:$E$152,0),2)</definedName>
    <definedName name="FOTO17">INDEX(ID_CAMISAS!$E$3:$G$152,MATCH(PEDIDOS_COMPLETOS!$I$17,ID_CAMISAS!$E$3:$E$152,0),2)</definedName>
    <definedName name="FOTO18">INDEX(ID_CAMISAS!$E$3:$G$152,MATCH(PEDIDOS_COMPLETOS!$I$18,ID_CAMISAS!$E$3:$E$152,0),2)</definedName>
    <definedName name="FOTO19">INDEX(ID_CAMISAS!$E$3:$G$152,MATCH(PEDIDOS_COMPLETOS!$I$19,ID_CAMISAS!$E$3:$E$152,0),2)</definedName>
    <definedName name="FOTO2">INDEX(ID_CAMISAS!$E$3:$G$152,MATCH(PEDIDOS_COMPLETOS!$I$2,ID_CAMISAS!$E$3:$E$152,0),2)</definedName>
    <definedName name="FOTO20">INDEX(ID_CAMISAS!$E$3:$G$152,MATCH(PEDIDOS_COMPLETOS!$I$20,ID_CAMISAS!$E$3:$E$152,0),2)</definedName>
    <definedName name="FOTO21">INDEX(ID_CAMISAS!$E$3:$G$152,MATCH(PEDIDOS_COMPLETOS!$I$21,ID_CAMISAS!$E$3:$E$152,0),2)</definedName>
    <definedName name="FOTO22">INDEX(ID_CAMISAS!$E$3:$G$152,MATCH(PEDIDOS_COMPLETOS!$I$22,ID_CAMISAS!$E$3:$E$152,0),2)</definedName>
    <definedName name="FOTO23">INDEX(ID_CAMISAS!$E$3:$G$152,MATCH(PEDIDOS_COMPLETOS!$I$23,ID_CAMISAS!$E$3:$E$152,0),2)</definedName>
    <definedName name="FOTO24">INDEX(ID_CAMISAS!$E$3:$G$152,MATCH(PEDIDOS_COMPLETOS!$I$24,ID_CAMISAS!$E$3:$E$152,0),2)</definedName>
    <definedName name="FOTO25">INDEX(ID_CAMISAS!$E$3:$G$152,MATCH(PEDIDOS_COMPLETOS!$I$25,ID_CAMISAS!$E$3:$E$152,0),2)</definedName>
    <definedName name="FOTO26">INDEX(ID_CAMISAS!$E$3:$G$152,MATCH(PEDIDOS_COMPLETOS!$I$26,ID_CAMISAS!$E$3:$E$152,0),2)</definedName>
    <definedName name="FOTO27">INDEX(ID_CAMISAS!$E$3:$G$152,MATCH(PEDIDOS_COMPLETOS!$I$27,ID_CAMISAS!$E$3:$E$152,0),2)</definedName>
    <definedName name="FOTO28">INDEX(ID_CAMISAS!$E$3:$G$152,MATCH(PEDIDOS_COMPLETOS!$I$28,ID_CAMISAS!$E$3:$E$152,0),2)</definedName>
    <definedName name="FOTO29">INDEX(ID_CAMISAS!$E$3:$G$152,MATCH(PEDIDOS_COMPLETOS!$I$29,ID_CAMISAS!$E$3:$E$152,0),2)</definedName>
    <definedName name="FOTO3">INDEX(ID_CAMISAS!$E$3:$G$152,MATCH(PEDIDOS_COMPLETOS!$I$3,ID_CAMISAS!$E$3:$E$152,0),2)</definedName>
    <definedName name="FOTO30">INDEX(ID_CAMISAS!$E$3:$G$152,MATCH(PEDIDOS_COMPLETOS!$I$30,ID_CAMISAS!$E$3:$E$152,0),2)</definedName>
    <definedName name="FOTO31">INDEX(ID_CAMISAS!$E$3:$G$152,MATCH(PEDIDOS_COMPLETOS!$I$31,ID_CAMISAS!$E$3:$E$152,0),2)</definedName>
    <definedName name="FOTO32">INDEX(ID_CAMISAS!$E$3:$G$152,MATCH(PEDIDOS_COMPLETOS!$I$32,ID_CAMISAS!$E$3:$E$152,0),2)</definedName>
    <definedName name="FOTO33">INDEX(ID_CAMISAS!$E$3:$G$152,MATCH(PEDIDOS_COMPLETOS!$I$33,ID_CAMISAS!$E$3:$E$152,0),2)</definedName>
    <definedName name="FOTO34">INDEX(ID_CAMISAS!$E$3:$G$152,MATCH(PEDIDOS_COMPLETOS!$I$34,ID_CAMISAS!$E$3:$E$152,0),2)</definedName>
    <definedName name="FOTO35">INDEX(ID_CAMISAS!$E$3:$G$152,MATCH(PEDIDOS_COMPLETOS!$I$35,ID_CAMISAS!$E$3:$E$152,0),2)</definedName>
    <definedName name="FOTO36">INDEX(ID_CAMISAS!$E$3:$G$152,MATCH(PEDIDOS_COMPLETOS!$I$36,ID_CAMISAS!$E$3:$E$152,0),2)</definedName>
    <definedName name="FOTO37">INDEX(ID_CAMISAS!$E$3:$G$152,MATCH(PEDIDOS_COMPLETOS!$I$37,ID_CAMISAS!$E$3:$E$152,0),2)</definedName>
    <definedName name="FOTO38">INDEX(ID_CAMISAS!$E$3:$G$152,MATCH(PEDIDOS_COMPLETOS!$I$38,ID_CAMISAS!$E$3:$E$152,0),2)</definedName>
    <definedName name="FOTO39">INDEX(ID_CAMISAS!$E$3:$G$152,MATCH(PEDIDOS_COMPLETOS!$I$39,ID_CAMISAS!$E$3:$E$152,0),2)</definedName>
    <definedName name="FOTO4">INDEX(ID_CAMISAS!$E$3:$G$152,MATCH(PEDIDOS_COMPLETOS!$I$4,ID_CAMISAS!$E$3:$E$152,0),2)</definedName>
    <definedName name="FOTO40">INDEX(ID_CAMISAS!$E$3:$G$152,MATCH(PEDIDOS_COMPLETOS!$I$40,ID_CAMISAS!$E$3:$E$152,0),2)</definedName>
    <definedName name="FOTO41">INDEX(ID_CAMISAS!$E$3:$G$152,MATCH(PEDIDOS_COMPLETOS!$I$41,ID_CAMISAS!$E$3:$E$152,0),2)</definedName>
    <definedName name="FOTO42">INDEX(ID_CAMISAS!$E$3:$G$152,MATCH(PEDIDOS_COMPLETOS!$I$42,ID_CAMISAS!$E$3:$E$152,0),2)</definedName>
    <definedName name="FOTO43">INDEX(ID_CAMISAS!$E$3:$G$152,MATCH(PEDIDOS_COMPLETOS!$I$43,ID_CAMISAS!$E$3:$E$152,0),2)</definedName>
    <definedName name="FOTO44">INDEX(ID_CAMISAS!$E$3:$G$152,MATCH(PEDIDOS_COMPLETOS!$I$44,ID_CAMISAS!$E$3:$E$152,0),2)</definedName>
    <definedName name="FOTO45">INDEX(ID_CAMISAS!$E$3:$G$152,MATCH(PEDIDOS_COMPLETOS!$I$45,ID_CAMISAS!$E$3:$E$152,0),2)</definedName>
    <definedName name="FOTO46">INDEX(ID_CAMISAS!$E$3:$G$152,MATCH(PEDIDOS_COMPLETOS!$I$46,ID_CAMISAS!$E$3:$E$152,0),2)</definedName>
    <definedName name="FOTO47">INDEX(ID_CAMISAS!$E$3:$G$152,MATCH(PEDIDOS_COMPLETOS!$I$47,ID_CAMISAS!$E$3:$E$152,0),2)</definedName>
    <definedName name="FOTO48">INDEX(ID_CAMISAS!$E$3:$G$152,MATCH(PEDIDOS_COMPLETOS!$I$48,ID_CAMISAS!$E$3:$E$152,0),2)</definedName>
    <definedName name="FOTO49">INDEX(ID_CAMISAS!$E$3:$G$152,MATCH(PEDIDOS_COMPLETOS!$I$49,ID_CAMISAS!$E$3:$E$152,0),2)</definedName>
    <definedName name="FOTO5">INDEX(ID_CAMISAS!$E$3:$G$152,MATCH(PEDIDOS_COMPLETOS!$I$5,ID_CAMISAS!$E$3:$E$152,0),2)</definedName>
    <definedName name="FOTO50">INDEX(ID_CAMISAS!$E$3:$G$152,MATCH(PEDIDOS_COMPLETOS!$I$50,ID_CAMISAS!$E$3:$E$152,0),2)</definedName>
    <definedName name="FOTO51">INDEX(ID_CAMISAS!$E$3:$G$152,MATCH(PEDIDOS_COMPLETOS!$I$51,ID_CAMISAS!$E$3:$E$152,0),2)</definedName>
    <definedName name="FOTO52">INDEX(ID_CAMISAS!$E$3:$G$152,MATCH(PEDIDOS_COMPLETOS!$I$52,ID_CAMISAS!$E$3:$E$152,0),2)</definedName>
    <definedName name="FOTO53">INDEX(ID_CAMISAS!$E$3:$G$152,MATCH(PEDIDOS_COMPLETOS!$I$53,ID_CAMISAS!$E$3:$E$152,0),2)</definedName>
    <definedName name="FOTO54">INDEX(ID_CAMISAS!$E$3:$G$152,MATCH(PEDIDOS_COMPLETOS!$I$54,ID_CAMISAS!$E$3:$E$152,0),2)</definedName>
    <definedName name="FOTO55">INDEX(ID_CAMISAS!$E$3:$G$152,MATCH(PEDIDOS_COMPLETOS!$I$55,ID_CAMISAS!$E$3:$E$152,0),2)</definedName>
    <definedName name="FOTO56">INDEX(ID_CAMISAS!$E$3:$G$152,MATCH(PEDIDOS_COMPLETOS!$I$56,ID_CAMISAS!$E$3:$E$152,0),2)</definedName>
    <definedName name="FOTO57">INDEX(ID_CAMISAS!$E$3:$G$152,MATCH(PEDIDOS_COMPLETOS!$I$57,ID_CAMISAS!$E$3:$E$152,0),2)</definedName>
    <definedName name="FOTO58">INDEX(ID_CAMISAS!$E$3:$G$152,MATCH(PEDIDOS_COMPLETOS!$I$58,ID_CAMISAS!$E$3:$E$152,0),2)</definedName>
    <definedName name="FOTO59">INDEX(ID_CAMISAS!$E$3:$G$152,MATCH(PEDIDOS_COMPLETOS!$I$59,ID_CAMISAS!$E$3:$E$152,0),2)</definedName>
    <definedName name="FOTO6">INDEX(ID_CAMISAS!$E$3:$G$152,MATCH(PEDIDOS_COMPLETOS!$I$6,ID_CAMISAS!$E$3:$E$152,0),2)</definedName>
    <definedName name="FOTO60">INDEX(ID_CAMISAS!$E$3:$G$152,MATCH(PEDIDOS_COMPLETOS!$I$60,ID_CAMISAS!$E$3:$E$152,0),2)</definedName>
    <definedName name="FOTO61">INDEX(ID_CAMISAS!$E$3:$G$152,MATCH(PEDIDOS_COMPLETOS!$I$61,ID_CAMISAS!$E$3:$E$152,0),2)</definedName>
    <definedName name="FOTO62">INDEX(ID_CAMISAS!$E$3:$G$152,MATCH(PEDIDOS_COMPLETOS!$I$62,ID_CAMISAS!$E$3:$E$152,0),2)</definedName>
    <definedName name="FOTO63">INDEX(ID_CAMISAS!$E$3:$G$152,MATCH(PEDIDOS_COMPLETOS!$I$63,ID_CAMISAS!$E$3:$E$152,0),2)</definedName>
    <definedName name="FOTO64">INDEX(ID_CAMISAS!$E$3:$G$152,MATCH(PEDIDOS_COMPLETOS!$I$64,ID_CAMISAS!$E$3:$E$152,0),2)</definedName>
    <definedName name="FOTO65">INDEX(ID_CAMISAS!$E$3:$G$152,MATCH(PEDIDOS_COMPLETOS!$I$65,ID_CAMISAS!$E$3:$E$152,0),2)</definedName>
    <definedName name="FOTO66">INDEX(ID_CAMISAS!$E$3:$G$152,MATCH(PEDIDOS_COMPLETOS!$I$66,ID_CAMISAS!$E$3:$E$152,0),2)</definedName>
    <definedName name="FOTO67">INDEX(ID_CAMISAS!$E$3:$G$152,MATCH(PEDIDOS_COMPLETOS!$I$67,ID_CAMISAS!$E$3:$E$152,0),2)</definedName>
    <definedName name="FOTO68">INDEX(ID_CAMISAS!$E$3:$G$152,MATCH(PEDIDOS_COMPLETOS!$I$68,ID_CAMISAS!$E$3:$E$152,0),2)</definedName>
    <definedName name="FOTO69">INDEX(ID_CAMISAS!$E$3:$G$152,MATCH(PEDIDOS_COMPLETOS!$I$69,ID_CAMISAS!$E$3:$E$152,0),2)</definedName>
    <definedName name="FOTO7">INDEX(ID_CAMISAS!$E$3:$G$152,MATCH(PEDIDOS_COMPLETOS!$I$7,ID_CAMISAS!$E$3:$E$152,0),2)</definedName>
    <definedName name="FOTO70">INDEX(ID_CAMISAS!$E$3:$G$152,MATCH(PEDIDOS_COMPLETOS!$I$70,ID_CAMISAS!$E$3:$E$152,0),2)</definedName>
    <definedName name="FOTO71">INDEX(ID_CAMISAS!$E$3:$G$152,MATCH(PEDIDOS_COMPLETOS!$I$71,ID_CAMISAS!$E$3:$E$152,0),2)</definedName>
    <definedName name="FOTO72">INDEX(ID_CAMISAS!$E$3:$G$152,MATCH(PEDIDOS_COMPLETOS!$I$72,ID_CAMISAS!$E$3:$E$152,0),2)</definedName>
    <definedName name="FOTO73">INDEX(ID_CAMISAS!$E$3:$G$152,MATCH(PEDIDOS_COMPLETOS!$I$73,ID_CAMISAS!$E$3:$E$152,0),2)</definedName>
    <definedName name="FOTO74">INDEX(ID_CAMISAS!$E$3:$G$152,MATCH(PEDIDOS_COMPLETOS!$I$74,ID_CAMISAS!$E$3:$E$152,0),2)</definedName>
    <definedName name="FOTO75">INDEX(ID_CAMISAS!$E$3:$G$152,MATCH(PEDIDOS_COMPLETOS!$I$75,ID_CAMISAS!$E$3:$E$152,0),2)</definedName>
    <definedName name="FOTO76">INDEX(ID_CAMISAS!$E$3:$G$152,MATCH(PEDIDOS_COMPLETOS!$I$76,ID_CAMISAS!$E$3:$E$152,0),2)</definedName>
    <definedName name="FOTO77">INDEX(ID_CAMISAS!$E$3:$G$152,MATCH(PEDIDOS_COMPLETOS!$I$77,ID_CAMISAS!$E$3:$E$152,0),2)</definedName>
    <definedName name="FOTO78">INDEX(ID_CAMISAS!$E$3:$G$152,MATCH(PEDIDOS_COMPLETOS!$I$78,ID_CAMISAS!$E$3:$E$152,0),2)</definedName>
    <definedName name="FOTO79">INDEX(ID_CAMISAS!$E$3:$G$152,MATCH(PEDIDOS_COMPLETOS!$I$79,ID_CAMISAS!$E$3:$E$152,0),2)</definedName>
    <definedName name="FOTO8">INDEX(ID_CAMISAS!$E$3:$G$152,MATCH(PEDIDOS_COMPLETOS!$I$8,ID_CAMISAS!$E$3:$E$152,0),2)</definedName>
    <definedName name="FOTO80">INDEX(ID_CAMISAS!$E$3:$G$152,MATCH(PEDIDOS_COMPLETOS!$I$80,ID_CAMISAS!$E$3:$E$152,0),2)</definedName>
    <definedName name="FOTO81">INDEX(ID_CAMISAS!$E$3:$G$152,MATCH(PEDIDOS_COMPLETOS!$I$81,ID_CAMISAS!$E$3:$E$152,0),2)</definedName>
    <definedName name="FOTO82">INDEX(ID_CAMISAS!$E$3:$G$152,MATCH(PEDIDOS_COMPLETOS!$I$82,ID_CAMISAS!$E$3:$E$152,0),2)</definedName>
    <definedName name="FOTO83">INDEX(ID_CAMISAS!$E$3:$G$152,MATCH(PEDIDOS_COMPLETOS!$I$83,ID_CAMISAS!$E$3:$E$152,0),2)</definedName>
    <definedName name="FOTO84">INDEX(ID_CAMISAS!$E$3:$G$152,MATCH(PEDIDOS_COMPLETOS!$I$84,ID_CAMISAS!$E$3:$E$152,0),2)</definedName>
    <definedName name="FOTO85">INDEX(ID_CAMISAS!$E$3:$G$152,MATCH(PEDIDOS_COMPLETOS!$I$85,ID_CAMISAS!$E$3:$E$152,0),2)</definedName>
    <definedName name="FOTO86">INDEX(ID_CAMISAS!$E$3:$G$152,MATCH(PEDIDOS_COMPLETOS!$I$86,ID_CAMISAS!$E$3:$E$152,0),2)</definedName>
    <definedName name="FOTO87">INDEX(ID_CAMISAS!$E$3:$G$152,MATCH(PEDIDOS_COMPLETOS!$I$87,ID_CAMISAS!$E$3:$E$152,0),2)</definedName>
    <definedName name="FOTO88">INDEX(ID_CAMISAS!$E$3:$G$152,MATCH(PEDIDOS_COMPLETOS!$I$88,ID_CAMISAS!$E$3:$E$152,0),2)</definedName>
    <definedName name="FOTO89">INDEX(ID_CAMISAS!$E$3:$G$152,MATCH(PEDIDOS_COMPLETOS!$I$89,ID_CAMISAS!$E$3:$E$152,0),2)</definedName>
    <definedName name="FOTO9">INDEX(ID_CAMISAS!$E$3:$G$152,MATCH(PEDIDOS_COMPLETOS!$I$9,ID_CAMISAS!$E$3:$E$152,0),2)</definedName>
    <definedName name="FOTO90">INDEX(ID_CAMISAS!$E$3:$G$152,MATCH(PEDIDOS_COMPLETOS!$I$90,ID_CAMISAS!$E$3:$E$152,0),2)</definedName>
    <definedName name="FOTO91">INDEX(ID_CAMISAS!$E$3:$G$152,MATCH(PEDIDOS_COMPLETOS!$I$91,ID_CAMISAS!$E$3:$E$152,0),2)</definedName>
    <definedName name="FOTO92">INDEX(ID_CAMISAS!$E$3:$G$152,MATCH(PEDIDOS_COMPLETOS!$I$92,ID_CAMISAS!$E$3:$E$152,0),2)</definedName>
    <definedName name="FOTO93">INDEX(ID_CAMISAS!$E$3:$G$152,MATCH(PEDIDOS_COMPLETOS!$I$93,ID_CAMISAS!$E$3:$E$152,0),2)</definedName>
    <definedName name="FOTO94">INDEX(ID_CAMISAS!$E$3:$G$152,MATCH(PEDIDOS_COMPLETOS!$I$94,ID_CAMISAS!$E$3:$E$152,0),2)</definedName>
    <definedName name="FOTO95">INDEX(ID_CAMISAS!$E$3:$G$152,MATCH(PEDIDOS_COMPLETOS!$I$95,ID_CAMISAS!$E$3:$E$152,0),2)</definedName>
    <definedName name="FOTO96">INDEX(ID_CAMISAS!$E$3:$G$152,MATCH(PEDIDOS_COMPLETOS!$I$96,ID_CAMISAS!$E$3:$E$152,0),2)</definedName>
    <definedName name="FOTO97">INDEX(ID_CAMISAS!$E$3:$G$152,MATCH(PEDIDOS_COMPLETOS!$I$97,ID_CAMISAS!$E$3:$E$152,0),2)</definedName>
    <definedName name="FOTO98">INDEX(ID_CAMISAS!$E$3:$G$152,MATCH(PEDIDOS_COMPLETOS!$I$98,ID_CAMISAS!$E$3:$E$152,0),2)</definedName>
    <definedName name="FOTO99">INDEX(ID_CAMISAS!$E$3:$G$152,MATCH(PEDIDOS_COMPLETOS!$I$99,ID_CAMISAS!$E$3:$E$152,0),2)</definedName>
    <definedName name="TABELA_CAMISAS" comment="Identificador das camisas para o PROCV" localSheetId="0">ID_CAMISAS!$E$3:$G$152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I4" i="2"/>
  <c r="L4" i="2" s="1"/>
  <c r="I5" i="2"/>
  <c r="I6" i="2"/>
  <c r="I7" i="2"/>
  <c r="L7" i="2" s="1"/>
  <c r="I8" i="2"/>
  <c r="I9" i="2"/>
  <c r="I10" i="2"/>
  <c r="I11" i="2"/>
  <c r="L11" i="2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2"/>
  <c r="L3" i="2" s="1"/>
  <c r="L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5" i="2"/>
  <c r="L6" i="2"/>
  <c r="L8" i="2"/>
  <c r="L9" i="2"/>
  <c r="L10" i="2"/>
</calcChain>
</file>

<file path=xl/sharedStrings.xml><?xml version="1.0" encoding="utf-8"?>
<sst xmlns="http://schemas.openxmlformats.org/spreadsheetml/2006/main" count="650" uniqueCount="341">
  <si>
    <t>CAMISA ADIDAS FLAMENGO 2019/2020 | FRETE GRÁTIS - P / Camisa 1 Brasileirão com Patrocínio</t>
  </si>
  <si>
    <t>CAMISA ADIDAS FLAMENGO 2019/2020 | FRETE GRÁTIS - M / Camisa 1 Brasileirão com Patrocínio</t>
  </si>
  <si>
    <t>CAMISA ADIDAS FLAMENGO 2019/2020 | FRETE GRÁTIS - G / Camisa 1 Brasileirão com Patrocínio</t>
  </si>
  <si>
    <t>CAMISA ADIDAS FLAMENGO 2019/2020 | FRETE GRÁTIS - GG / Camisa 1 Brasileirão com Patrocínio</t>
  </si>
  <si>
    <t>CAMISA ADIDAS FLAMENGO 2019/2020 | FRETE GRÁTIS - GGG / Camisa 1 Brasileirão com Patrocínio</t>
  </si>
  <si>
    <t>CAMISA ADIDAS FLAMENGO 2019/2020 | FRETE GRÁTIS - P / Camisa 1 Brasileirão sem Patrocínio</t>
  </si>
  <si>
    <t>CAMISA ADIDAS FLAMENGO 2019/2020 | FRETE GRÁTIS - M / Camisa 1 Brasileirão sem Patrocínio</t>
  </si>
  <si>
    <t>CAMISA ADIDAS FLAMENGO 2019/2020 | FRETE GRÁTIS - G / Camisa 1 Brasileirão sem Patrocínio</t>
  </si>
  <si>
    <t>CAMISA ADIDAS FLAMENGO 2019/2020 | FRETE GRÁTIS - GG / Camisa 1 Brasileirão sem Patrocínio</t>
  </si>
  <si>
    <t>CAMISA ADIDAS FLAMENGO 2019/2020 | FRETE GRÁTIS - GGG / Camisa 1 Brasileirão sem Patrocínio</t>
  </si>
  <si>
    <t>CAMISA ADIDAS FLAMENGO 2019/2020 | FRETE GRÁTIS - P / Camisa 1 Libertadores</t>
  </si>
  <si>
    <t>CAMISA ADIDAS FLAMENGO 2019/2020 | FRETE GRÁTIS - M / Camisa 1 Libertadores</t>
  </si>
  <si>
    <t>CAMISA ADIDAS FLAMENGO 2019/2020 | FRETE GRÁTIS - G / Camisa 1 Libertadores</t>
  </si>
  <si>
    <t>CAMISA ADIDAS FLAMENGO 2019/2020 | FRETE GRÁTIS - GG / Camisa 1 Libertadores</t>
  </si>
  <si>
    <t>CAMISA ADIDAS FLAMENGO 2019/2020 | FRETE GRÁTIS - GGG / Camisa 1 Libertadores</t>
  </si>
  <si>
    <t>CAMISA ADIDAS FLAMENGO 2019/2020 | FRETE GRÁTIS - P / Camisa 2</t>
  </si>
  <si>
    <t>CAMISA ADIDAS FLAMENGO 2019/2020 | FRETE GRÁTIS - M / Camisa 2</t>
  </si>
  <si>
    <t>CAMISA ADIDAS FLAMENGO 2019/2020 | FRETE GRÁTIS - G / Camisa 2</t>
  </si>
  <si>
    <t>CAMISA ADIDAS FLAMENGO 2019/2020 | FRETE GRÁTIS - GG / Camisa 2</t>
  </si>
  <si>
    <t>CAMISA ADIDAS FLAMENGO 2019/2020 | FRETE GRÁTIS - GGG / Camisa 2</t>
  </si>
  <si>
    <t>CAMISA ADIDAS FLAMENGO 2019/2020 | FRETE GRÁTIS - P / Camisa 3</t>
  </si>
  <si>
    <t>CAMISA ADIDAS FLAMENGO 2019/2020 | FRETE GRÁTIS - M / Camisa 3</t>
  </si>
  <si>
    <t>CAMISA ADIDAS FLAMENGO 2019/2020 | FRETE GRÁTIS - G / Camisa 3</t>
  </si>
  <si>
    <t>CAMISA ADIDAS FLAMENGO 2019/2020 | FRETE GRÁTIS - GG / Camisa 3</t>
  </si>
  <si>
    <t>CAMISA ADIDAS FLAMENGO 2019/2020 | FRETE GRÁTIS - GGG / Camisa 3</t>
  </si>
  <si>
    <t>CAMISA ADIDAS FLAMENGO 2019/2020 | FRETE GRÁTIS - P / Feminina sem patrocínio</t>
  </si>
  <si>
    <t>CAMISA ADIDAS FLAMENGO 2019/2020 | FRETE GRÁTIS - M / Feminina sem patrocínio</t>
  </si>
  <si>
    <t>CAMISA ADIDAS FLAMENGO 2019/2020 | FRETE GRÁTIS - G / Feminina sem patrocínio</t>
  </si>
  <si>
    <t>CAMISA ADIDAS FLAMENGO 2019/2020 | FRETE GRÁTIS - GG / Feminina sem patrocínio</t>
  </si>
  <si>
    <t>CAMISA ADIDAS FLAMENGO 2019/2020 | FRETE GRÁTIS - GGG / Feminina sem patrocínio</t>
  </si>
  <si>
    <t>Camisa Flamengo Adidas Jogo 3 2019 - Brasileirão 2019 - P</t>
  </si>
  <si>
    <t>Camisa Flamengo Adidas Jogo 3 2019 - Brasileirão 2019 - M</t>
  </si>
  <si>
    <t>Camisa Flamengo Adidas Jogo 3 2019 - Brasileirão 2019 - G</t>
  </si>
  <si>
    <t>Camisa Flamengo Adidas Jogo 3 2019 - Brasileirão 2019 - GG</t>
  </si>
  <si>
    <t>Camisa Flamengo Adidas Jogo 3 2019 - Brasileirão 2019 - GGG</t>
  </si>
  <si>
    <t>Camisa Flamengo Adidas Jogo 1 2019 - Libertadores - P</t>
  </si>
  <si>
    <t>Camisa Flamengo Adidas Jogo 1 2019 - Libertadores - M</t>
  </si>
  <si>
    <t>Camisa Flamengo Adidas Jogo 1 2019 - Libertadores - G</t>
  </si>
  <si>
    <t>Camisa Flamengo Adidas Jogo 1 2019 - Libertadores - GG</t>
  </si>
  <si>
    <t>Camisa Flamengo Adidas Jogo 1 2019 - Libertadores - GGG</t>
  </si>
  <si>
    <t>Camisa Flamengo Treino Adidas 2019 - P / Camisa Flamengo Treino Adidas 2019</t>
  </si>
  <si>
    <t>Camisa Flamengo Treino Adidas 2019 - M / Camisa Flamengo Treino Adidas 2019</t>
  </si>
  <si>
    <t>Camisa Flamengo Treino Adidas 2019 - G / Camisa Flamengo Treino Adidas 2019</t>
  </si>
  <si>
    <t>Camisa Flamengo Treino Adidas 2019 - GG / Camisa Flamengo Treino Adidas 2019</t>
  </si>
  <si>
    <t>Camisa Flamengo Treino Adidas 2019 - GGG / Camisa Flamengo Treino Adidas 2019</t>
  </si>
  <si>
    <t>Camisa de Treino do Flamengo 2019 Adidas - Masculina - P / Camisa de Treino do Flamengo 2019 Adidas</t>
  </si>
  <si>
    <t>Camisa de Treino do Flamengo 2019 Adidas - Masculina - M / Camisa de Treino do Flamengo 2019 Adidas</t>
  </si>
  <si>
    <t>Camisa de Treino do Flamengo 2019 Adidas - Masculina - G / Camisa de Treino do Flamengo 2019 Adidas</t>
  </si>
  <si>
    <t>Camisa de Treino do Flamengo 2019 Adidas - Masculina - GG / Camisa de Treino do Flamengo 2019 Adidas</t>
  </si>
  <si>
    <t>Camisa de Treino do Flamengo 2019 Adidas - Masculina - GGG / Camisa de Treino do Flamengo 2019 Adidas</t>
  </si>
  <si>
    <t>Camisa Flamengo Adidas Jogo 3 2019 - P</t>
  </si>
  <si>
    <t>Camisa Flamengo Adidas Jogo 3 2019 - M</t>
  </si>
  <si>
    <t>Camisa Flamengo Adidas Jogo 3 2019 - G</t>
  </si>
  <si>
    <t>Camisa Flamengo Adidas Jogo 3 2019 - GG</t>
  </si>
  <si>
    <t>Camisa Flamengo Adidas Jogo 3 2019 - GGG</t>
  </si>
  <si>
    <t>CAMISA ADIDAS FLAMENGO 2019/2020 | FRETE GRÁTIS - P / Camisa Goleiro</t>
  </si>
  <si>
    <t>CAMISA ADIDAS FLAMENGO 2019/2020 | FRETE GRÁTIS - M / Camisa Goleiro</t>
  </si>
  <si>
    <t>CAMISA ADIDAS FLAMENGO 2019/2020 | FRETE GRÁTIS - G / Camisa Goleiro</t>
  </si>
  <si>
    <t>CAMISA ADIDAS FLAMENGO 2019/2020 | FRETE GRÁTIS - GG / Camisa Goleiro</t>
  </si>
  <si>
    <t>CAMISA ADIDAS FLAMENGO 2019/2020 | FRETE GRÁTIS - GGG / Camisa Goleiro</t>
  </si>
  <si>
    <t>CAMISA ADIDAS FLAMENGO 2019/2020 | FRETE GRÁTIS - P / Feminina Outubro Rosa</t>
  </si>
  <si>
    <t>CAMISA ADIDAS FLAMENGO 2019/2020 | FRETE GRÁTIS - M / Feminina Outubro Rosa</t>
  </si>
  <si>
    <t>CAMISA ADIDAS FLAMENGO 2019/2020 | FRETE GRÁTIS - G / Feminina Outubro Rosa</t>
  </si>
  <si>
    <t>CAMISA ADIDAS FLAMENGO 2019/2020 | FRETE GRÁTIS - GG / Feminina Outubro Rosa</t>
  </si>
  <si>
    <t>CAMISA ADIDAS FLAMENGO 2019/2020 | FRETE GRÁTIS - GGG / Feminina Outubro Rosa</t>
  </si>
  <si>
    <t>CAMISA ADIDAS FLAMENGO 2019/2020 | FRETE GRÁTIS - P / Camisa 1 Libertadores / Não</t>
  </si>
  <si>
    <t>CAMISA ADIDAS FLAMENGO 2019/2020 | FRETE GRÁTIS - M / Camisa 1 Libertadores / Não</t>
  </si>
  <si>
    <t>CAMISA ADIDAS FLAMENGO 2019/2020 | FRETE GRÁTIS - G / Camisa 1 Libertadores / Não</t>
  </si>
  <si>
    <t>CAMISA ADIDAS FLAMENGO 2019/2020 | FRETE GRÁTIS - GG / Camisa 1 Libertadores / Não</t>
  </si>
  <si>
    <t>CAMISA ADIDAS FLAMENGO 2019/2020 | FRETE GRÁTIS - GGG / Camisa 1 Libertadores / Não</t>
  </si>
  <si>
    <t>CAMISA ADIDAS FLAMENGO 2019/2020 | FRETE GRÁTIS - P / Camisa 1 Libertadores / Sim</t>
  </si>
  <si>
    <t>CAMISA ADIDAS FLAMENGO 2019/2020 | FRETE GRÁTIS - M / Camisa 1 Libertadores / Sim</t>
  </si>
  <si>
    <t>CAMISA ADIDAS FLAMENGO 2019/2020 | FRETE GRÁTIS - G / Camisa 1 Libertadores / Sim</t>
  </si>
  <si>
    <t>CAMISA ADIDAS FLAMENGO 2019/2020 | FRETE GRÁTIS - GG / Camisa 1 Libertadores / Sim</t>
  </si>
  <si>
    <t>CAMISA ADIDAS FLAMENGO 2019/2020 | FRETE GRÁTIS - GGG / Camisa 1 Libertadores / Sim</t>
  </si>
  <si>
    <t>CAMISA ADIDAS FLAMENGO 2019/2020 | FRETE GRÁTIS - P / Camisa 1 Brasileirão com Patrocínio / Não</t>
  </si>
  <si>
    <t>CAMISA ADIDAS FLAMENGO 2019/2020 | FRETE GRÁTIS - M / Camisa 1 Brasileirão com Patrocínio / Não</t>
  </si>
  <si>
    <t>CAMISA ADIDAS FLAMENGO 2019/2020 | FRETE GRÁTIS - G / Camisa 1 Brasileirão com Patrocínio / Não</t>
  </si>
  <si>
    <t>CAMISA ADIDAS FLAMENGO 2019/2020 | FRETE GRÁTIS - GG / Camisa 1 Brasileirão com Patrocínio / Não</t>
  </si>
  <si>
    <t>CAMISA ADIDAS FLAMENGO 2019/2020 | FRETE GRÁTIS - GGG / Camisa 1 Brasileirão com Patrocínio / Não</t>
  </si>
  <si>
    <t>CAMISA ADIDAS FLAMENGO 2019/2020 | FRETE GRÁTIS - P / Camisa 1 Brasileirão com Patrocínio / Sim</t>
  </si>
  <si>
    <t>CAMISA ADIDAS FLAMENGO 2019/2020 | FRETE GRÁTIS - M / Camisa 1 Brasileirão com Patrocínio / Sim</t>
  </si>
  <si>
    <t>CAMISA ADIDAS FLAMENGO 2019/2020 | FRETE GRÁTIS - G / Camisa 1 Brasileirão com Patrocínio / Sim</t>
  </si>
  <si>
    <t>CAMISA ADIDAS FLAMENGO 2019/2020 | FRETE GRÁTIS - GG / Camisa 1 Brasileirão com Patrocínio / Sim</t>
  </si>
  <si>
    <t>CAMISA ADIDAS FLAMENGO 2019/2020 | FRETE GRÁTIS - GGG / Camisa 1 Brasileirão com Patrocínio / Sim</t>
  </si>
  <si>
    <t>CAMISA ADIDAS FLAMENGO 2019/2020 | FRETE GRÁTIS - P / Camisa 1 Brasileirão sem Patrocínio / Não</t>
  </si>
  <si>
    <t>CAMISA ADIDAS FLAMENGO 2019/2020 | FRETE GRÁTIS - M / Camisa 1 Brasileirão sem Patrocínio / Não</t>
  </si>
  <si>
    <t>CAMISA ADIDAS FLAMENGO 2019/2020 | FRETE GRÁTIS - G / Camisa 1 Brasileirão sem Patrocínio / Não</t>
  </si>
  <si>
    <t>CAMISA ADIDAS FLAMENGO 2019/2020 | FRETE GRÁTIS - GG / Camisa 1 Brasileirão sem Patrocínio / Não</t>
  </si>
  <si>
    <t>CAMISA ADIDAS FLAMENGO 2019/2020 | FRETE GRÁTIS - GGG / Camisa 1 Brasileirão sem Patrocínio / Não</t>
  </si>
  <si>
    <t>CAMISA ADIDAS FLAMENGO 2019/2020 | FRETE GRÁTIS - P / Camisa 1 Brasileirão sem Patrocínio / Sim</t>
  </si>
  <si>
    <t>CAMISA ADIDAS FLAMENGO 2019/2020 | FRETE GRÁTIS - M / Camisa 1 Brasileirão sem Patrocínio / Sim</t>
  </si>
  <si>
    <t>CAMISA ADIDAS FLAMENGO 2019/2020 | FRETE GRÁTIS - G / Camisa 1 Brasileirão sem Patrocínio / Sim</t>
  </si>
  <si>
    <t>CAMISA ADIDAS FLAMENGO 2019/2020 | FRETE GRÁTIS - GG / Camisa 1 Brasileirão sem Patrocínio / Sim</t>
  </si>
  <si>
    <t>CAMISA ADIDAS FLAMENGO 2019/2020 | FRETE GRÁTIS - GGG / Camisa 1 Brasileirão sem Patrocínio / Sim</t>
  </si>
  <si>
    <t>CAMISA ADIDAS FLAMENGO 2019/2020 | FRETE GRÁTIS - P / Camisa 2 / Não</t>
  </si>
  <si>
    <t>CAMISA ADIDAS FLAMENGO 2019/2020 | FRETE GRÁTIS - M / Camisa 2 / Não</t>
  </si>
  <si>
    <t>CAMISA ADIDAS FLAMENGO 2019/2020 | FRETE GRÁTIS - G / Camisa 2 / Não</t>
  </si>
  <si>
    <t>CAMISA ADIDAS FLAMENGO 2019/2020 | FRETE GRÁTIS - GG / Camisa 2 / Não</t>
  </si>
  <si>
    <t>CAMISA ADIDAS FLAMENGO 2019/2020 | FRETE GRÁTIS - GGG / Camisa 2 / Não</t>
  </si>
  <si>
    <t>CAMISA ADIDAS FLAMENGO 2019/2020 | FRETE GRÁTIS - P / Camisa 2 / Sim</t>
  </si>
  <si>
    <t>CAMISA ADIDAS FLAMENGO 2019/2020 | FRETE GRÁTIS - M / Camisa 2 / Sim</t>
  </si>
  <si>
    <t>CAMISA ADIDAS FLAMENGO 2019/2020 | FRETE GRÁTIS - G / Camisa 2 / Sim</t>
  </si>
  <si>
    <t>CAMISA ADIDAS FLAMENGO 2019/2020 | FRETE GRÁTIS - GG / Camisa 2 / Sim</t>
  </si>
  <si>
    <t>CAMISA ADIDAS FLAMENGO 2019/2020 | FRETE GRÁTIS - GGG / Camisa 2 / Sim</t>
  </si>
  <si>
    <t>Camisa Flamengo Adidas Jogo 3 2019 - Brasileirão 2019 - P / Não</t>
  </si>
  <si>
    <t>Camisa Flamengo Adidas Jogo 3 2019 - Brasileirão 2019 - M / Não</t>
  </si>
  <si>
    <t>Camisa Flamengo Adidas Jogo 3 2019 - Brasileirão 2019 - G / Não</t>
  </si>
  <si>
    <t>Camisa Flamengo Adidas Jogo 3 2019 - Brasileirão 2019 - GG / Não</t>
  </si>
  <si>
    <t>Camisa Flamengo Adidas Jogo 3 2019 - Brasileirão 2019 - GGG / Não</t>
  </si>
  <si>
    <t>Camisa Flamengo Adidas Jogo 3 2019 - Brasileirão 2019 - P / Sim</t>
  </si>
  <si>
    <t>Camisa Flamengo Adidas Jogo 3 2019 - Brasileirão 2019 - M / Sim</t>
  </si>
  <si>
    <t>Camisa Flamengo Adidas Jogo 3 2019 - Brasileirão 2019 - G / Sim</t>
  </si>
  <si>
    <t>Camisa Flamengo Adidas Jogo 3 2019 - Brasileirão 2019 - GG / Sim</t>
  </si>
  <si>
    <t>Camisa Flamengo Adidas Jogo 3 2019 - Brasileirão 2019 - GGG / Sim</t>
  </si>
  <si>
    <t>Camisa Flamengo Treino Adidas 2019 - P / Camisa Flamengo Treino Adidas 2019 / Não</t>
  </si>
  <si>
    <t>Camisa Flamengo Treino Adidas 2019 - M / Camisa Flamengo Treino Adidas 2019 / Não</t>
  </si>
  <si>
    <t>Camisa Flamengo Treino Adidas 2019 - G / Camisa Flamengo Treino Adidas 2019 / Não</t>
  </si>
  <si>
    <t>Camisa Flamengo Treino Adidas 2019 - GG / Camisa Flamengo Treino Adidas 2019 / Não</t>
  </si>
  <si>
    <t>Camisa Flamengo Treino Adidas 2019 - GGG / Camisa Flamengo Treino Adidas 2019 / Não</t>
  </si>
  <si>
    <t>Camisa Flamengo Treino Adidas 2019 - P / Camisa Flamengo Treino Adidas 2019 / Sim</t>
  </si>
  <si>
    <t>Camisa Flamengo Treino Adidas 2019 - M / Camisa Flamengo Treino Adidas 2019 / Sim</t>
  </si>
  <si>
    <t>Camisa Flamengo Treino Adidas 2019 - G / Camisa Flamengo Treino Adidas 2019 / Sim</t>
  </si>
  <si>
    <t>Camisa Flamengo Treino Adidas 2019 - GG / Camisa Flamengo Treino Adidas 2019 / Sim</t>
  </si>
  <si>
    <t>Camisa Flamengo Treino Adidas 2019 - GGG / Camisa Flamengo Treino Adidas 2019 / Sim</t>
  </si>
  <si>
    <t>CAMISA ADIDAS FLAMENGO 2019/2020 | FRETE GRÁTIS - P / Camisa Goleiro / Não</t>
  </si>
  <si>
    <t>CAMISA ADIDAS FLAMENGO 2019/2020 | FRETE GRÁTIS - M / Camisa Goleiro / Não</t>
  </si>
  <si>
    <t>CAMISA ADIDAS FLAMENGO 2019/2020 | FRETE GRÁTIS - G / Camisa Goleiro / Não</t>
  </si>
  <si>
    <t>CAMISA ADIDAS FLAMENGO 2019/2020 | FRETE GRÁTIS - GG / Camisa Goleiro / Não</t>
  </si>
  <si>
    <t>CAMISA ADIDAS FLAMENGO 2019/2020 | FRETE GRÁTIS - GGG / Camisa Goleiro / Não</t>
  </si>
  <si>
    <t>CAMISA ADIDAS FLAMENGO 2019/2020 | FRETE GRÁTIS - P / Camisa Goleiro / Sim</t>
  </si>
  <si>
    <t>CAMISA ADIDAS FLAMENGO 2019/2020 | FRETE GRÁTIS - M / Camisa Goleiro / Sim</t>
  </si>
  <si>
    <t>CAMISA ADIDAS FLAMENGO 2019/2020 | FRETE GRÁTIS - G / Camisa Goleiro / Sim</t>
  </si>
  <si>
    <t>CAMISA ADIDAS FLAMENGO 2019/2020 | FRETE GRÁTIS - GG / Camisa Goleiro / Sim</t>
  </si>
  <si>
    <t>CAMISA ADIDAS FLAMENGO 2019/2020 | FRETE GRÁTIS - GGG / Camisa Goleiro / Sim</t>
  </si>
  <si>
    <t>CAMISA ADIDAS FLAMENGO 2019/2020 | FRETE GRÁTIS - P / Feminina Outubro Rosa / Não</t>
  </si>
  <si>
    <t>CAMISA ADIDAS FLAMENGO 2019/2020 | FRETE GRÁTIS - M / Feminina Outubro Rosa / Não</t>
  </si>
  <si>
    <t>CAMISA ADIDAS FLAMENGO 2019/2020 | FRETE GRÁTIS - G / Feminina Outubro Rosa / Não</t>
  </si>
  <si>
    <t>CAMISA ADIDAS FLAMENGO 2019/2020 | FRETE GRÁTIS - GG / Feminina Outubro Rosa / Não</t>
  </si>
  <si>
    <t>CAMISA ADIDAS FLAMENGO 2019/2020 | FRETE GRÁTIS - GGG / Feminina Outubro Rosa / Não</t>
  </si>
  <si>
    <t>CAMISA ADIDAS FLAMENGO 2019/2020 | FRETE GRÁTIS - P / Feminina Outubro Rosa / Sim</t>
  </si>
  <si>
    <t>CAMISA ADIDAS FLAMENGO 2019/2020 | FRETE GRÁTIS - M / Feminina Outubro Rosa / Sim</t>
  </si>
  <si>
    <t>CAMISA ADIDAS FLAMENGO 2019/2020 | FRETE GRÁTIS - G / Feminina Outubro Rosa / Sim</t>
  </si>
  <si>
    <t>CAMISA ADIDAS FLAMENGO 2019/2020 | FRETE GRÁTIS - GG / Feminina Outubro Rosa / Sim</t>
  </si>
  <si>
    <t>CAMISA ADIDAS FLAMENGO 2019/2020 | FRETE GRÁTIS - GGG / Feminina Outubro Rosa / Sim</t>
  </si>
  <si>
    <t>Name</t>
  </si>
  <si>
    <t>Financial Status</t>
  </si>
  <si>
    <t>Lineitem quantity</t>
  </si>
  <si>
    <t>Lineitem name</t>
  </si>
  <si>
    <t>Billing Name</t>
  </si>
  <si>
    <t>Billing Street</t>
  </si>
  <si>
    <t>Billing City</t>
  </si>
  <si>
    <t>Billing Province</t>
  </si>
  <si>
    <t>Billing Country</t>
  </si>
  <si>
    <t>Billing Phone</t>
  </si>
  <si>
    <t>Cep</t>
  </si>
  <si>
    <t>#Order</t>
  </si>
  <si>
    <t>Shipping Fullname</t>
  </si>
  <si>
    <t>Country</t>
  </si>
  <si>
    <t>Province</t>
  </si>
  <si>
    <t>City</t>
  </si>
  <si>
    <t>Address</t>
  </si>
  <si>
    <t>Zip</t>
  </si>
  <si>
    <t>Phone</t>
  </si>
  <si>
    <t>Image</t>
  </si>
  <si>
    <t>Properties</t>
  </si>
  <si>
    <t>Variant Title</t>
  </si>
  <si>
    <t>Quantity</t>
  </si>
  <si>
    <t>Description</t>
  </si>
  <si>
    <t>BR</t>
  </si>
  <si>
    <t>S</t>
  </si>
  <si>
    <t>Rio de Janeiro</t>
  </si>
  <si>
    <t>RJ</t>
  </si>
  <si>
    <t>paid</t>
  </si>
  <si>
    <t>pending</t>
  </si>
  <si>
    <t>M</t>
  </si>
  <si>
    <t>L</t>
  </si>
  <si>
    <t>XL</t>
  </si>
  <si>
    <t>XXL</t>
  </si>
  <si>
    <t>Size</t>
  </si>
  <si>
    <t>Selecione a camisa</t>
  </si>
  <si>
    <t>camisa 1</t>
  </si>
  <si>
    <t>camisa 2</t>
  </si>
  <si>
    <t>camisa 3</t>
  </si>
  <si>
    <t>camisa 4</t>
  </si>
  <si>
    <t>camisa 5</t>
  </si>
  <si>
    <t>camisa 6</t>
  </si>
  <si>
    <t>camisa 7</t>
  </si>
  <si>
    <t>camisa 8</t>
  </si>
  <si>
    <t>camisa 9</t>
  </si>
  <si>
    <t>camisa 10</t>
  </si>
  <si>
    <t>camisa 11</t>
  </si>
  <si>
    <t>camisa 12</t>
  </si>
  <si>
    <t>camisa 13</t>
  </si>
  <si>
    <t>camisa 14</t>
  </si>
  <si>
    <t>camisa 15</t>
  </si>
  <si>
    <t>camisa 16</t>
  </si>
  <si>
    <t>camisa 17</t>
  </si>
  <si>
    <t>camisa 18</t>
  </si>
  <si>
    <t>camisa 19</t>
  </si>
  <si>
    <t>camisa 20</t>
  </si>
  <si>
    <t>camisa 21</t>
  </si>
  <si>
    <t>camisa 22</t>
  </si>
  <si>
    <t>camisa 23</t>
  </si>
  <si>
    <t>camisa 24</t>
  </si>
  <si>
    <t>camisa 25</t>
  </si>
  <si>
    <t>camisa 26</t>
  </si>
  <si>
    <t>camisa 27</t>
  </si>
  <si>
    <t>camisa 28</t>
  </si>
  <si>
    <t>camisa 29</t>
  </si>
  <si>
    <t>camisa 30</t>
  </si>
  <si>
    <t>camisa 31</t>
  </si>
  <si>
    <t>camisa 32</t>
  </si>
  <si>
    <t>camisa 33</t>
  </si>
  <si>
    <t>camisa 34</t>
  </si>
  <si>
    <t>camisa 35</t>
  </si>
  <si>
    <t>camisa 36</t>
  </si>
  <si>
    <t>camisa 37</t>
  </si>
  <si>
    <t>camisa 38</t>
  </si>
  <si>
    <t>camisa 39</t>
  </si>
  <si>
    <t>camisa 40</t>
  </si>
  <si>
    <t>camisa 41</t>
  </si>
  <si>
    <t>camisa 42</t>
  </si>
  <si>
    <t>camisa 43</t>
  </si>
  <si>
    <t>camisa 44</t>
  </si>
  <si>
    <t>camisa 45</t>
  </si>
  <si>
    <t>camisa 46</t>
  </si>
  <si>
    <t>camisa 47</t>
  </si>
  <si>
    <t>camisa 48</t>
  </si>
  <si>
    <t>camisa 49</t>
  </si>
  <si>
    <t>camisa 50</t>
  </si>
  <si>
    <t>camisa 51</t>
  </si>
  <si>
    <t>camisa 52</t>
  </si>
  <si>
    <t>camisa 53</t>
  </si>
  <si>
    <t>camisa 54</t>
  </si>
  <si>
    <t>camisa 55</t>
  </si>
  <si>
    <t>camisa 56</t>
  </si>
  <si>
    <t>camisa 57</t>
  </si>
  <si>
    <t>camisa 58</t>
  </si>
  <si>
    <t>camisa 59</t>
  </si>
  <si>
    <t>camisa 60</t>
  </si>
  <si>
    <t>camisa 61</t>
  </si>
  <si>
    <t>camisa 62</t>
  </si>
  <si>
    <t>camisa 63</t>
  </si>
  <si>
    <t>camisa 64</t>
  </si>
  <si>
    <t>camisa 65</t>
  </si>
  <si>
    <t>camisa 66</t>
  </si>
  <si>
    <t>camisa 67</t>
  </si>
  <si>
    <t>camisa 68</t>
  </si>
  <si>
    <t>camisa 69</t>
  </si>
  <si>
    <t>camisa 70</t>
  </si>
  <si>
    <t>camisa 71</t>
  </si>
  <si>
    <t>camisa 72</t>
  </si>
  <si>
    <t>camisa 73</t>
  </si>
  <si>
    <t>camisa 74</t>
  </si>
  <si>
    <t>camisa 75</t>
  </si>
  <si>
    <t>camisa 76</t>
  </si>
  <si>
    <t>camisa 77</t>
  </si>
  <si>
    <t>camisa 78</t>
  </si>
  <si>
    <t>camisa 79</t>
  </si>
  <si>
    <t>camisa 80</t>
  </si>
  <si>
    <t>camisa 81</t>
  </si>
  <si>
    <t>camisa 82</t>
  </si>
  <si>
    <t>camisa 83</t>
  </si>
  <si>
    <t>camisa 84</t>
  </si>
  <si>
    <t>camisa 85</t>
  </si>
  <si>
    <t>camisa 86</t>
  </si>
  <si>
    <t>camisa 87</t>
  </si>
  <si>
    <t>camisa 88</t>
  </si>
  <si>
    <t>camisa 89</t>
  </si>
  <si>
    <t>camisa 90</t>
  </si>
  <si>
    <t>camisa 91</t>
  </si>
  <si>
    <t>camisa 92</t>
  </si>
  <si>
    <t>camisa 93</t>
  </si>
  <si>
    <t>camisa 94</t>
  </si>
  <si>
    <t>camisa 95</t>
  </si>
  <si>
    <t>camisa 96</t>
  </si>
  <si>
    <t>camisa 97</t>
  </si>
  <si>
    <t>camisa 98</t>
  </si>
  <si>
    <t>camisa 99</t>
  </si>
  <si>
    <t>camisa 100</t>
  </si>
  <si>
    <t>camisa 101</t>
  </si>
  <si>
    <t>camisa 102</t>
  </si>
  <si>
    <t>camisa 103</t>
  </si>
  <si>
    <t>camisa 104</t>
  </si>
  <si>
    <t>camisa 105</t>
  </si>
  <si>
    <t>camisa 106</t>
  </si>
  <si>
    <t>camisa 107</t>
  </si>
  <si>
    <t>camisa 108</t>
  </si>
  <si>
    <t>camisa 109</t>
  </si>
  <si>
    <t>camisa 110</t>
  </si>
  <si>
    <t>camisa 111</t>
  </si>
  <si>
    <t>camisa 112</t>
  </si>
  <si>
    <t>camisa 113</t>
  </si>
  <si>
    <t>camisa 114</t>
  </si>
  <si>
    <t>camisa 115</t>
  </si>
  <si>
    <t>camisa 116</t>
  </si>
  <si>
    <t>camisa 117</t>
  </si>
  <si>
    <t>camisa 118</t>
  </si>
  <si>
    <t>camisa 119</t>
  </si>
  <si>
    <t>camisa 120</t>
  </si>
  <si>
    <t>camisa 121</t>
  </si>
  <si>
    <t>camisa 122</t>
  </si>
  <si>
    <t>camisa 123</t>
  </si>
  <si>
    <t>camisa 124</t>
  </si>
  <si>
    <t>camisa 125</t>
  </si>
  <si>
    <t>camisa 126</t>
  </si>
  <si>
    <t>camisa 127</t>
  </si>
  <si>
    <t>camisa 128</t>
  </si>
  <si>
    <t>camisa 129</t>
  </si>
  <si>
    <t>camisa 130</t>
  </si>
  <si>
    <t>camisa 131</t>
  </si>
  <si>
    <t>camisa 132</t>
  </si>
  <si>
    <t>camisa 133</t>
  </si>
  <si>
    <t>camisa 134</t>
  </si>
  <si>
    <t>camisa 135</t>
  </si>
  <si>
    <t>camisa 136</t>
  </si>
  <si>
    <t>camisa 137</t>
  </si>
  <si>
    <t>camisa 138</t>
  </si>
  <si>
    <t>camisa 139</t>
  </si>
  <si>
    <t>camisa 140</t>
  </si>
  <si>
    <t>camisa 141</t>
  </si>
  <si>
    <t>camisa 142</t>
  </si>
  <si>
    <t>camisa 143</t>
  </si>
  <si>
    <t>camisa 144</t>
  </si>
  <si>
    <t>camisa 145</t>
  </si>
  <si>
    <t>camisa 146</t>
  </si>
  <si>
    <t>camisa 147</t>
  </si>
  <si>
    <t>camisa 148</t>
  </si>
  <si>
    <t>camisa 149</t>
  </si>
  <si>
    <t>camisa 150</t>
  </si>
  <si>
    <t>#PEDIDO01</t>
  </si>
  <si>
    <t>#PEDIDO02</t>
  </si>
  <si>
    <t>Leandro</t>
  </si>
  <si>
    <t>Renata</t>
  </si>
  <si>
    <t>Avenida Fake - 17</t>
  </si>
  <si>
    <t>Rua Fake - 17</t>
  </si>
  <si>
    <t>11 999999999</t>
  </si>
  <si>
    <t>21 999999999</t>
  </si>
  <si>
    <t>São Paulo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</si>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</sst>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0" xfId="0" applyFill="1"/>
    <xf numFmtId="0" fontId="3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4" borderId="1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" xfId="0" applyBorder="1"/>
    <xf numFmtId="0" fontId="1" fillId="4" borderId="20" xfId="0" applyFont="1" applyFill="1" applyBorder="1" applyAlignment="1">
      <alignment horizontal="center" vertical="center"/>
    </xf>
    <xf numFmtId="0" fontId="0" fillId="0" borderId="22" xfId="0" applyBorder="1"/>
    <xf numFmtId="0" fontId="1" fillId="4" borderId="21" xfId="0" applyFont="1" applyFill="1" applyBorder="1" applyAlignment="1">
      <alignment horizontal="center" vertical="center"/>
    </xf>
    <xf numFmtId="0" fontId="0" fillId="0" borderId="24" xfId="0" applyBorder="1"/>
    <xf numFmtId="0" fontId="1" fillId="4" borderId="2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emf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image" Target="../media/image7.jpeg"/><Relationship Id="rId18" Type="http://schemas.openxmlformats.org/officeDocument/2006/relationships/image" Target="../media/image12.jpeg"/><Relationship Id="rId26" Type="http://schemas.openxmlformats.org/officeDocument/2006/relationships/image" Target="../media/image20.jpeg"/><Relationship Id="rId3" Type="http://schemas.openxmlformats.org/officeDocument/2006/relationships/image" Target="../media/image28.emf"/><Relationship Id="rId21" Type="http://schemas.openxmlformats.org/officeDocument/2006/relationships/image" Target="../media/image15.png"/><Relationship Id="rId7" Type="http://schemas.openxmlformats.org/officeDocument/2006/relationships/image" Target="../media/image32.emf"/><Relationship Id="rId12" Type="http://schemas.openxmlformats.org/officeDocument/2006/relationships/image" Target="../media/image6.jpeg"/><Relationship Id="rId17" Type="http://schemas.openxmlformats.org/officeDocument/2006/relationships/image" Target="../media/image11.jpeg"/><Relationship Id="rId25" Type="http://schemas.openxmlformats.org/officeDocument/2006/relationships/image" Target="../media/image19.jpeg"/><Relationship Id="rId2" Type="http://schemas.openxmlformats.org/officeDocument/2006/relationships/image" Target="../media/image27.emf"/><Relationship Id="rId16" Type="http://schemas.openxmlformats.org/officeDocument/2006/relationships/image" Target="../media/image10.jpeg"/><Relationship Id="rId20" Type="http://schemas.openxmlformats.org/officeDocument/2006/relationships/image" Target="../media/image14.jpeg"/><Relationship Id="rId29" Type="http://schemas.openxmlformats.org/officeDocument/2006/relationships/image" Target="../media/image23.jpeg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11" Type="http://schemas.openxmlformats.org/officeDocument/2006/relationships/image" Target="../media/image5.jpeg"/><Relationship Id="rId24" Type="http://schemas.openxmlformats.org/officeDocument/2006/relationships/image" Target="../media/image18.jpeg"/><Relationship Id="rId5" Type="http://schemas.openxmlformats.org/officeDocument/2006/relationships/image" Target="../media/image30.emf"/><Relationship Id="rId15" Type="http://schemas.openxmlformats.org/officeDocument/2006/relationships/image" Target="../media/image9.jpeg"/><Relationship Id="rId23" Type="http://schemas.openxmlformats.org/officeDocument/2006/relationships/image" Target="../media/image17.jpeg"/><Relationship Id="rId28" Type="http://schemas.openxmlformats.org/officeDocument/2006/relationships/image" Target="../media/image22.jpeg"/><Relationship Id="rId10" Type="http://schemas.openxmlformats.org/officeDocument/2006/relationships/image" Target="../media/image4.jpeg"/><Relationship Id="rId19" Type="http://schemas.openxmlformats.org/officeDocument/2006/relationships/image" Target="../media/image13.jpeg"/><Relationship Id="rId4" Type="http://schemas.openxmlformats.org/officeDocument/2006/relationships/image" Target="../media/image29.emf"/><Relationship Id="rId9" Type="http://schemas.openxmlformats.org/officeDocument/2006/relationships/image" Target="../media/image2.jpeg"/><Relationship Id="rId14" Type="http://schemas.openxmlformats.org/officeDocument/2006/relationships/image" Target="../media/image8.jpeg"/><Relationship Id="rId22" Type="http://schemas.openxmlformats.org/officeDocument/2006/relationships/image" Target="../media/image16.jpeg"/><Relationship Id="rId27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80963</xdr:colOff>
      <xdr:row>3</xdr:row>
      <xdr:rowOff>85725</xdr:rowOff>
    </xdr:from>
    <xdr:to>
      <xdr:col>5</xdr:col>
      <xdr:colOff>1010463</xdr:colOff>
      <xdr:row>3</xdr:row>
      <xdr:rowOff>1002831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8788" y="2486025"/>
          <a:ext cx="929500" cy="917106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4</xdr:row>
      <xdr:rowOff>89292</xdr:rowOff>
    </xdr:from>
    <xdr:to>
      <xdr:col>5</xdr:col>
      <xdr:colOff>1061751</xdr:colOff>
      <xdr:row>4</xdr:row>
      <xdr:rowOff>1034336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6006" y="3598888"/>
          <a:ext cx="956976" cy="945044"/>
        </a:xfrm>
        <a:prstGeom prst="rect">
          <a:avLst/>
        </a:prstGeom>
      </xdr:spPr>
    </xdr:pic>
    <xdr:clientData/>
  </xdr:twoCellAnchor>
  <xdr:twoCellAnchor editAs="oneCell">
    <xdr:from>
      <xdr:col>5</xdr:col>
      <xdr:colOff>90121</xdr:colOff>
      <xdr:row>5</xdr:row>
      <xdr:rowOff>95250</xdr:rowOff>
    </xdr:from>
    <xdr:to>
      <xdr:col>5</xdr:col>
      <xdr:colOff>1047097</xdr:colOff>
      <xdr:row>5</xdr:row>
      <xdr:rowOff>1039466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352" y="4711212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75467</xdr:colOff>
      <xdr:row>6</xdr:row>
      <xdr:rowOff>51288</xdr:rowOff>
    </xdr:from>
    <xdr:to>
      <xdr:col>5</xdr:col>
      <xdr:colOff>1032443</xdr:colOff>
      <xdr:row>6</xdr:row>
      <xdr:rowOff>995504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698" y="577361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58615</xdr:colOff>
      <xdr:row>7</xdr:row>
      <xdr:rowOff>43962</xdr:rowOff>
    </xdr:from>
    <xdr:to>
      <xdr:col>5</xdr:col>
      <xdr:colOff>1077376</xdr:colOff>
      <xdr:row>7</xdr:row>
      <xdr:rowOff>1063456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9846" y="6872654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5</xdr:col>
      <xdr:colOff>43962</xdr:colOff>
      <xdr:row>8</xdr:row>
      <xdr:rowOff>36635</xdr:rowOff>
    </xdr:from>
    <xdr:to>
      <xdr:col>5</xdr:col>
      <xdr:colOff>1062723</xdr:colOff>
      <xdr:row>8</xdr:row>
      <xdr:rowOff>1056128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193" y="7971693"/>
          <a:ext cx="1018761" cy="1019493"/>
        </a:xfrm>
        <a:prstGeom prst="rect">
          <a:avLst/>
        </a:prstGeom>
      </xdr:spPr>
    </xdr:pic>
    <xdr:clientData/>
  </xdr:twoCellAnchor>
  <xdr:twoCellAnchor editAs="oneCell">
    <xdr:from>
      <xdr:col>5</xdr:col>
      <xdr:colOff>51289</xdr:colOff>
      <xdr:row>9</xdr:row>
      <xdr:rowOff>43961</xdr:rowOff>
    </xdr:from>
    <xdr:to>
      <xdr:col>5</xdr:col>
      <xdr:colOff>1070050</xdr:colOff>
      <xdr:row>9</xdr:row>
      <xdr:rowOff>1063455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2520" y="9085384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5</xdr:col>
      <xdr:colOff>58615</xdr:colOff>
      <xdr:row>10</xdr:row>
      <xdr:rowOff>51289</xdr:rowOff>
    </xdr:from>
    <xdr:to>
      <xdr:col>5</xdr:col>
      <xdr:colOff>1077376</xdr:colOff>
      <xdr:row>10</xdr:row>
      <xdr:rowOff>1070783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9846" y="10199077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5</xdr:col>
      <xdr:colOff>43962</xdr:colOff>
      <xdr:row>11</xdr:row>
      <xdr:rowOff>43962</xdr:rowOff>
    </xdr:from>
    <xdr:to>
      <xdr:col>5</xdr:col>
      <xdr:colOff>1062723</xdr:colOff>
      <xdr:row>11</xdr:row>
      <xdr:rowOff>1063455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193" y="11298116"/>
          <a:ext cx="1018761" cy="101949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12</xdr:row>
      <xdr:rowOff>113444</xdr:rowOff>
    </xdr:from>
    <xdr:to>
      <xdr:col>5</xdr:col>
      <xdr:colOff>1028701</xdr:colOff>
      <xdr:row>12</xdr:row>
      <xdr:rowOff>1084925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2457844"/>
          <a:ext cx="933450" cy="971481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13</xdr:row>
      <xdr:rowOff>57150</xdr:rowOff>
    </xdr:from>
    <xdr:to>
      <xdr:col>5</xdr:col>
      <xdr:colOff>1044691</xdr:colOff>
      <xdr:row>13</xdr:row>
      <xdr:rowOff>1084926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35064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14</xdr:row>
      <xdr:rowOff>19050</xdr:rowOff>
    </xdr:from>
    <xdr:to>
      <xdr:col>5</xdr:col>
      <xdr:colOff>1082791</xdr:colOff>
      <xdr:row>14</xdr:row>
      <xdr:rowOff>1046825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4573250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15</xdr:row>
      <xdr:rowOff>76200</xdr:rowOff>
    </xdr:from>
    <xdr:to>
      <xdr:col>5</xdr:col>
      <xdr:colOff>1025641</xdr:colOff>
      <xdr:row>15</xdr:row>
      <xdr:rowOff>1103976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57353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16</xdr:row>
      <xdr:rowOff>38100</xdr:rowOff>
    </xdr:from>
    <xdr:to>
      <xdr:col>5</xdr:col>
      <xdr:colOff>1063741</xdr:colOff>
      <xdr:row>16</xdr:row>
      <xdr:rowOff>1065876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168021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17</xdr:row>
      <xdr:rowOff>95250</xdr:rowOff>
    </xdr:from>
    <xdr:to>
      <xdr:col>5</xdr:col>
      <xdr:colOff>1034498</xdr:colOff>
      <xdr:row>17</xdr:row>
      <xdr:rowOff>1072598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79641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18</xdr:row>
      <xdr:rowOff>57150</xdr:rowOff>
    </xdr:from>
    <xdr:to>
      <xdr:col>5</xdr:col>
      <xdr:colOff>1034498</xdr:colOff>
      <xdr:row>18</xdr:row>
      <xdr:rowOff>1034498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90309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19</xdr:row>
      <xdr:rowOff>76200</xdr:rowOff>
    </xdr:from>
    <xdr:to>
      <xdr:col>5</xdr:col>
      <xdr:colOff>1053548</xdr:colOff>
      <xdr:row>19</xdr:row>
      <xdr:rowOff>1053548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2015490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20</xdr:row>
      <xdr:rowOff>57150</xdr:rowOff>
    </xdr:from>
    <xdr:to>
      <xdr:col>5</xdr:col>
      <xdr:colOff>1082123</xdr:colOff>
      <xdr:row>20</xdr:row>
      <xdr:rowOff>1034498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12407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21</xdr:row>
      <xdr:rowOff>85725</xdr:rowOff>
    </xdr:from>
    <xdr:to>
      <xdr:col>5</xdr:col>
      <xdr:colOff>1063073</xdr:colOff>
      <xdr:row>21</xdr:row>
      <xdr:rowOff>1063073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2374225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22</xdr:row>
      <xdr:rowOff>76200</xdr:rowOff>
    </xdr:from>
    <xdr:to>
      <xdr:col>5</xdr:col>
      <xdr:colOff>1043195</xdr:colOff>
      <xdr:row>22</xdr:row>
      <xdr:rowOff>995570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23469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23</xdr:row>
      <xdr:rowOff>95250</xdr:rowOff>
    </xdr:from>
    <xdr:to>
      <xdr:col>5</xdr:col>
      <xdr:colOff>1024145</xdr:colOff>
      <xdr:row>23</xdr:row>
      <xdr:rowOff>1014620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45935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24</xdr:row>
      <xdr:rowOff>85725</xdr:rowOff>
    </xdr:from>
    <xdr:to>
      <xdr:col>5</xdr:col>
      <xdr:colOff>1024145</xdr:colOff>
      <xdr:row>24</xdr:row>
      <xdr:rowOff>1005095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56889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25</xdr:row>
      <xdr:rowOff>95250</xdr:rowOff>
    </xdr:from>
    <xdr:to>
      <xdr:col>5</xdr:col>
      <xdr:colOff>1024145</xdr:colOff>
      <xdr:row>25</xdr:row>
      <xdr:rowOff>1014620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68033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26</xdr:row>
      <xdr:rowOff>95250</xdr:rowOff>
    </xdr:from>
    <xdr:to>
      <xdr:col>5</xdr:col>
      <xdr:colOff>1024145</xdr:colOff>
      <xdr:row>26</xdr:row>
      <xdr:rowOff>1014620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79082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27</xdr:row>
      <xdr:rowOff>95250</xdr:rowOff>
    </xdr:from>
    <xdr:to>
      <xdr:col>5</xdr:col>
      <xdr:colOff>991014</xdr:colOff>
      <xdr:row>27</xdr:row>
      <xdr:rowOff>981489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901315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74543</xdr:rowOff>
    </xdr:from>
    <xdr:to>
      <xdr:col>5</xdr:col>
      <xdr:colOff>1029114</xdr:colOff>
      <xdr:row>28</xdr:row>
      <xdr:rowOff>961706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30097343"/>
          <a:ext cx="886239" cy="887163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29</xdr:row>
      <xdr:rowOff>152400</xdr:rowOff>
    </xdr:from>
    <xdr:to>
      <xdr:col>5</xdr:col>
      <xdr:colOff>1019589</xdr:colOff>
      <xdr:row>29</xdr:row>
      <xdr:rowOff>1038639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3128010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30</xdr:row>
      <xdr:rowOff>85725</xdr:rowOff>
    </xdr:from>
    <xdr:to>
      <xdr:col>5</xdr:col>
      <xdr:colOff>1000539</xdr:colOff>
      <xdr:row>30</xdr:row>
      <xdr:rowOff>971964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32318325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31</xdr:row>
      <xdr:rowOff>114300</xdr:rowOff>
    </xdr:from>
    <xdr:to>
      <xdr:col>5</xdr:col>
      <xdr:colOff>991014</xdr:colOff>
      <xdr:row>31</xdr:row>
      <xdr:rowOff>1000539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3345180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32</xdr:row>
      <xdr:rowOff>114300</xdr:rowOff>
    </xdr:from>
    <xdr:to>
      <xdr:col>5</xdr:col>
      <xdr:colOff>1024145</xdr:colOff>
      <xdr:row>32</xdr:row>
      <xdr:rowOff>1033670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345567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33</xdr:row>
      <xdr:rowOff>123825</xdr:rowOff>
    </xdr:from>
    <xdr:to>
      <xdr:col>5</xdr:col>
      <xdr:colOff>986045</xdr:colOff>
      <xdr:row>33</xdr:row>
      <xdr:rowOff>1043195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356711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34</xdr:row>
      <xdr:rowOff>76200</xdr:rowOff>
    </xdr:from>
    <xdr:to>
      <xdr:col>5</xdr:col>
      <xdr:colOff>1014620</xdr:colOff>
      <xdr:row>34</xdr:row>
      <xdr:rowOff>995570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67284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35</xdr:row>
      <xdr:rowOff>104775</xdr:rowOff>
    </xdr:from>
    <xdr:to>
      <xdr:col>5</xdr:col>
      <xdr:colOff>1014620</xdr:colOff>
      <xdr:row>35</xdr:row>
      <xdr:rowOff>1024145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78618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36</xdr:row>
      <xdr:rowOff>104775</xdr:rowOff>
    </xdr:from>
    <xdr:to>
      <xdr:col>5</xdr:col>
      <xdr:colOff>1014620</xdr:colOff>
      <xdr:row>36</xdr:row>
      <xdr:rowOff>1024145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89667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37</xdr:row>
      <xdr:rowOff>38100</xdr:rowOff>
    </xdr:from>
    <xdr:to>
      <xdr:col>5</xdr:col>
      <xdr:colOff>1073266</xdr:colOff>
      <xdr:row>37</xdr:row>
      <xdr:rowOff>1065875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40005000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38</xdr:row>
      <xdr:rowOff>57150</xdr:rowOff>
    </xdr:from>
    <xdr:to>
      <xdr:col>5</xdr:col>
      <xdr:colOff>1063741</xdr:colOff>
      <xdr:row>38</xdr:row>
      <xdr:rowOff>1084926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411289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39</xdr:row>
      <xdr:rowOff>38100</xdr:rowOff>
    </xdr:from>
    <xdr:to>
      <xdr:col>5</xdr:col>
      <xdr:colOff>1044691</xdr:colOff>
      <xdr:row>39</xdr:row>
      <xdr:rowOff>1065876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22148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40</xdr:row>
      <xdr:rowOff>47625</xdr:rowOff>
    </xdr:from>
    <xdr:to>
      <xdr:col>5</xdr:col>
      <xdr:colOff>1054216</xdr:colOff>
      <xdr:row>40</xdr:row>
      <xdr:rowOff>1075400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43329225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41</xdr:row>
      <xdr:rowOff>57150</xdr:rowOff>
    </xdr:from>
    <xdr:to>
      <xdr:col>5</xdr:col>
      <xdr:colOff>1082791</xdr:colOff>
      <xdr:row>41</xdr:row>
      <xdr:rowOff>1084926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444436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5</xdr:col>
      <xdr:colOff>43140</xdr:colOff>
      <xdr:row>42</xdr:row>
      <xdr:rowOff>38101</xdr:rowOff>
    </xdr:from>
    <xdr:to>
      <xdr:col>5</xdr:col>
      <xdr:colOff>1016689</xdr:colOff>
      <xdr:row>42</xdr:row>
      <xdr:rowOff>1009651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965" y="45529501"/>
          <a:ext cx="973549" cy="9715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43</xdr:row>
      <xdr:rowOff>104775</xdr:rowOff>
    </xdr:from>
    <xdr:to>
      <xdr:col>5</xdr:col>
      <xdr:colOff>1035505</xdr:colOff>
      <xdr:row>43</xdr:row>
      <xdr:rowOff>1043097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46701075"/>
          <a:ext cx="940254" cy="93832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52</xdr:row>
      <xdr:rowOff>104775</xdr:rowOff>
    </xdr:from>
    <xdr:to>
      <xdr:col>5</xdr:col>
      <xdr:colOff>995570</xdr:colOff>
      <xdr:row>52</xdr:row>
      <xdr:rowOff>1024145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566451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53</xdr:row>
      <xdr:rowOff>114300</xdr:rowOff>
    </xdr:from>
    <xdr:to>
      <xdr:col>5</xdr:col>
      <xdr:colOff>1043195</xdr:colOff>
      <xdr:row>53</xdr:row>
      <xdr:rowOff>1033670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57759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54</xdr:row>
      <xdr:rowOff>123825</xdr:rowOff>
    </xdr:from>
    <xdr:to>
      <xdr:col>5</xdr:col>
      <xdr:colOff>1005095</xdr:colOff>
      <xdr:row>54</xdr:row>
      <xdr:rowOff>1043195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588740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55</xdr:row>
      <xdr:rowOff>123825</xdr:rowOff>
    </xdr:from>
    <xdr:to>
      <xdr:col>5</xdr:col>
      <xdr:colOff>1024145</xdr:colOff>
      <xdr:row>55</xdr:row>
      <xdr:rowOff>1043195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599789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56</xdr:row>
      <xdr:rowOff>78270</xdr:rowOff>
    </xdr:from>
    <xdr:to>
      <xdr:col>5</xdr:col>
      <xdr:colOff>1024145</xdr:colOff>
      <xdr:row>56</xdr:row>
      <xdr:rowOff>994839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61038270"/>
          <a:ext cx="919370" cy="91656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57</xdr:row>
      <xdr:rowOff>152400</xdr:rowOff>
    </xdr:from>
    <xdr:to>
      <xdr:col>5</xdr:col>
      <xdr:colOff>1043195</xdr:colOff>
      <xdr:row>57</xdr:row>
      <xdr:rowOff>1071770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622173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58</xdr:row>
      <xdr:rowOff>85725</xdr:rowOff>
    </xdr:from>
    <xdr:to>
      <xdr:col>5</xdr:col>
      <xdr:colOff>1005095</xdr:colOff>
      <xdr:row>58</xdr:row>
      <xdr:rowOff>1005095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632555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59</xdr:row>
      <xdr:rowOff>114300</xdr:rowOff>
    </xdr:from>
    <xdr:to>
      <xdr:col>5</xdr:col>
      <xdr:colOff>1033670</xdr:colOff>
      <xdr:row>59</xdr:row>
      <xdr:rowOff>1033670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43890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60</xdr:row>
      <xdr:rowOff>104775</xdr:rowOff>
    </xdr:from>
    <xdr:to>
      <xdr:col>5</xdr:col>
      <xdr:colOff>1043195</xdr:colOff>
      <xdr:row>60</xdr:row>
      <xdr:rowOff>1024145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654843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61</xdr:row>
      <xdr:rowOff>104775</xdr:rowOff>
    </xdr:from>
    <xdr:to>
      <xdr:col>5</xdr:col>
      <xdr:colOff>1005095</xdr:colOff>
      <xdr:row>61</xdr:row>
      <xdr:rowOff>1024145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665892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62</xdr:row>
      <xdr:rowOff>28698</xdr:rowOff>
    </xdr:from>
    <xdr:to>
      <xdr:col>5</xdr:col>
      <xdr:colOff>990600</xdr:colOff>
      <xdr:row>62</xdr:row>
      <xdr:rowOff>1021566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7618098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67</xdr:row>
      <xdr:rowOff>66675</xdr:rowOff>
    </xdr:from>
    <xdr:to>
      <xdr:col>5</xdr:col>
      <xdr:colOff>1024506</xdr:colOff>
      <xdr:row>67</xdr:row>
      <xdr:rowOff>1032331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318057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72</xdr:row>
      <xdr:rowOff>85725</xdr:rowOff>
    </xdr:from>
    <xdr:to>
      <xdr:col>5</xdr:col>
      <xdr:colOff>997066</xdr:colOff>
      <xdr:row>72</xdr:row>
      <xdr:rowOff>1044109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8724125"/>
          <a:ext cx="920866" cy="958384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133351</xdr:colOff>
      <xdr:row>81</xdr:row>
      <xdr:rowOff>105471</xdr:rowOff>
    </xdr:from>
    <xdr:to>
      <xdr:col>5</xdr:col>
      <xdr:colOff>1028701</xdr:colOff>
      <xdr:row>81</xdr:row>
      <xdr:rowOff>1037300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886879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82</xdr:row>
      <xdr:rowOff>66675</xdr:rowOff>
    </xdr:from>
    <xdr:to>
      <xdr:col>5</xdr:col>
      <xdr:colOff>1023651</xdr:colOff>
      <xdr:row>82</xdr:row>
      <xdr:rowOff>1010891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897540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83</xdr:row>
      <xdr:rowOff>57150</xdr:rowOff>
    </xdr:from>
    <xdr:to>
      <xdr:col>5</xdr:col>
      <xdr:colOff>1042701</xdr:colOff>
      <xdr:row>83</xdr:row>
      <xdr:rowOff>1001366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908494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84</xdr:row>
      <xdr:rowOff>95250</xdr:rowOff>
    </xdr:from>
    <xdr:to>
      <xdr:col>5</xdr:col>
      <xdr:colOff>1004601</xdr:colOff>
      <xdr:row>84</xdr:row>
      <xdr:rowOff>1039466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919924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85</xdr:row>
      <xdr:rowOff>76200</xdr:rowOff>
    </xdr:from>
    <xdr:to>
      <xdr:col>5</xdr:col>
      <xdr:colOff>1023651</xdr:colOff>
      <xdr:row>85</xdr:row>
      <xdr:rowOff>1020416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30783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86</xdr:row>
      <xdr:rowOff>104775</xdr:rowOff>
    </xdr:from>
    <xdr:to>
      <xdr:col>5</xdr:col>
      <xdr:colOff>1033176</xdr:colOff>
      <xdr:row>86</xdr:row>
      <xdr:rowOff>1048991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942117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87</xdr:row>
      <xdr:rowOff>95250</xdr:rowOff>
    </xdr:from>
    <xdr:to>
      <xdr:col>5</xdr:col>
      <xdr:colOff>1052226</xdr:colOff>
      <xdr:row>87</xdr:row>
      <xdr:rowOff>1039466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953071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88</xdr:row>
      <xdr:rowOff>104775</xdr:rowOff>
    </xdr:from>
    <xdr:to>
      <xdr:col>5</xdr:col>
      <xdr:colOff>1023651</xdr:colOff>
      <xdr:row>88</xdr:row>
      <xdr:rowOff>1048991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64215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89</xdr:row>
      <xdr:rowOff>114300</xdr:rowOff>
    </xdr:from>
    <xdr:to>
      <xdr:col>5</xdr:col>
      <xdr:colOff>1023651</xdr:colOff>
      <xdr:row>89</xdr:row>
      <xdr:rowOff>1058516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75360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90</xdr:row>
      <xdr:rowOff>114300</xdr:rowOff>
    </xdr:from>
    <xdr:to>
      <xdr:col>5</xdr:col>
      <xdr:colOff>1033176</xdr:colOff>
      <xdr:row>90</xdr:row>
      <xdr:rowOff>1058516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986409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5</xdr:col>
      <xdr:colOff>1042701</xdr:colOff>
      <xdr:row>91</xdr:row>
      <xdr:rowOff>1058516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997458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102</xdr:row>
      <xdr:rowOff>150371</xdr:rowOff>
    </xdr:from>
    <xdr:to>
      <xdr:col>5</xdr:col>
      <xdr:colOff>971550</xdr:colOff>
      <xdr:row>102</xdr:row>
      <xdr:rowOff>995665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119357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112</xdr:row>
      <xdr:rowOff>76200</xdr:rowOff>
    </xdr:from>
    <xdr:to>
      <xdr:col>5</xdr:col>
      <xdr:colOff>1033670</xdr:colOff>
      <xdr:row>112</xdr:row>
      <xdr:rowOff>995570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2910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113</xdr:row>
      <xdr:rowOff>114300</xdr:rowOff>
    </xdr:from>
    <xdr:to>
      <xdr:col>5</xdr:col>
      <xdr:colOff>1033670</xdr:colOff>
      <xdr:row>113</xdr:row>
      <xdr:rowOff>1033670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4053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114</xdr:row>
      <xdr:rowOff>104775</xdr:rowOff>
    </xdr:from>
    <xdr:to>
      <xdr:col>5</xdr:col>
      <xdr:colOff>1024145</xdr:colOff>
      <xdr:row>114</xdr:row>
      <xdr:rowOff>1024145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251489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115</xdr:row>
      <xdr:rowOff>114300</xdr:rowOff>
    </xdr:from>
    <xdr:to>
      <xdr:col>5</xdr:col>
      <xdr:colOff>1052720</xdr:colOff>
      <xdr:row>115</xdr:row>
      <xdr:rowOff>1033670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262634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116</xdr:row>
      <xdr:rowOff>66675</xdr:rowOff>
    </xdr:from>
    <xdr:to>
      <xdr:col>5</xdr:col>
      <xdr:colOff>1014620</xdr:colOff>
      <xdr:row>116</xdr:row>
      <xdr:rowOff>986045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273206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117</xdr:row>
      <xdr:rowOff>85725</xdr:rowOff>
    </xdr:from>
    <xdr:to>
      <xdr:col>5</xdr:col>
      <xdr:colOff>1024145</xdr:colOff>
      <xdr:row>117</xdr:row>
      <xdr:rowOff>1005095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284446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118</xdr:row>
      <xdr:rowOff>76200</xdr:rowOff>
    </xdr:from>
    <xdr:to>
      <xdr:col>5</xdr:col>
      <xdr:colOff>1043195</xdr:colOff>
      <xdr:row>118</xdr:row>
      <xdr:rowOff>995570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295400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119</xdr:row>
      <xdr:rowOff>76200</xdr:rowOff>
    </xdr:from>
    <xdr:to>
      <xdr:col>5</xdr:col>
      <xdr:colOff>1005095</xdr:colOff>
      <xdr:row>119</xdr:row>
      <xdr:rowOff>995570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306449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120</xdr:row>
      <xdr:rowOff>133350</xdr:rowOff>
    </xdr:from>
    <xdr:to>
      <xdr:col>5</xdr:col>
      <xdr:colOff>1024145</xdr:colOff>
      <xdr:row>120</xdr:row>
      <xdr:rowOff>1052720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318069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121</xdr:row>
      <xdr:rowOff>114300</xdr:rowOff>
    </xdr:from>
    <xdr:to>
      <xdr:col>5</xdr:col>
      <xdr:colOff>1024145</xdr:colOff>
      <xdr:row>121</xdr:row>
      <xdr:rowOff>1033670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328928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142876</xdr:colOff>
      <xdr:row>122</xdr:row>
      <xdr:rowOff>95250</xdr:rowOff>
    </xdr:from>
    <xdr:to>
      <xdr:col>5</xdr:col>
      <xdr:colOff>1035407</xdr:colOff>
      <xdr:row>122</xdr:row>
      <xdr:rowOff>985948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1" y="1339786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164426</xdr:colOff>
      <xdr:row>132</xdr:row>
      <xdr:rowOff>120195</xdr:rowOff>
    </xdr:from>
    <xdr:to>
      <xdr:col>5</xdr:col>
      <xdr:colOff>876300</xdr:colOff>
      <xdr:row>132</xdr:row>
      <xdr:rowOff>1047750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2251" y="1450525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154689</xdr:colOff>
      <xdr:row>142</xdr:row>
      <xdr:rowOff>76200</xdr:rowOff>
    </xdr:from>
    <xdr:to>
      <xdr:col>5</xdr:col>
      <xdr:colOff>1042784</xdr:colOff>
      <xdr:row>142</xdr:row>
      <xdr:rowOff>971550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514" y="1560576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92</xdr:row>
      <xdr:rowOff>75868</xdr:rowOff>
    </xdr:from>
    <xdr:to>
      <xdr:col>5</xdr:col>
      <xdr:colOff>1000125</xdr:colOff>
      <xdr:row>92</xdr:row>
      <xdr:rowOff>981393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08122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70338</xdr:colOff>
      <xdr:row>2</xdr:row>
      <xdr:rowOff>82793</xdr:rowOff>
    </xdr:from>
    <xdr:to>
      <xdr:col>5</xdr:col>
      <xdr:colOff>1027314</xdr:colOff>
      <xdr:row>2</xdr:row>
      <xdr:rowOff>1027009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163" y="1378193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5</xdr:col>
      <xdr:colOff>90055</xdr:colOff>
      <xdr:row>45</xdr:row>
      <xdr:rowOff>95123</xdr:rowOff>
    </xdr:from>
    <xdr:to>
      <xdr:col>5</xdr:col>
      <xdr:colOff>1028700</xdr:colOff>
      <xdr:row>45</xdr:row>
      <xdr:rowOff>1031840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7880" y="48901223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44</xdr:row>
      <xdr:rowOff>47624</xdr:rowOff>
    </xdr:from>
    <xdr:to>
      <xdr:col>5</xdr:col>
      <xdr:colOff>1064177</xdr:colOff>
      <xdr:row>44</xdr:row>
      <xdr:rowOff>1033571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47748824"/>
          <a:ext cx="987977" cy="985947"/>
        </a:xfrm>
        <a:prstGeom prst="rect">
          <a:avLst/>
        </a:prstGeom>
      </xdr:spPr>
    </xdr:pic>
    <xdr:clientData/>
  </xdr:twoCellAnchor>
  <xdr:twoCellAnchor editAs="oneCell">
    <xdr:from>
      <xdr:col>5</xdr:col>
      <xdr:colOff>61480</xdr:colOff>
      <xdr:row>46</xdr:row>
      <xdr:rowOff>66548</xdr:rowOff>
    </xdr:from>
    <xdr:to>
      <xdr:col>5</xdr:col>
      <xdr:colOff>1000125</xdr:colOff>
      <xdr:row>46</xdr:row>
      <xdr:rowOff>1003265</xdr:rowOff>
    </xdr:to>
    <xdr:pic>
      <xdr:nvPicPr>
        <xdr:cNvPr id="240" name="Imagem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9305" y="499775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42430</xdr:colOff>
      <xdr:row>47</xdr:row>
      <xdr:rowOff>123698</xdr:rowOff>
    </xdr:from>
    <xdr:to>
      <xdr:col>5</xdr:col>
      <xdr:colOff>981075</xdr:colOff>
      <xdr:row>47</xdr:row>
      <xdr:rowOff>1060415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255" y="5113959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61480</xdr:colOff>
      <xdr:row>48</xdr:row>
      <xdr:rowOff>104648</xdr:rowOff>
    </xdr:from>
    <xdr:to>
      <xdr:col>5</xdr:col>
      <xdr:colOff>1000125</xdr:colOff>
      <xdr:row>48</xdr:row>
      <xdr:rowOff>1041365</xdr:rowOff>
    </xdr:to>
    <xdr:pic>
      <xdr:nvPicPr>
        <xdr:cNvPr id="242" name="Imagem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9305" y="522254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99580</xdr:colOff>
      <xdr:row>49</xdr:row>
      <xdr:rowOff>104648</xdr:rowOff>
    </xdr:from>
    <xdr:to>
      <xdr:col>5</xdr:col>
      <xdr:colOff>1038225</xdr:colOff>
      <xdr:row>49</xdr:row>
      <xdr:rowOff>1041365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7405" y="533303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42430</xdr:colOff>
      <xdr:row>50</xdr:row>
      <xdr:rowOff>85598</xdr:rowOff>
    </xdr:from>
    <xdr:to>
      <xdr:col>5</xdr:col>
      <xdr:colOff>981075</xdr:colOff>
      <xdr:row>50</xdr:row>
      <xdr:rowOff>1022315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255" y="5441619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109105</xdr:colOff>
      <xdr:row>51</xdr:row>
      <xdr:rowOff>114173</xdr:rowOff>
    </xdr:from>
    <xdr:to>
      <xdr:col>5</xdr:col>
      <xdr:colOff>1047750</xdr:colOff>
      <xdr:row>51</xdr:row>
      <xdr:rowOff>1050890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6930" y="55549673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66</xdr:row>
      <xdr:rowOff>28698</xdr:rowOff>
    </xdr:from>
    <xdr:to>
      <xdr:col>5</xdr:col>
      <xdr:colOff>885825</xdr:colOff>
      <xdr:row>66</xdr:row>
      <xdr:rowOff>1021566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72037698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63</xdr:row>
      <xdr:rowOff>57273</xdr:rowOff>
    </xdr:from>
    <xdr:to>
      <xdr:col>5</xdr:col>
      <xdr:colOff>952500</xdr:colOff>
      <xdr:row>63</xdr:row>
      <xdr:rowOff>1050141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6875157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65</xdr:row>
      <xdr:rowOff>38223</xdr:rowOff>
    </xdr:from>
    <xdr:to>
      <xdr:col>5</xdr:col>
      <xdr:colOff>914400</xdr:colOff>
      <xdr:row>65</xdr:row>
      <xdr:rowOff>1031091</xdr:rowOff>
    </xdr:to>
    <xdr:pic>
      <xdr:nvPicPr>
        <xdr:cNvPr id="248" name="Imagem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7094232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64</xdr:row>
      <xdr:rowOff>76323</xdr:rowOff>
    </xdr:from>
    <xdr:to>
      <xdr:col>5</xdr:col>
      <xdr:colOff>933450</xdr:colOff>
      <xdr:row>64</xdr:row>
      <xdr:rowOff>1069191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6987552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71</xdr:row>
      <xdr:rowOff>57150</xdr:rowOff>
    </xdr:from>
    <xdr:to>
      <xdr:col>5</xdr:col>
      <xdr:colOff>1043556</xdr:colOff>
      <xdr:row>71</xdr:row>
      <xdr:rowOff>1022806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77590650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68</xdr:row>
      <xdr:rowOff>85725</xdr:rowOff>
    </xdr:from>
    <xdr:to>
      <xdr:col>5</xdr:col>
      <xdr:colOff>1034031</xdr:colOff>
      <xdr:row>68</xdr:row>
      <xdr:rowOff>1051381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430452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69</xdr:row>
      <xdr:rowOff>85725</xdr:rowOff>
    </xdr:from>
    <xdr:to>
      <xdr:col>5</xdr:col>
      <xdr:colOff>1053081</xdr:colOff>
      <xdr:row>69</xdr:row>
      <xdr:rowOff>1051381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7540942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70</xdr:row>
      <xdr:rowOff>95250</xdr:rowOff>
    </xdr:from>
    <xdr:to>
      <xdr:col>5</xdr:col>
      <xdr:colOff>1024506</xdr:colOff>
      <xdr:row>70</xdr:row>
      <xdr:rowOff>1060906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6523850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80</xdr:row>
      <xdr:rowOff>124521</xdr:rowOff>
    </xdr:from>
    <xdr:to>
      <xdr:col>5</xdr:col>
      <xdr:colOff>1019176</xdr:colOff>
      <xdr:row>80</xdr:row>
      <xdr:rowOff>1056350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76021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79</xdr:row>
      <xdr:rowOff>124521</xdr:rowOff>
    </xdr:from>
    <xdr:to>
      <xdr:col>5</xdr:col>
      <xdr:colOff>1019176</xdr:colOff>
      <xdr:row>79</xdr:row>
      <xdr:rowOff>1056350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64972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78</xdr:row>
      <xdr:rowOff>143571</xdr:rowOff>
    </xdr:from>
    <xdr:to>
      <xdr:col>5</xdr:col>
      <xdr:colOff>1047751</xdr:colOff>
      <xdr:row>78</xdr:row>
      <xdr:rowOff>1075400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6" y="854113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77</xdr:row>
      <xdr:rowOff>76896</xdr:rowOff>
    </xdr:from>
    <xdr:to>
      <xdr:col>5</xdr:col>
      <xdr:colOff>1000126</xdr:colOff>
      <xdr:row>77</xdr:row>
      <xdr:rowOff>1008725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1" y="8423979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76</xdr:row>
      <xdr:rowOff>95946</xdr:rowOff>
    </xdr:from>
    <xdr:to>
      <xdr:col>5</xdr:col>
      <xdr:colOff>990601</xdr:colOff>
      <xdr:row>76</xdr:row>
      <xdr:rowOff>1027775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8315394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75</xdr:row>
      <xdr:rowOff>86421</xdr:rowOff>
    </xdr:from>
    <xdr:to>
      <xdr:col>5</xdr:col>
      <xdr:colOff>1019176</xdr:colOff>
      <xdr:row>75</xdr:row>
      <xdr:rowOff>1018250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20395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74</xdr:row>
      <xdr:rowOff>95946</xdr:rowOff>
    </xdr:from>
    <xdr:to>
      <xdr:col>5</xdr:col>
      <xdr:colOff>1019176</xdr:colOff>
      <xdr:row>74</xdr:row>
      <xdr:rowOff>1027775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094414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73</xdr:row>
      <xdr:rowOff>105471</xdr:rowOff>
    </xdr:from>
    <xdr:to>
      <xdr:col>5</xdr:col>
      <xdr:colOff>1019176</xdr:colOff>
      <xdr:row>73</xdr:row>
      <xdr:rowOff>1037300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798487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93</xdr:row>
      <xdr:rowOff>85393</xdr:rowOff>
    </xdr:from>
    <xdr:to>
      <xdr:col>5</xdr:col>
      <xdr:colOff>1009650</xdr:colOff>
      <xdr:row>93</xdr:row>
      <xdr:rowOff>990918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0192669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104443</xdr:rowOff>
    </xdr:from>
    <xdr:to>
      <xdr:col>5</xdr:col>
      <xdr:colOff>1000125</xdr:colOff>
      <xdr:row>94</xdr:row>
      <xdr:rowOff>1009968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30506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95</xdr:row>
      <xdr:rowOff>94918</xdr:rowOff>
    </xdr:from>
    <xdr:to>
      <xdr:col>5</xdr:col>
      <xdr:colOff>1000125</xdr:colOff>
      <xdr:row>95</xdr:row>
      <xdr:rowOff>1000443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414601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96</xdr:row>
      <xdr:rowOff>113968</xdr:rowOff>
    </xdr:from>
    <xdr:to>
      <xdr:col>5</xdr:col>
      <xdr:colOff>990600</xdr:colOff>
      <xdr:row>96</xdr:row>
      <xdr:rowOff>1019493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2699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97</xdr:row>
      <xdr:rowOff>104443</xdr:rowOff>
    </xdr:from>
    <xdr:to>
      <xdr:col>5</xdr:col>
      <xdr:colOff>1019175</xdr:colOff>
      <xdr:row>97</xdr:row>
      <xdr:rowOff>1009968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063653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98</xdr:row>
      <xdr:rowOff>75868</xdr:rowOff>
    </xdr:from>
    <xdr:to>
      <xdr:col>5</xdr:col>
      <xdr:colOff>1009650</xdr:colOff>
      <xdr:row>98</xdr:row>
      <xdr:rowOff>981393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074416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99</xdr:row>
      <xdr:rowOff>85393</xdr:rowOff>
    </xdr:from>
    <xdr:to>
      <xdr:col>5</xdr:col>
      <xdr:colOff>990600</xdr:colOff>
      <xdr:row>99</xdr:row>
      <xdr:rowOff>990918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855609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100</xdr:row>
      <xdr:rowOff>104443</xdr:rowOff>
    </xdr:from>
    <xdr:to>
      <xdr:col>5</xdr:col>
      <xdr:colOff>1019175</xdr:colOff>
      <xdr:row>100</xdr:row>
      <xdr:rowOff>1009968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096800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101</xdr:row>
      <xdr:rowOff>75868</xdr:rowOff>
    </xdr:from>
    <xdr:to>
      <xdr:col>5</xdr:col>
      <xdr:colOff>1028700</xdr:colOff>
      <xdr:row>101</xdr:row>
      <xdr:rowOff>981393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107563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103</xdr:row>
      <xdr:rowOff>140846</xdr:rowOff>
    </xdr:from>
    <xdr:to>
      <xdr:col>5</xdr:col>
      <xdr:colOff>942975</xdr:colOff>
      <xdr:row>103</xdr:row>
      <xdr:rowOff>986140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30311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104</xdr:row>
      <xdr:rowOff>140846</xdr:rowOff>
    </xdr:from>
    <xdr:to>
      <xdr:col>5</xdr:col>
      <xdr:colOff>981075</xdr:colOff>
      <xdr:row>104</xdr:row>
      <xdr:rowOff>986140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141360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105</xdr:row>
      <xdr:rowOff>131321</xdr:rowOff>
    </xdr:from>
    <xdr:to>
      <xdr:col>5</xdr:col>
      <xdr:colOff>942975</xdr:colOff>
      <xdr:row>105</xdr:row>
      <xdr:rowOff>976615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52314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106</xdr:row>
      <xdr:rowOff>159896</xdr:rowOff>
    </xdr:from>
    <xdr:to>
      <xdr:col>5</xdr:col>
      <xdr:colOff>942975</xdr:colOff>
      <xdr:row>106</xdr:row>
      <xdr:rowOff>1005190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636489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107</xdr:row>
      <xdr:rowOff>74171</xdr:rowOff>
    </xdr:from>
    <xdr:to>
      <xdr:col>5</xdr:col>
      <xdr:colOff>933450</xdr:colOff>
      <xdr:row>107</xdr:row>
      <xdr:rowOff>919465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173840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108</xdr:row>
      <xdr:rowOff>169421</xdr:rowOff>
    </xdr:from>
    <xdr:to>
      <xdr:col>5</xdr:col>
      <xdr:colOff>962025</xdr:colOff>
      <xdr:row>108</xdr:row>
      <xdr:rowOff>1014715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185842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109</xdr:row>
      <xdr:rowOff>150371</xdr:rowOff>
    </xdr:from>
    <xdr:to>
      <xdr:col>5</xdr:col>
      <xdr:colOff>933450</xdr:colOff>
      <xdr:row>109</xdr:row>
      <xdr:rowOff>995665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196700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110</xdr:row>
      <xdr:rowOff>131321</xdr:rowOff>
    </xdr:from>
    <xdr:to>
      <xdr:col>5</xdr:col>
      <xdr:colOff>981075</xdr:colOff>
      <xdr:row>110</xdr:row>
      <xdr:rowOff>976615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207559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111</xdr:row>
      <xdr:rowOff>140846</xdr:rowOff>
    </xdr:from>
    <xdr:to>
      <xdr:col>5</xdr:col>
      <xdr:colOff>962025</xdr:colOff>
      <xdr:row>111</xdr:row>
      <xdr:rowOff>986140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18703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123</xdr:row>
      <xdr:rowOff>142875</xdr:rowOff>
    </xdr:from>
    <xdr:to>
      <xdr:col>5</xdr:col>
      <xdr:colOff>1016357</xdr:colOff>
      <xdr:row>123</xdr:row>
      <xdr:rowOff>1033573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1351311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124</xdr:row>
      <xdr:rowOff>114300</xdr:rowOff>
    </xdr:from>
    <xdr:to>
      <xdr:col>5</xdr:col>
      <xdr:colOff>949682</xdr:colOff>
      <xdr:row>124</xdr:row>
      <xdr:rowOff>1004998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6" y="1362075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133351</xdr:colOff>
      <xdr:row>125</xdr:row>
      <xdr:rowOff>76200</xdr:rowOff>
    </xdr:from>
    <xdr:to>
      <xdr:col>5</xdr:col>
      <xdr:colOff>1025882</xdr:colOff>
      <xdr:row>125</xdr:row>
      <xdr:rowOff>966898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1372743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126</xdr:row>
      <xdr:rowOff>152400</xdr:rowOff>
    </xdr:from>
    <xdr:to>
      <xdr:col>5</xdr:col>
      <xdr:colOff>1006832</xdr:colOff>
      <xdr:row>126</xdr:row>
      <xdr:rowOff>1043098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1384554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127</xdr:row>
      <xdr:rowOff>123825</xdr:rowOff>
    </xdr:from>
    <xdr:to>
      <xdr:col>5</xdr:col>
      <xdr:colOff>997307</xdr:colOff>
      <xdr:row>127</xdr:row>
      <xdr:rowOff>1014523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1" y="13953172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128</xdr:row>
      <xdr:rowOff>104775</xdr:rowOff>
    </xdr:from>
    <xdr:to>
      <xdr:col>5</xdr:col>
      <xdr:colOff>987782</xdr:colOff>
      <xdr:row>128</xdr:row>
      <xdr:rowOff>995473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06175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129</xdr:row>
      <xdr:rowOff>133350</xdr:rowOff>
    </xdr:from>
    <xdr:to>
      <xdr:col>5</xdr:col>
      <xdr:colOff>987782</xdr:colOff>
      <xdr:row>129</xdr:row>
      <xdr:rowOff>1024048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17510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133351</xdr:colOff>
      <xdr:row>130</xdr:row>
      <xdr:rowOff>133350</xdr:rowOff>
    </xdr:from>
    <xdr:to>
      <xdr:col>5</xdr:col>
      <xdr:colOff>1025882</xdr:colOff>
      <xdr:row>130</xdr:row>
      <xdr:rowOff>1024048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1428559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131</xdr:row>
      <xdr:rowOff>142875</xdr:rowOff>
    </xdr:from>
    <xdr:to>
      <xdr:col>5</xdr:col>
      <xdr:colOff>987782</xdr:colOff>
      <xdr:row>131</xdr:row>
      <xdr:rowOff>1033573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39703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5</xdr:col>
      <xdr:colOff>250151</xdr:colOff>
      <xdr:row>133</xdr:row>
      <xdr:rowOff>120195</xdr:rowOff>
    </xdr:from>
    <xdr:to>
      <xdr:col>5</xdr:col>
      <xdr:colOff>962025</xdr:colOff>
      <xdr:row>133</xdr:row>
      <xdr:rowOff>1047750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976" y="1461574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212051</xdr:colOff>
      <xdr:row>134</xdr:row>
      <xdr:rowOff>110670</xdr:rowOff>
    </xdr:from>
    <xdr:to>
      <xdr:col>5</xdr:col>
      <xdr:colOff>923925</xdr:colOff>
      <xdr:row>134</xdr:row>
      <xdr:rowOff>1038225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9876" y="1472528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183476</xdr:colOff>
      <xdr:row>135</xdr:row>
      <xdr:rowOff>129720</xdr:rowOff>
    </xdr:from>
    <xdr:to>
      <xdr:col>5</xdr:col>
      <xdr:colOff>895350</xdr:colOff>
      <xdr:row>135</xdr:row>
      <xdr:rowOff>1057275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1301" y="14837682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202526</xdr:colOff>
      <xdr:row>136</xdr:row>
      <xdr:rowOff>120195</xdr:rowOff>
    </xdr:from>
    <xdr:to>
      <xdr:col>5</xdr:col>
      <xdr:colOff>914400</xdr:colOff>
      <xdr:row>136</xdr:row>
      <xdr:rowOff>1047750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351" y="1494721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221576</xdr:colOff>
      <xdr:row>137</xdr:row>
      <xdr:rowOff>82095</xdr:rowOff>
    </xdr:from>
    <xdr:to>
      <xdr:col>5</xdr:col>
      <xdr:colOff>933450</xdr:colOff>
      <xdr:row>137</xdr:row>
      <xdr:rowOff>1009650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9401" y="1505389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231101</xdr:colOff>
      <xdr:row>138</xdr:row>
      <xdr:rowOff>72570</xdr:rowOff>
    </xdr:from>
    <xdr:to>
      <xdr:col>5</xdr:col>
      <xdr:colOff>942975</xdr:colOff>
      <xdr:row>138</xdr:row>
      <xdr:rowOff>1000125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8926" y="1516343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193001</xdr:colOff>
      <xdr:row>139</xdr:row>
      <xdr:rowOff>82095</xdr:rowOff>
    </xdr:from>
    <xdr:to>
      <xdr:col>5</xdr:col>
      <xdr:colOff>904875</xdr:colOff>
      <xdr:row>139</xdr:row>
      <xdr:rowOff>1009650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826" y="1527487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173951</xdr:colOff>
      <xdr:row>140</xdr:row>
      <xdr:rowOff>101145</xdr:rowOff>
    </xdr:from>
    <xdr:to>
      <xdr:col>5</xdr:col>
      <xdr:colOff>885825</xdr:colOff>
      <xdr:row>140</xdr:row>
      <xdr:rowOff>1028700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1776" y="15387274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212051</xdr:colOff>
      <xdr:row>141</xdr:row>
      <xdr:rowOff>110670</xdr:rowOff>
    </xdr:from>
    <xdr:to>
      <xdr:col>5</xdr:col>
      <xdr:colOff>923925</xdr:colOff>
      <xdr:row>141</xdr:row>
      <xdr:rowOff>1038225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9876" y="1549871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5</xdr:col>
      <xdr:colOff>135639</xdr:colOff>
      <xdr:row>143</xdr:row>
      <xdr:rowOff>85725</xdr:rowOff>
    </xdr:from>
    <xdr:to>
      <xdr:col>5</xdr:col>
      <xdr:colOff>1023734</xdr:colOff>
      <xdr:row>143</xdr:row>
      <xdr:rowOff>981075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3464" y="157172025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154689</xdr:colOff>
      <xdr:row>144</xdr:row>
      <xdr:rowOff>95250</xdr:rowOff>
    </xdr:from>
    <xdr:to>
      <xdr:col>5</xdr:col>
      <xdr:colOff>1042784</xdr:colOff>
      <xdr:row>144</xdr:row>
      <xdr:rowOff>990600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514" y="15828645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97539</xdr:colOff>
      <xdr:row>145</xdr:row>
      <xdr:rowOff>161925</xdr:rowOff>
    </xdr:from>
    <xdr:to>
      <xdr:col>5</xdr:col>
      <xdr:colOff>985634</xdr:colOff>
      <xdr:row>145</xdr:row>
      <xdr:rowOff>1057275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364" y="159458025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164214</xdr:colOff>
      <xdr:row>146</xdr:row>
      <xdr:rowOff>114300</xdr:rowOff>
    </xdr:from>
    <xdr:to>
      <xdr:col>5</xdr:col>
      <xdr:colOff>1052309</xdr:colOff>
      <xdr:row>146</xdr:row>
      <xdr:rowOff>1009650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2039" y="1605153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68964</xdr:colOff>
      <xdr:row>147</xdr:row>
      <xdr:rowOff>114300</xdr:rowOff>
    </xdr:from>
    <xdr:to>
      <xdr:col>5</xdr:col>
      <xdr:colOff>957059</xdr:colOff>
      <xdr:row>147</xdr:row>
      <xdr:rowOff>1009650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789" y="1616202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88014</xdr:colOff>
      <xdr:row>148</xdr:row>
      <xdr:rowOff>133350</xdr:rowOff>
    </xdr:from>
    <xdr:to>
      <xdr:col>5</xdr:col>
      <xdr:colOff>976109</xdr:colOff>
      <xdr:row>148</xdr:row>
      <xdr:rowOff>1028700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839" y="16274415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116589</xdr:colOff>
      <xdr:row>149</xdr:row>
      <xdr:rowOff>114300</xdr:rowOff>
    </xdr:from>
    <xdr:to>
      <xdr:col>5</xdr:col>
      <xdr:colOff>1004684</xdr:colOff>
      <xdr:row>149</xdr:row>
      <xdr:rowOff>1009650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4414" y="1638300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107064</xdr:colOff>
      <xdr:row>150</xdr:row>
      <xdr:rowOff>152400</xdr:rowOff>
    </xdr:from>
    <xdr:to>
      <xdr:col>5</xdr:col>
      <xdr:colOff>995159</xdr:colOff>
      <xdr:row>150</xdr:row>
      <xdr:rowOff>1047750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4889" y="1649730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107064</xdr:colOff>
      <xdr:row>151</xdr:row>
      <xdr:rowOff>123825</xdr:rowOff>
    </xdr:from>
    <xdr:to>
      <xdr:col>5</xdr:col>
      <xdr:colOff>995159</xdr:colOff>
      <xdr:row>151</xdr:row>
      <xdr:rowOff>1019175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4889" y="166049325"/>
          <a:ext cx="888095" cy="8953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60813</xdr:colOff>
          <xdr:row>2</xdr:row>
          <xdr:rowOff>16118</xdr:rowOff>
        </xdr:from>
        <xdr:to>
          <xdr:col>11</xdr:col>
          <xdr:colOff>13188</xdr:colOff>
          <xdr:row>3</xdr:row>
          <xdr:rowOff>16118</xdr:rowOff>
        </xdr:to>
        <xdr:pic>
          <xdr:nvPicPr>
            <xdr:cNvPr id="307" name="Imagem 306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_PARA_PROCURA" spid="_x0000_s4131"/>
                </a:ext>
              </a:extLst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377388" y="1311518"/>
              <a:ext cx="1114425" cy="11049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9525</xdr:colOff>
          <xdr:row>2</xdr:row>
          <xdr:rowOff>9525</xdr:rowOff>
        </xdr:to>
        <xdr:pic>
          <xdr:nvPicPr>
            <xdr:cNvPr id="149" name="Imagem 148">
              <a:extLst>
                <a:ext uri="{FF2B5EF4-FFF2-40B4-BE49-F238E27FC236}">
                  <a16:creationId xmlns:a16="http://schemas.microsoft.com/office/drawing/2014/main" id="{00000000-0008-0000-0200-00009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" spid="_x0000_s77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049250" y="1409700"/>
              <a:ext cx="1724025" cy="1419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6252883</xdr:colOff>
          <xdr:row>2</xdr:row>
          <xdr:rowOff>0</xdr:rowOff>
        </xdr:from>
        <xdr:to>
          <xdr:col>9</xdr:col>
          <xdr:colOff>1712819</xdr:colOff>
          <xdr:row>3</xdr:row>
          <xdr:rowOff>9525</xdr:rowOff>
        </xdr:to>
        <xdr:pic>
          <xdr:nvPicPr>
            <xdr:cNvPr id="151" name="Imagem 150">
              <a:extLst>
                <a:ext uri="{FF2B5EF4-FFF2-40B4-BE49-F238E27FC236}">
                  <a16:creationId xmlns:a16="http://schemas.microsoft.com/office/drawing/2014/main" id="{00000000-0008-0000-0200-00009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" spid="_x0000_s77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547912" y="1703294"/>
              <a:ext cx="1724025" cy="14214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3</xdr:row>
          <xdr:rowOff>123825</xdr:rowOff>
        </xdr:from>
        <xdr:to>
          <xdr:col>9</xdr:col>
          <xdr:colOff>1362075</xdr:colOff>
          <xdr:row>3</xdr:row>
          <xdr:rowOff>1228725</xdr:rowOff>
        </xdr:to>
        <xdr:pic>
          <xdr:nvPicPr>
            <xdr:cNvPr id="152" name="Imagem 151">
              <a:extLst>
                <a:ext uri="{FF2B5EF4-FFF2-40B4-BE49-F238E27FC236}">
                  <a16:creationId xmlns:a16="http://schemas.microsoft.com/office/drawing/2014/main" id="{00000000-0008-0000-0200-00009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" spid="_x0000_s77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296900" y="3238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4</xdr:row>
          <xdr:rowOff>133350</xdr:rowOff>
        </xdr:from>
        <xdr:to>
          <xdr:col>9</xdr:col>
          <xdr:colOff>1409700</xdr:colOff>
          <xdr:row>4</xdr:row>
          <xdr:rowOff>1238250</xdr:rowOff>
        </xdr:to>
        <xdr:pic>
          <xdr:nvPicPr>
            <xdr:cNvPr id="153" name="Imagem 152">
              <a:extLst>
                <a:ext uri="{FF2B5EF4-FFF2-40B4-BE49-F238E27FC236}">
                  <a16:creationId xmlns:a16="http://schemas.microsoft.com/office/drawing/2014/main" id="{00000000-0008-0000-0200-00009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" spid="_x0000_s77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3344525" y="465772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5</xdr:row>
          <xdr:rowOff>9525</xdr:rowOff>
        </xdr:from>
        <xdr:to>
          <xdr:col>9</xdr:col>
          <xdr:colOff>1123950</xdr:colOff>
          <xdr:row>5</xdr:row>
          <xdr:rowOff>1114425</xdr:rowOff>
        </xdr:to>
        <xdr:pic>
          <xdr:nvPicPr>
            <xdr:cNvPr id="154" name="Imagem 153">
              <a:extLst>
                <a:ext uri="{FF2B5EF4-FFF2-40B4-BE49-F238E27FC236}">
                  <a16:creationId xmlns:a16="http://schemas.microsoft.com/office/drawing/2014/main" id="{00000000-0008-0000-0200-00009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" spid="_x0000_s77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3102070" y="591502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1114425</xdr:colOff>
          <xdr:row>6</xdr:row>
          <xdr:rowOff>1104900</xdr:rowOff>
        </xdr:to>
        <xdr:pic>
          <xdr:nvPicPr>
            <xdr:cNvPr id="155" name="Imagem 154">
              <a:extLst>
                <a:ext uri="{FF2B5EF4-FFF2-40B4-BE49-F238E27FC236}">
                  <a16:creationId xmlns:a16="http://schemas.microsoft.com/office/drawing/2014/main" id="{00000000-0008-0000-0200-00009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" spid="_x0000_s77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3092545" y="73082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1114425</xdr:colOff>
          <xdr:row>7</xdr:row>
          <xdr:rowOff>1104900</xdr:rowOff>
        </xdr:to>
        <xdr:pic>
          <xdr:nvPicPr>
            <xdr:cNvPr id="156" name="Imagem 155">
              <a:extLst>
                <a:ext uri="{FF2B5EF4-FFF2-40B4-BE49-F238E27FC236}">
                  <a16:creationId xmlns:a16="http://schemas.microsoft.com/office/drawing/2014/main" id="{00000000-0008-0000-0200-00009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" spid="_x0000_s77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3049250" y="87534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9525</xdr:rowOff>
        </xdr:from>
        <xdr:to>
          <xdr:col>9</xdr:col>
          <xdr:colOff>1114425</xdr:colOff>
          <xdr:row>8</xdr:row>
          <xdr:rowOff>1114425</xdr:rowOff>
        </xdr:to>
        <xdr:pic>
          <xdr:nvPicPr>
            <xdr:cNvPr id="157" name="Imagem 156">
              <a:extLst>
                <a:ext uri="{FF2B5EF4-FFF2-40B4-BE49-F238E27FC236}">
                  <a16:creationId xmlns:a16="http://schemas.microsoft.com/office/drawing/2014/main" id="{00000000-0008-0000-0200-00009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" spid="_x0000_s772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01727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158002</xdr:colOff>
          <xdr:row>9</xdr:row>
          <xdr:rowOff>100853</xdr:rowOff>
        </xdr:from>
        <xdr:to>
          <xdr:col>9</xdr:col>
          <xdr:colOff>1272988</xdr:colOff>
          <xdr:row>9</xdr:row>
          <xdr:rowOff>1205753</xdr:rowOff>
        </xdr:to>
        <xdr:pic>
          <xdr:nvPicPr>
            <xdr:cNvPr id="159" name="Imagem 158">
              <a:extLst>
                <a:ext uri="{FF2B5EF4-FFF2-40B4-BE49-F238E27FC236}">
                  <a16:creationId xmlns:a16="http://schemas.microsoft.com/office/drawing/2014/main" id="{00000000-0008-0000-0200-00009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0" spid="_x0000_s773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717120" y="11687735"/>
              <a:ext cx="1114986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1114425</xdr:colOff>
          <xdr:row>10</xdr:row>
          <xdr:rowOff>1104900</xdr:rowOff>
        </xdr:to>
        <xdr:pic>
          <xdr:nvPicPr>
            <xdr:cNvPr id="160" name="Imagem 159">
              <a:extLst>
                <a:ext uri="{FF2B5EF4-FFF2-40B4-BE49-F238E27FC236}">
                  <a16:creationId xmlns:a16="http://schemas.microsoft.com/office/drawing/2014/main" id="{00000000-0008-0000-0200-0000A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1" spid="_x0000_s773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29825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9</xdr:col>
          <xdr:colOff>1114425</xdr:colOff>
          <xdr:row>11</xdr:row>
          <xdr:rowOff>1104900</xdr:rowOff>
        </xdr:to>
        <xdr:pic>
          <xdr:nvPicPr>
            <xdr:cNvPr id="161" name="Imagem 160">
              <a:extLst>
                <a:ext uri="{FF2B5EF4-FFF2-40B4-BE49-F238E27FC236}">
                  <a16:creationId xmlns:a16="http://schemas.microsoft.com/office/drawing/2014/main" id="{00000000-0008-0000-0200-0000A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2" spid="_x0000_s773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43922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9</xdr:col>
          <xdr:colOff>1114425</xdr:colOff>
          <xdr:row>12</xdr:row>
          <xdr:rowOff>1104900</xdr:rowOff>
        </xdr:to>
        <xdr:pic>
          <xdr:nvPicPr>
            <xdr:cNvPr id="162" name="Imagem 161">
              <a:extLst>
                <a:ext uri="{FF2B5EF4-FFF2-40B4-BE49-F238E27FC236}">
                  <a16:creationId xmlns:a16="http://schemas.microsoft.com/office/drawing/2014/main" id="{00000000-0008-0000-0200-0000A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3" spid="_x0000_s773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58019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1114425</xdr:colOff>
          <xdr:row>13</xdr:row>
          <xdr:rowOff>1104900</xdr:rowOff>
        </xdr:to>
        <xdr:pic>
          <xdr:nvPicPr>
            <xdr:cNvPr id="163" name="Imagem 162">
              <a:extLst>
                <a:ext uri="{FF2B5EF4-FFF2-40B4-BE49-F238E27FC236}">
                  <a16:creationId xmlns:a16="http://schemas.microsoft.com/office/drawing/2014/main" id="{00000000-0008-0000-0200-0000A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4" spid="_x0000_s773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72116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9</xdr:col>
          <xdr:colOff>1114425</xdr:colOff>
          <xdr:row>14</xdr:row>
          <xdr:rowOff>1104900</xdr:rowOff>
        </xdr:to>
        <xdr:pic>
          <xdr:nvPicPr>
            <xdr:cNvPr id="164" name="Imagem 163">
              <a:extLst>
                <a:ext uri="{FF2B5EF4-FFF2-40B4-BE49-F238E27FC236}">
                  <a16:creationId xmlns:a16="http://schemas.microsoft.com/office/drawing/2014/main" id="{00000000-0008-0000-0200-0000A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5" spid="_x0000_s773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186213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1114425</xdr:colOff>
          <xdr:row>15</xdr:row>
          <xdr:rowOff>1104900</xdr:rowOff>
        </xdr:to>
        <xdr:pic>
          <xdr:nvPicPr>
            <xdr:cNvPr id="165" name="Imagem 164">
              <a:extLst>
                <a:ext uri="{FF2B5EF4-FFF2-40B4-BE49-F238E27FC236}">
                  <a16:creationId xmlns:a16="http://schemas.microsoft.com/office/drawing/2014/main" id="{00000000-0008-0000-0200-0000A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6" spid="_x0000_s773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003107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1114425</xdr:colOff>
          <xdr:row>16</xdr:row>
          <xdr:rowOff>1104900</xdr:rowOff>
        </xdr:to>
        <xdr:pic>
          <xdr:nvPicPr>
            <xdr:cNvPr id="166" name="Imagem 165">
              <a:extLst>
                <a:ext uri="{FF2B5EF4-FFF2-40B4-BE49-F238E27FC236}">
                  <a16:creationId xmlns:a16="http://schemas.microsoft.com/office/drawing/2014/main" id="{00000000-0008-0000-0200-0000A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7" spid="_x0000_s773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1526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9</xdr:col>
          <xdr:colOff>1114425</xdr:colOff>
          <xdr:row>17</xdr:row>
          <xdr:rowOff>1104900</xdr:rowOff>
        </xdr:to>
        <xdr:pic>
          <xdr:nvPicPr>
            <xdr:cNvPr id="167" name="Imagem 166">
              <a:extLst>
                <a:ext uri="{FF2B5EF4-FFF2-40B4-BE49-F238E27FC236}">
                  <a16:creationId xmlns:a16="http://schemas.microsoft.com/office/drawing/2014/main" id="{00000000-0008-0000-0200-0000A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8" spid="_x0000_s773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294164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9</xdr:col>
          <xdr:colOff>1114425</xdr:colOff>
          <xdr:row>18</xdr:row>
          <xdr:rowOff>1104900</xdr:rowOff>
        </xdr:to>
        <xdr:pic>
          <xdr:nvPicPr>
            <xdr:cNvPr id="168" name="Imagem 167">
              <a:extLst>
                <a:ext uri="{FF2B5EF4-FFF2-40B4-BE49-F238E27FC236}">
                  <a16:creationId xmlns:a16="http://schemas.microsoft.com/office/drawing/2014/main" id="{00000000-0008-0000-0200-0000A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9" spid="_x0000_s773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435678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9</xdr:col>
          <xdr:colOff>1114425</xdr:colOff>
          <xdr:row>19</xdr:row>
          <xdr:rowOff>1104900</xdr:rowOff>
        </xdr:to>
        <xdr:pic>
          <xdr:nvPicPr>
            <xdr:cNvPr id="169" name="Imagem 168">
              <a:extLst>
                <a:ext uri="{FF2B5EF4-FFF2-40B4-BE49-F238E27FC236}">
                  <a16:creationId xmlns:a16="http://schemas.microsoft.com/office/drawing/2014/main" id="{00000000-0008-0000-0200-0000A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0" spid="_x0000_s774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577192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9</xdr:col>
          <xdr:colOff>1114425</xdr:colOff>
          <xdr:row>20</xdr:row>
          <xdr:rowOff>1104900</xdr:rowOff>
        </xdr:to>
        <xdr:pic>
          <xdr:nvPicPr>
            <xdr:cNvPr id="170" name="Imagem 169">
              <a:extLst>
                <a:ext uri="{FF2B5EF4-FFF2-40B4-BE49-F238E27FC236}">
                  <a16:creationId xmlns:a16="http://schemas.microsoft.com/office/drawing/2014/main" id="{00000000-0008-0000-0200-0000A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1" spid="_x0000_s774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718707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9</xdr:col>
          <xdr:colOff>1114425</xdr:colOff>
          <xdr:row>21</xdr:row>
          <xdr:rowOff>1104900</xdr:rowOff>
        </xdr:to>
        <xdr:pic>
          <xdr:nvPicPr>
            <xdr:cNvPr id="171" name="Imagem 170">
              <a:extLst>
                <a:ext uri="{FF2B5EF4-FFF2-40B4-BE49-F238E27FC236}">
                  <a16:creationId xmlns:a16="http://schemas.microsoft.com/office/drawing/2014/main" id="{00000000-0008-0000-0200-0000A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2" spid="_x0000_s774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2860221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1114425</xdr:colOff>
          <xdr:row>22</xdr:row>
          <xdr:rowOff>1104900</xdr:rowOff>
        </xdr:to>
        <xdr:pic>
          <xdr:nvPicPr>
            <xdr:cNvPr id="172" name="Imagem 171">
              <a:extLst>
                <a:ext uri="{FF2B5EF4-FFF2-40B4-BE49-F238E27FC236}">
                  <a16:creationId xmlns:a16="http://schemas.microsoft.com/office/drawing/2014/main" id="{00000000-0008-0000-0200-0000A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3" spid="_x0000_s774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001735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9</xdr:col>
          <xdr:colOff>1114425</xdr:colOff>
          <xdr:row>23</xdr:row>
          <xdr:rowOff>1104900</xdr:rowOff>
        </xdr:to>
        <xdr:pic>
          <xdr:nvPicPr>
            <xdr:cNvPr id="173" name="Imagem 172">
              <a:extLst>
                <a:ext uri="{FF2B5EF4-FFF2-40B4-BE49-F238E27FC236}">
                  <a16:creationId xmlns:a16="http://schemas.microsoft.com/office/drawing/2014/main" id="{00000000-0008-0000-0200-0000A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4" spid="_x0000_s774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1432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9</xdr:col>
          <xdr:colOff>1114425</xdr:colOff>
          <xdr:row>24</xdr:row>
          <xdr:rowOff>1104900</xdr:rowOff>
        </xdr:to>
        <xdr:pic>
          <xdr:nvPicPr>
            <xdr:cNvPr id="174" name="Imagem 173">
              <a:extLst>
                <a:ext uri="{FF2B5EF4-FFF2-40B4-BE49-F238E27FC236}">
                  <a16:creationId xmlns:a16="http://schemas.microsoft.com/office/drawing/2014/main" id="{00000000-0008-0000-0200-0000A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5" spid="_x0000_s774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284764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9</xdr:col>
          <xdr:colOff>1114425</xdr:colOff>
          <xdr:row>25</xdr:row>
          <xdr:rowOff>1104900</xdr:rowOff>
        </xdr:to>
        <xdr:pic>
          <xdr:nvPicPr>
            <xdr:cNvPr id="175" name="Imagem 174">
              <a:extLst>
                <a:ext uri="{FF2B5EF4-FFF2-40B4-BE49-F238E27FC236}">
                  <a16:creationId xmlns:a16="http://schemas.microsoft.com/office/drawing/2014/main" id="{00000000-0008-0000-0200-0000A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6" spid="_x0000_s774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426278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9</xdr:col>
          <xdr:colOff>1114425</xdr:colOff>
          <xdr:row>26</xdr:row>
          <xdr:rowOff>1104900</xdr:rowOff>
        </xdr:to>
        <xdr:pic>
          <xdr:nvPicPr>
            <xdr:cNvPr id="176" name="Imagem 175">
              <a:extLst>
                <a:ext uri="{FF2B5EF4-FFF2-40B4-BE49-F238E27FC236}">
                  <a16:creationId xmlns:a16="http://schemas.microsoft.com/office/drawing/2014/main" id="{00000000-0008-0000-0200-0000B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7" spid="_x0000_s774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567792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9</xdr:col>
          <xdr:colOff>1114425</xdr:colOff>
          <xdr:row>27</xdr:row>
          <xdr:rowOff>1104900</xdr:rowOff>
        </xdr:to>
        <xdr:pic>
          <xdr:nvPicPr>
            <xdr:cNvPr id="177" name="Imagem 176">
              <a:extLst>
                <a:ext uri="{FF2B5EF4-FFF2-40B4-BE49-F238E27FC236}">
                  <a16:creationId xmlns:a16="http://schemas.microsoft.com/office/drawing/2014/main" id="{00000000-0008-0000-0200-0000B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8" spid="_x0000_s774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709307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9</xdr:col>
          <xdr:colOff>1114425</xdr:colOff>
          <xdr:row>28</xdr:row>
          <xdr:rowOff>1104900</xdr:rowOff>
        </xdr:to>
        <xdr:pic>
          <xdr:nvPicPr>
            <xdr:cNvPr id="178" name="Imagem 177">
              <a:extLst>
                <a:ext uri="{FF2B5EF4-FFF2-40B4-BE49-F238E27FC236}">
                  <a16:creationId xmlns:a16="http://schemas.microsoft.com/office/drawing/2014/main" id="{00000000-0008-0000-0200-0000B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29" spid="_x0000_s774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850821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9</xdr:col>
          <xdr:colOff>1114425</xdr:colOff>
          <xdr:row>29</xdr:row>
          <xdr:rowOff>1104900</xdr:rowOff>
        </xdr:to>
        <xdr:pic>
          <xdr:nvPicPr>
            <xdr:cNvPr id="179" name="Imagem 178">
              <a:extLst>
                <a:ext uri="{FF2B5EF4-FFF2-40B4-BE49-F238E27FC236}">
                  <a16:creationId xmlns:a16="http://schemas.microsoft.com/office/drawing/2014/main" id="{00000000-0008-0000-0200-0000B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0" spid="_x0000_s77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3992335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9</xdr:col>
          <xdr:colOff>1114425</xdr:colOff>
          <xdr:row>30</xdr:row>
          <xdr:rowOff>1104900</xdr:rowOff>
        </xdr:to>
        <xdr:pic>
          <xdr:nvPicPr>
            <xdr:cNvPr id="180" name="Imagem 179">
              <a:extLst>
                <a:ext uri="{FF2B5EF4-FFF2-40B4-BE49-F238E27FC236}">
                  <a16:creationId xmlns:a16="http://schemas.microsoft.com/office/drawing/2014/main" id="{00000000-0008-0000-0200-0000B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1" spid="_x0000_s775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1338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9</xdr:col>
          <xdr:colOff>1114425</xdr:colOff>
          <xdr:row>31</xdr:row>
          <xdr:rowOff>1104900</xdr:rowOff>
        </xdr:to>
        <xdr:pic>
          <xdr:nvPicPr>
            <xdr:cNvPr id="181" name="Imagem 180">
              <a:extLst>
                <a:ext uri="{FF2B5EF4-FFF2-40B4-BE49-F238E27FC236}">
                  <a16:creationId xmlns:a16="http://schemas.microsoft.com/office/drawing/2014/main" id="{00000000-0008-0000-0200-0000B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2" spid="_x0000_s775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275364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9</xdr:col>
          <xdr:colOff>1114425</xdr:colOff>
          <xdr:row>32</xdr:row>
          <xdr:rowOff>1104900</xdr:rowOff>
        </xdr:to>
        <xdr:pic>
          <xdr:nvPicPr>
            <xdr:cNvPr id="182" name="Imagem 181">
              <a:extLst>
                <a:ext uri="{FF2B5EF4-FFF2-40B4-BE49-F238E27FC236}">
                  <a16:creationId xmlns:a16="http://schemas.microsoft.com/office/drawing/2014/main" id="{00000000-0008-0000-0200-0000B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3" spid="_x0000_s775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416878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9</xdr:col>
          <xdr:colOff>1114425</xdr:colOff>
          <xdr:row>33</xdr:row>
          <xdr:rowOff>1104900</xdr:rowOff>
        </xdr:to>
        <xdr:pic>
          <xdr:nvPicPr>
            <xdr:cNvPr id="183" name="Imagem 182">
              <a:extLst>
                <a:ext uri="{FF2B5EF4-FFF2-40B4-BE49-F238E27FC236}">
                  <a16:creationId xmlns:a16="http://schemas.microsoft.com/office/drawing/2014/main" id="{00000000-0008-0000-0200-0000B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4" spid="_x0000_s775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558392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1114425</xdr:colOff>
          <xdr:row>34</xdr:row>
          <xdr:rowOff>1104900</xdr:rowOff>
        </xdr:to>
        <xdr:pic>
          <xdr:nvPicPr>
            <xdr:cNvPr id="184" name="Imagem 183">
              <a:extLst>
                <a:ext uri="{FF2B5EF4-FFF2-40B4-BE49-F238E27FC236}">
                  <a16:creationId xmlns:a16="http://schemas.microsoft.com/office/drawing/2014/main" id="{00000000-0008-0000-0200-0000B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5" spid="_x0000_s775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699907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1114425</xdr:colOff>
          <xdr:row>35</xdr:row>
          <xdr:rowOff>1104900</xdr:rowOff>
        </xdr:to>
        <xdr:pic>
          <xdr:nvPicPr>
            <xdr:cNvPr id="185" name="Imagem 184">
              <a:extLst>
                <a:ext uri="{FF2B5EF4-FFF2-40B4-BE49-F238E27FC236}">
                  <a16:creationId xmlns:a16="http://schemas.microsoft.com/office/drawing/2014/main" id="{00000000-0008-0000-0200-0000B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6" spid="_x0000_s775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841421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1114425</xdr:colOff>
          <xdr:row>36</xdr:row>
          <xdr:rowOff>1104900</xdr:rowOff>
        </xdr:to>
        <xdr:pic>
          <xdr:nvPicPr>
            <xdr:cNvPr id="186" name="Imagem 185">
              <a:extLst>
                <a:ext uri="{FF2B5EF4-FFF2-40B4-BE49-F238E27FC236}">
                  <a16:creationId xmlns:a16="http://schemas.microsoft.com/office/drawing/2014/main" id="{00000000-0008-0000-0200-0000B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7" spid="_x0000_s775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4982935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1114425</xdr:colOff>
          <xdr:row>37</xdr:row>
          <xdr:rowOff>1104900</xdr:rowOff>
        </xdr:to>
        <xdr:pic>
          <xdr:nvPicPr>
            <xdr:cNvPr id="187" name="Imagem 186">
              <a:extLst>
                <a:ext uri="{FF2B5EF4-FFF2-40B4-BE49-F238E27FC236}">
                  <a16:creationId xmlns:a16="http://schemas.microsoft.com/office/drawing/2014/main" id="{00000000-0008-0000-0200-0000B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8" spid="_x0000_s775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1244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1114425</xdr:colOff>
          <xdr:row>38</xdr:row>
          <xdr:rowOff>1104900</xdr:rowOff>
        </xdr:to>
        <xdr:pic>
          <xdr:nvPicPr>
            <xdr:cNvPr id="188" name="Imagem 187">
              <a:extLst>
                <a:ext uri="{FF2B5EF4-FFF2-40B4-BE49-F238E27FC236}">
                  <a16:creationId xmlns:a16="http://schemas.microsoft.com/office/drawing/2014/main" id="{00000000-0008-0000-0200-0000B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39" spid="_x0000_s775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265964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1114425</xdr:colOff>
          <xdr:row>39</xdr:row>
          <xdr:rowOff>1104900</xdr:rowOff>
        </xdr:to>
        <xdr:pic>
          <xdr:nvPicPr>
            <xdr:cNvPr id="189" name="Imagem 188">
              <a:extLst>
                <a:ext uri="{FF2B5EF4-FFF2-40B4-BE49-F238E27FC236}">
                  <a16:creationId xmlns:a16="http://schemas.microsoft.com/office/drawing/2014/main" id="{00000000-0008-0000-0200-0000B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0" spid="_x0000_s776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407478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1114425</xdr:colOff>
          <xdr:row>40</xdr:row>
          <xdr:rowOff>1104900</xdr:rowOff>
        </xdr:to>
        <xdr:pic>
          <xdr:nvPicPr>
            <xdr:cNvPr id="190" name="Imagem 189">
              <a:extLst>
                <a:ext uri="{FF2B5EF4-FFF2-40B4-BE49-F238E27FC236}">
                  <a16:creationId xmlns:a16="http://schemas.microsoft.com/office/drawing/2014/main" id="{00000000-0008-0000-0200-0000B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1" spid="_x0000_s776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548992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1114425</xdr:colOff>
          <xdr:row>41</xdr:row>
          <xdr:rowOff>1104900</xdr:rowOff>
        </xdr:to>
        <xdr:pic>
          <xdr:nvPicPr>
            <xdr:cNvPr id="191" name="Imagem 190">
              <a:extLst>
                <a:ext uri="{FF2B5EF4-FFF2-40B4-BE49-F238E27FC236}">
                  <a16:creationId xmlns:a16="http://schemas.microsoft.com/office/drawing/2014/main" id="{00000000-0008-0000-0200-0000B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2" spid="_x0000_s776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690507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9</xdr:col>
          <xdr:colOff>1114425</xdr:colOff>
          <xdr:row>42</xdr:row>
          <xdr:rowOff>1104900</xdr:rowOff>
        </xdr:to>
        <xdr:pic>
          <xdr:nvPicPr>
            <xdr:cNvPr id="192" name="Imagem 191">
              <a:extLst>
                <a:ext uri="{FF2B5EF4-FFF2-40B4-BE49-F238E27FC236}">
                  <a16:creationId xmlns:a16="http://schemas.microsoft.com/office/drawing/2014/main" id="{00000000-0008-0000-0200-0000C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3" spid="_x0000_s776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832021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9</xdr:col>
          <xdr:colOff>1114425</xdr:colOff>
          <xdr:row>43</xdr:row>
          <xdr:rowOff>1104900</xdr:rowOff>
        </xdr:to>
        <xdr:pic>
          <xdr:nvPicPr>
            <xdr:cNvPr id="193" name="Imagem 192">
              <a:extLst>
                <a:ext uri="{FF2B5EF4-FFF2-40B4-BE49-F238E27FC236}">
                  <a16:creationId xmlns:a16="http://schemas.microsoft.com/office/drawing/2014/main" id="{00000000-0008-0000-0200-0000C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4" spid="_x0000_s776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5973535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9</xdr:col>
          <xdr:colOff>1114425</xdr:colOff>
          <xdr:row>44</xdr:row>
          <xdr:rowOff>1104900</xdr:rowOff>
        </xdr:to>
        <xdr:pic>
          <xdr:nvPicPr>
            <xdr:cNvPr id="194" name="Imagem 193">
              <a:extLst>
                <a:ext uri="{FF2B5EF4-FFF2-40B4-BE49-F238E27FC236}">
                  <a16:creationId xmlns:a16="http://schemas.microsoft.com/office/drawing/2014/main" id="{00000000-0008-0000-0200-0000C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5" spid="_x0000_s776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61150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9</xdr:col>
          <xdr:colOff>1114425</xdr:colOff>
          <xdr:row>45</xdr:row>
          <xdr:rowOff>1104900</xdr:rowOff>
        </xdr:to>
        <xdr:pic>
          <xdr:nvPicPr>
            <xdr:cNvPr id="195" name="Imagem 194">
              <a:extLst>
                <a:ext uri="{FF2B5EF4-FFF2-40B4-BE49-F238E27FC236}">
                  <a16:creationId xmlns:a16="http://schemas.microsoft.com/office/drawing/2014/main" id="{00000000-0008-0000-0200-0000C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6" spid="_x0000_s776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6256564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9</xdr:col>
          <xdr:colOff>1114425</xdr:colOff>
          <xdr:row>46</xdr:row>
          <xdr:rowOff>1104900</xdr:rowOff>
        </xdr:to>
        <xdr:pic>
          <xdr:nvPicPr>
            <xdr:cNvPr id="196" name="Imagem 195">
              <a:extLst>
                <a:ext uri="{FF2B5EF4-FFF2-40B4-BE49-F238E27FC236}">
                  <a16:creationId xmlns:a16="http://schemas.microsoft.com/office/drawing/2014/main" id="{00000000-0008-0000-0200-0000C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7" spid="_x0000_s776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6398078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9</xdr:col>
          <xdr:colOff>1114425</xdr:colOff>
          <xdr:row>47</xdr:row>
          <xdr:rowOff>1104900</xdr:rowOff>
        </xdr:to>
        <xdr:pic>
          <xdr:nvPicPr>
            <xdr:cNvPr id="197" name="Imagem 196">
              <a:extLst>
                <a:ext uri="{FF2B5EF4-FFF2-40B4-BE49-F238E27FC236}">
                  <a16:creationId xmlns:a16="http://schemas.microsoft.com/office/drawing/2014/main" id="{00000000-0008-0000-0200-0000C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8" spid="_x0000_s776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49250" y="6539592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9</xdr:col>
          <xdr:colOff>1114425</xdr:colOff>
          <xdr:row>48</xdr:row>
          <xdr:rowOff>1104900</xdr:rowOff>
        </xdr:to>
        <xdr:pic>
          <xdr:nvPicPr>
            <xdr:cNvPr id="198" name="Imagem 197">
              <a:extLst>
                <a:ext uri="{FF2B5EF4-FFF2-40B4-BE49-F238E27FC236}">
                  <a16:creationId xmlns:a16="http://schemas.microsoft.com/office/drawing/2014/main" id="{00000000-0008-0000-0200-0000C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49" spid="_x0000_s776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6622472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9</xdr:col>
          <xdr:colOff>1114425</xdr:colOff>
          <xdr:row>49</xdr:row>
          <xdr:rowOff>1104900</xdr:rowOff>
        </xdr:to>
        <xdr:pic>
          <xdr:nvPicPr>
            <xdr:cNvPr id="199" name="Imagem 198">
              <a:extLst>
                <a:ext uri="{FF2B5EF4-FFF2-40B4-BE49-F238E27FC236}">
                  <a16:creationId xmlns:a16="http://schemas.microsoft.com/office/drawing/2014/main" id="{00000000-0008-0000-0200-0000C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0" spid="_x0000_s777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67627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9</xdr:col>
          <xdr:colOff>1114425</xdr:colOff>
          <xdr:row>50</xdr:row>
          <xdr:rowOff>1104900</xdr:rowOff>
        </xdr:to>
        <xdr:pic>
          <xdr:nvPicPr>
            <xdr:cNvPr id="200" name="Imagem 199">
              <a:extLst>
                <a:ext uri="{FF2B5EF4-FFF2-40B4-BE49-F238E27FC236}">
                  <a16:creationId xmlns:a16="http://schemas.microsoft.com/office/drawing/2014/main" id="{00000000-0008-0000-0200-0000C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1" spid="_x0000_s777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690302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1114425</xdr:colOff>
          <xdr:row>51</xdr:row>
          <xdr:rowOff>1104900</xdr:rowOff>
        </xdr:to>
        <xdr:pic>
          <xdr:nvPicPr>
            <xdr:cNvPr id="201" name="Imagem 200">
              <a:extLst>
                <a:ext uri="{FF2B5EF4-FFF2-40B4-BE49-F238E27FC236}">
                  <a16:creationId xmlns:a16="http://schemas.microsoft.com/office/drawing/2014/main" id="{00000000-0008-0000-0200-0000C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2" spid="_x0000_s777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043304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1114425</xdr:colOff>
          <xdr:row>52</xdr:row>
          <xdr:rowOff>1104900</xdr:rowOff>
        </xdr:to>
        <xdr:pic>
          <xdr:nvPicPr>
            <xdr:cNvPr id="202" name="Imagem 201">
              <a:extLst>
                <a:ext uri="{FF2B5EF4-FFF2-40B4-BE49-F238E27FC236}">
                  <a16:creationId xmlns:a16="http://schemas.microsoft.com/office/drawing/2014/main" id="{00000000-0008-0000-0200-0000C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3" spid="_x0000_s777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18358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1114425</xdr:colOff>
          <xdr:row>53</xdr:row>
          <xdr:rowOff>1104900</xdr:rowOff>
        </xdr:to>
        <xdr:pic>
          <xdr:nvPicPr>
            <xdr:cNvPr id="203" name="Imagem 202">
              <a:extLst>
                <a:ext uri="{FF2B5EF4-FFF2-40B4-BE49-F238E27FC236}">
                  <a16:creationId xmlns:a16="http://schemas.microsoft.com/office/drawing/2014/main" id="{00000000-0008-0000-0200-0000C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4" spid="_x0000_s777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323859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1114425</xdr:colOff>
          <xdr:row>54</xdr:row>
          <xdr:rowOff>1104900</xdr:rowOff>
        </xdr:to>
        <xdr:pic>
          <xdr:nvPicPr>
            <xdr:cNvPr id="204" name="Imagem 203">
              <a:extLst>
                <a:ext uri="{FF2B5EF4-FFF2-40B4-BE49-F238E27FC236}">
                  <a16:creationId xmlns:a16="http://schemas.microsoft.com/office/drawing/2014/main" id="{00000000-0008-0000-0200-0000C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5" spid="_x0000_s777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464136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1114425</xdr:colOff>
          <xdr:row>55</xdr:row>
          <xdr:rowOff>1104900</xdr:rowOff>
        </xdr:to>
        <xdr:pic>
          <xdr:nvPicPr>
            <xdr:cNvPr id="205" name="Imagem 204">
              <a:extLst>
                <a:ext uri="{FF2B5EF4-FFF2-40B4-BE49-F238E27FC236}">
                  <a16:creationId xmlns:a16="http://schemas.microsoft.com/office/drawing/2014/main" id="{00000000-0008-0000-0200-0000C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6" spid="_x0000_s777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604413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1114425</xdr:colOff>
          <xdr:row>56</xdr:row>
          <xdr:rowOff>1104900</xdr:rowOff>
        </xdr:to>
        <xdr:pic>
          <xdr:nvPicPr>
            <xdr:cNvPr id="206" name="Imagem 205">
              <a:extLst>
                <a:ext uri="{FF2B5EF4-FFF2-40B4-BE49-F238E27FC236}">
                  <a16:creationId xmlns:a16="http://schemas.microsoft.com/office/drawing/2014/main" id="{00000000-0008-0000-0200-0000C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7" spid="_x0000_s777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744690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1114425</xdr:colOff>
          <xdr:row>57</xdr:row>
          <xdr:rowOff>1104900</xdr:rowOff>
        </xdr:to>
        <xdr:pic>
          <xdr:nvPicPr>
            <xdr:cNvPr id="207" name="Imagem 206">
              <a:extLst>
                <a:ext uri="{FF2B5EF4-FFF2-40B4-BE49-F238E27FC236}">
                  <a16:creationId xmlns:a16="http://schemas.microsoft.com/office/drawing/2014/main" id="{00000000-0008-0000-0200-0000C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8" spid="_x0000_s77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78849682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1114425</xdr:colOff>
          <xdr:row>58</xdr:row>
          <xdr:rowOff>1104900</xdr:rowOff>
        </xdr:to>
        <xdr:pic>
          <xdr:nvPicPr>
            <xdr:cNvPr id="208" name="Imagem 207">
              <a:extLst>
                <a:ext uri="{FF2B5EF4-FFF2-40B4-BE49-F238E27FC236}">
                  <a16:creationId xmlns:a16="http://schemas.microsoft.com/office/drawing/2014/main" id="{00000000-0008-0000-0200-0000D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59" spid="_x0000_s777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025245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1114425</xdr:colOff>
          <xdr:row>59</xdr:row>
          <xdr:rowOff>1104900</xdr:rowOff>
        </xdr:to>
        <xdr:pic>
          <xdr:nvPicPr>
            <xdr:cNvPr id="209" name="Imagem 208">
              <a:extLst>
                <a:ext uri="{FF2B5EF4-FFF2-40B4-BE49-F238E27FC236}">
                  <a16:creationId xmlns:a16="http://schemas.microsoft.com/office/drawing/2014/main" id="{00000000-0008-0000-0200-0000D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0" spid="_x0000_s778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165522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1114425</xdr:colOff>
          <xdr:row>60</xdr:row>
          <xdr:rowOff>1104900</xdr:rowOff>
        </xdr:to>
        <xdr:pic>
          <xdr:nvPicPr>
            <xdr:cNvPr id="210" name="Imagem 209">
              <a:extLst>
                <a:ext uri="{FF2B5EF4-FFF2-40B4-BE49-F238E27FC236}">
                  <a16:creationId xmlns:a16="http://schemas.microsoft.com/office/drawing/2014/main" id="{00000000-0008-0000-0200-0000D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1" spid="_x0000_s778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30580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1114425</xdr:colOff>
          <xdr:row>61</xdr:row>
          <xdr:rowOff>1104900</xdr:rowOff>
        </xdr:to>
        <xdr:pic>
          <xdr:nvPicPr>
            <xdr:cNvPr id="211" name="Imagem 210">
              <a:extLst>
                <a:ext uri="{FF2B5EF4-FFF2-40B4-BE49-F238E27FC236}">
                  <a16:creationId xmlns:a16="http://schemas.microsoft.com/office/drawing/2014/main" id="{00000000-0008-0000-0200-0000D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2" spid="_x0000_s778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44607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1114425</xdr:colOff>
          <xdr:row>62</xdr:row>
          <xdr:rowOff>1104900</xdr:rowOff>
        </xdr:to>
        <xdr:pic>
          <xdr:nvPicPr>
            <xdr:cNvPr id="212" name="Imagem 211">
              <a:extLst>
                <a:ext uri="{FF2B5EF4-FFF2-40B4-BE49-F238E27FC236}">
                  <a16:creationId xmlns:a16="http://schemas.microsoft.com/office/drawing/2014/main" id="{00000000-0008-0000-0200-0000D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3" spid="_x0000_s778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586354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1114425</xdr:colOff>
          <xdr:row>63</xdr:row>
          <xdr:rowOff>1104900</xdr:rowOff>
        </xdr:to>
        <xdr:pic>
          <xdr:nvPicPr>
            <xdr:cNvPr id="213" name="Imagem 212">
              <a:extLst>
                <a:ext uri="{FF2B5EF4-FFF2-40B4-BE49-F238E27FC236}">
                  <a16:creationId xmlns:a16="http://schemas.microsoft.com/office/drawing/2014/main" id="{00000000-0008-0000-0200-0000D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4" spid="_x0000_s778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72663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1114425</xdr:colOff>
          <xdr:row>64</xdr:row>
          <xdr:rowOff>1104900</xdr:rowOff>
        </xdr:to>
        <xdr:pic>
          <xdr:nvPicPr>
            <xdr:cNvPr id="214" name="Imagem 213">
              <a:extLst>
                <a:ext uri="{FF2B5EF4-FFF2-40B4-BE49-F238E27FC236}">
                  <a16:creationId xmlns:a16="http://schemas.microsoft.com/office/drawing/2014/main" id="{00000000-0008-0000-0200-0000D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5" spid="_x0000_s778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8866909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1114425</xdr:colOff>
          <xdr:row>65</xdr:row>
          <xdr:rowOff>1104900</xdr:rowOff>
        </xdr:to>
        <xdr:pic>
          <xdr:nvPicPr>
            <xdr:cNvPr id="215" name="Imagem 214">
              <a:extLst>
                <a:ext uri="{FF2B5EF4-FFF2-40B4-BE49-F238E27FC236}">
                  <a16:creationId xmlns:a16="http://schemas.microsoft.com/office/drawing/2014/main" id="{00000000-0008-0000-0200-0000D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6" spid="_x0000_s778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007186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1114425</xdr:colOff>
          <xdr:row>66</xdr:row>
          <xdr:rowOff>1104900</xdr:rowOff>
        </xdr:to>
        <xdr:pic>
          <xdr:nvPicPr>
            <xdr:cNvPr id="216" name="Imagem 215">
              <a:extLst>
                <a:ext uri="{FF2B5EF4-FFF2-40B4-BE49-F238E27FC236}">
                  <a16:creationId xmlns:a16="http://schemas.microsoft.com/office/drawing/2014/main" id="{00000000-0008-0000-0200-0000D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7" spid="_x0000_s778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147463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1114425</xdr:colOff>
          <xdr:row>67</xdr:row>
          <xdr:rowOff>1104900</xdr:rowOff>
        </xdr:to>
        <xdr:pic>
          <xdr:nvPicPr>
            <xdr:cNvPr id="217" name="Imagem 216">
              <a:extLst>
                <a:ext uri="{FF2B5EF4-FFF2-40B4-BE49-F238E27FC236}">
                  <a16:creationId xmlns:a16="http://schemas.microsoft.com/office/drawing/2014/main" id="{00000000-0008-0000-0200-0000D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8" spid="_x0000_s778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287740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1114425</xdr:colOff>
          <xdr:row>68</xdr:row>
          <xdr:rowOff>1104900</xdr:rowOff>
        </xdr:to>
        <xdr:pic>
          <xdr:nvPicPr>
            <xdr:cNvPr id="218" name="Imagem 217">
              <a:extLst>
                <a:ext uri="{FF2B5EF4-FFF2-40B4-BE49-F238E27FC236}">
                  <a16:creationId xmlns:a16="http://schemas.microsoft.com/office/drawing/2014/main" id="{00000000-0008-0000-0200-0000D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69" spid="_x0000_s778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4280182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1114425</xdr:colOff>
          <xdr:row>69</xdr:row>
          <xdr:rowOff>1104900</xdr:rowOff>
        </xdr:to>
        <xdr:pic>
          <xdr:nvPicPr>
            <xdr:cNvPr id="219" name="Imagem 218">
              <a:extLst>
                <a:ext uri="{FF2B5EF4-FFF2-40B4-BE49-F238E27FC236}">
                  <a16:creationId xmlns:a16="http://schemas.microsoft.com/office/drawing/2014/main" id="{00000000-0008-0000-0200-0000D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0" spid="_x0000_s779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568295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1114425</xdr:colOff>
          <xdr:row>70</xdr:row>
          <xdr:rowOff>1104900</xdr:rowOff>
        </xdr:to>
        <xdr:pic>
          <xdr:nvPicPr>
            <xdr:cNvPr id="220" name="Imagem 219">
              <a:extLst>
                <a:ext uri="{FF2B5EF4-FFF2-40B4-BE49-F238E27FC236}">
                  <a16:creationId xmlns:a16="http://schemas.microsoft.com/office/drawing/2014/main" id="{00000000-0008-0000-0200-0000D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1" spid="_x0000_s779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708572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1114425</xdr:colOff>
          <xdr:row>71</xdr:row>
          <xdr:rowOff>1104900</xdr:rowOff>
        </xdr:to>
        <xdr:pic>
          <xdr:nvPicPr>
            <xdr:cNvPr id="221" name="Imagem 220">
              <a:extLst>
                <a:ext uri="{FF2B5EF4-FFF2-40B4-BE49-F238E27FC236}">
                  <a16:creationId xmlns:a16="http://schemas.microsoft.com/office/drawing/2014/main" id="{00000000-0008-0000-0200-0000D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2" spid="_x0000_s779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8488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1114425</xdr:colOff>
          <xdr:row>72</xdr:row>
          <xdr:rowOff>1104900</xdr:rowOff>
        </xdr:to>
        <xdr:pic>
          <xdr:nvPicPr>
            <xdr:cNvPr id="222" name="Imagem 221">
              <a:extLst>
                <a:ext uri="{FF2B5EF4-FFF2-40B4-BE49-F238E27FC236}">
                  <a16:creationId xmlns:a16="http://schemas.microsoft.com/office/drawing/2014/main" id="{00000000-0008-0000-0200-0000D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3" spid="_x0000_s779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998912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1114425</xdr:colOff>
          <xdr:row>73</xdr:row>
          <xdr:rowOff>1104900</xdr:rowOff>
        </xdr:to>
        <xdr:pic>
          <xdr:nvPicPr>
            <xdr:cNvPr id="223" name="Imagem 222">
              <a:extLst>
                <a:ext uri="{FF2B5EF4-FFF2-40B4-BE49-F238E27FC236}">
                  <a16:creationId xmlns:a16="http://schemas.microsoft.com/office/drawing/2014/main" id="{00000000-0008-0000-0200-0000D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4" spid="_x0000_s779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129404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1114425</xdr:colOff>
          <xdr:row>74</xdr:row>
          <xdr:rowOff>1104900</xdr:rowOff>
        </xdr:to>
        <xdr:pic>
          <xdr:nvPicPr>
            <xdr:cNvPr id="224" name="Imagem 223">
              <a:extLst>
                <a:ext uri="{FF2B5EF4-FFF2-40B4-BE49-F238E27FC236}">
                  <a16:creationId xmlns:a16="http://schemas.microsoft.com/office/drawing/2014/main" id="{00000000-0008-0000-0200-0000E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5" spid="_x0000_s779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26968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1114425</xdr:colOff>
          <xdr:row>75</xdr:row>
          <xdr:rowOff>1104900</xdr:rowOff>
        </xdr:to>
        <xdr:pic>
          <xdr:nvPicPr>
            <xdr:cNvPr id="225" name="Imagem 224">
              <a:extLst>
                <a:ext uri="{FF2B5EF4-FFF2-40B4-BE49-F238E27FC236}">
                  <a16:creationId xmlns:a16="http://schemas.microsoft.com/office/drawing/2014/main" id="{00000000-0008-0000-0200-0000E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6" spid="_x0000_s779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409959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1114425</xdr:colOff>
          <xdr:row>76</xdr:row>
          <xdr:rowOff>1104900</xdr:rowOff>
        </xdr:to>
        <xdr:pic>
          <xdr:nvPicPr>
            <xdr:cNvPr id="226" name="Imagem 225">
              <a:extLst>
                <a:ext uri="{FF2B5EF4-FFF2-40B4-BE49-F238E27FC236}">
                  <a16:creationId xmlns:a16="http://schemas.microsoft.com/office/drawing/2014/main" id="{00000000-0008-0000-0200-0000E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7" spid="_x0000_s779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550236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1114425</xdr:colOff>
          <xdr:row>77</xdr:row>
          <xdr:rowOff>1104900</xdr:rowOff>
        </xdr:to>
        <xdr:pic>
          <xdr:nvPicPr>
            <xdr:cNvPr id="227" name="Imagem 226">
              <a:extLst>
                <a:ext uri="{FF2B5EF4-FFF2-40B4-BE49-F238E27FC236}">
                  <a16:creationId xmlns:a16="http://schemas.microsoft.com/office/drawing/2014/main" id="{00000000-0008-0000-0200-0000E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8" spid="_x0000_s779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690513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1114425</xdr:colOff>
          <xdr:row>78</xdr:row>
          <xdr:rowOff>1104900</xdr:rowOff>
        </xdr:to>
        <xdr:pic>
          <xdr:nvPicPr>
            <xdr:cNvPr id="228" name="Imagem 227">
              <a:extLst>
                <a:ext uri="{FF2B5EF4-FFF2-40B4-BE49-F238E27FC236}">
                  <a16:creationId xmlns:a16="http://schemas.microsoft.com/office/drawing/2014/main" id="{00000000-0008-0000-0200-0000E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79" spid="_x0000_s779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830790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1114425</xdr:colOff>
          <xdr:row>79</xdr:row>
          <xdr:rowOff>1104900</xdr:rowOff>
        </xdr:to>
        <xdr:pic>
          <xdr:nvPicPr>
            <xdr:cNvPr id="229" name="Imagem 228">
              <a:extLst>
                <a:ext uri="{FF2B5EF4-FFF2-40B4-BE49-F238E27FC236}">
                  <a16:creationId xmlns:a16="http://schemas.microsoft.com/office/drawing/2014/main" id="{00000000-0008-0000-0200-0000E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0" spid="_x0000_s780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09710682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1114425</xdr:colOff>
          <xdr:row>80</xdr:row>
          <xdr:rowOff>1104900</xdr:rowOff>
        </xdr:to>
        <xdr:pic>
          <xdr:nvPicPr>
            <xdr:cNvPr id="230" name="Imagem 229">
              <a:extLst>
                <a:ext uri="{FF2B5EF4-FFF2-40B4-BE49-F238E27FC236}">
                  <a16:creationId xmlns:a16="http://schemas.microsoft.com/office/drawing/2014/main" id="{00000000-0008-0000-0200-0000E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1" spid="_x0000_s780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111345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1114425</xdr:colOff>
          <xdr:row>81</xdr:row>
          <xdr:rowOff>1104900</xdr:rowOff>
        </xdr:to>
        <xdr:pic>
          <xdr:nvPicPr>
            <xdr:cNvPr id="231" name="Imagem 230">
              <a:extLst>
                <a:ext uri="{FF2B5EF4-FFF2-40B4-BE49-F238E27FC236}">
                  <a16:creationId xmlns:a16="http://schemas.microsoft.com/office/drawing/2014/main" id="{00000000-0008-0000-0200-0000E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2" spid="_x0000_s780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251622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1114425</xdr:colOff>
          <xdr:row>82</xdr:row>
          <xdr:rowOff>1104900</xdr:rowOff>
        </xdr:to>
        <xdr:pic>
          <xdr:nvPicPr>
            <xdr:cNvPr id="232" name="Imagem 231">
              <a:extLst>
                <a:ext uri="{FF2B5EF4-FFF2-40B4-BE49-F238E27FC236}">
                  <a16:creationId xmlns:a16="http://schemas.microsoft.com/office/drawing/2014/main" id="{00000000-0008-0000-0200-0000E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3" spid="_x0000_s780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39190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1114425</xdr:colOff>
          <xdr:row>83</xdr:row>
          <xdr:rowOff>1104900</xdr:rowOff>
        </xdr:to>
        <xdr:pic>
          <xdr:nvPicPr>
            <xdr:cNvPr id="233" name="Imagem 232">
              <a:extLst>
                <a:ext uri="{FF2B5EF4-FFF2-40B4-BE49-F238E27FC236}">
                  <a16:creationId xmlns:a16="http://schemas.microsoft.com/office/drawing/2014/main" id="{00000000-0008-0000-0200-0000E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4" spid="_x0000_s780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53217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1114425</xdr:colOff>
          <xdr:row>84</xdr:row>
          <xdr:rowOff>1104900</xdr:rowOff>
        </xdr:to>
        <xdr:pic>
          <xdr:nvPicPr>
            <xdr:cNvPr id="234" name="Imagem 233">
              <a:extLst>
                <a:ext uri="{FF2B5EF4-FFF2-40B4-BE49-F238E27FC236}">
                  <a16:creationId xmlns:a16="http://schemas.microsoft.com/office/drawing/2014/main" id="{00000000-0008-0000-0200-0000E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5" spid="_x0000_s780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672454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1114425</xdr:colOff>
          <xdr:row>85</xdr:row>
          <xdr:rowOff>1104900</xdr:rowOff>
        </xdr:to>
        <xdr:pic>
          <xdr:nvPicPr>
            <xdr:cNvPr id="235" name="Imagem 234">
              <a:extLst>
                <a:ext uri="{FF2B5EF4-FFF2-40B4-BE49-F238E27FC236}">
                  <a16:creationId xmlns:a16="http://schemas.microsoft.com/office/drawing/2014/main" id="{00000000-0008-0000-0200-0000E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6" spid="_x0000_s780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81273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1114425</xdr:colOff>
          <xdr:row>86</xdr:row>
          <xdr:rowOff>1104900</xdr:rowOff>
        </xdr:to>
        <xdr:pic>
          <xdr:nvPicPr>
            <xdr:cNvPr id="236" name="Imagem 235">
              <a:extLst>
                <a:ext uri="{FF2B5EF4-FFF2-40B4-BE49-F238E27FC236}">
                  <a16:creationId xmlns:a16="http://schemas.microsoft.com/office/drawing/2014/main" id="{00000000-0008-0000-0200-0000E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7" spid="_x0000_s780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1953009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1114425</xdr:colOff>
          <xdr:row>87</xdr:row>
          <xdr:rowOff>1104900</xdr:rowOff>
        </xdr:to>
        <xdr:pic>
          <xdr:nvPicPr>
            <xdr:cNvPr id="237" name="Imagem 236">
              <a:extLst>
                <a:ext uri="{FF2B5EF4-FFF2-40B4-BE49-F238E27FC236}">
                  <a16:creationId xmlns:a16="http://schemas.microsoft.com/office/drawing/2014/main" id="{00000000-0008-0000-0200-0000E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8" spid="_x0000_s780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093286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1114425</xdr:colOff>
          <xdr:row>88</xdr:row>
          <xdr:rowOff>1104900</xdr:rowOff>
        </xdr:to>
        <xdr:pic>
          <xdr:nvPicPr>
            <xdr:cNvPr id="238" name="Imagem 237">
              <a:extLst>
                <a:ext uri="{FF2B5EF4-FFF2-40B4-BE49-F238E27FC236}">
                  <a16:creationId xmlns:a16="http://schemas.microsoft.com/office/drawing/2014/main" id="{00000000-0008-0000-0200-0000E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89" spid="_x0000_s780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2335636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1114425</xdr:colOff>
          <xdr:row>89</xdr:row>
          <xdr:rowOff>1104900</xdr:rowOff>
        </xdr:to>
        <xdr:pic>
          <xdr:nvPicPr>
            <xdr:cNvPr id="239" name="Imagem 238">
              <a:extLst>
                <a:ext uri="{FF2B5EF4-FFF2-40B4-BE49-F238E27FC236}">
                  <a16:creationId xmlns:a16="http://schemas.microsoft.com/office/drawing/2014/main" id="{00000000-0008-0000-0200-0000E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0" spid="_x0000_s781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3738409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1114425</xdr:colOff>
          <xdr:row>90</xdr:row>
          <xdr:rowOff>1104900</xdr:rowOff>
        </xdr:to>
        <xdr:pic>
          <xdr:nvPicPr>
            <xdr:cNvPr id="240" name="Imagem 239">
              <a:extLst>
                <a:ext uri="{FF2B5EF4-FFF2-40B4-BE49-F238E27FC236}">
                  <a16:creationId xmlns:a16="http://schemas.microsoft.com/office/drawing/2014/main" id="{00000000-0008-0000-0200-0000F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1" spid="_x0000_s781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5141182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1114425</xdr:colOff>
          <xdr:row>91</xdr:row>
          <xdr:rowOff>1104900</xdr:rowOff>
        </xdr:to>
        <xdr:pic>
          <xdr:nvPicPr>
            <xdr:cNvPr id="241" name="Imagem 240">
              <a:extLst>
                <a:ext uri="{FF2B5EF4-FFF2-40B4-BE49-F238E27FC236}">
                  <a16:creationId xmlns:a16="http://schemas.microsoft.com/office/drawing/2014/main" id="{00000000-0008-0000-0200-0000F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2" spid="_x0000_s781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654395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1114425</xdr:colOff>
          <xdr:row>92</xdr:row>
          <xdr:rowOff>1104900</xdr:rowOff>
        </xdr:to>
        <xdr:pic>
          <xdr:nvPicPr>
            <xdr:cNvPr id="242" name="Imagem 241">
              <a:extLst>
                <a:ext uri="{FF2B5EF4-FFF2-40B4-BE49-F238E27FC236}">
                  <a16:creationId xmlns:a16="http://schemas.microsoft.com/office/drawing/2014/main" id="{00000000-0008-0000-0200-0000F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3" spid="_x0000_s781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7946727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1114425</xdr:colOff>
          <xdr:row>93</xdr:row>
          <xdr:rowOff>1104900</xdr:rowOff>
        </xdr:to>
        <xdr:pic>
          <xdr:nvPicPr>
            <xdr:cNvPr id="243" name="Imagem 242">
              <a:extLst>
                <a:ext uri="{FF2B5EF4-FFF2-40B4-BE49-F238E27FC236}">
                  <a16:creationId xmlns:a16="http://schemas.microsoft.com/office/drawing/2014/main" id="{00000000-0008-0000-0200-0000F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4" spid="_x0000_s781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29349500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1114425</xdr:colOff>
          <xdr:row>94</xdr:row>
          <xdr:rowOff>1104900</xdr:rowOff>
        </xdr:to>
        <xdr:pic>
          <xdr:nvPicPr>
            <xdr:cNvPr id="244" name="Imagem 243">
              <a:extLst>
                <a:ext uri="{FF2B5EF4-FFF2-40B4-BE49-F238E27FC236}">
                  <a16:creationId xmlns:a16="http://schemas.microsoft.com/office/drawing/2014/main" id="{00000000-0008-0000-0200-0000F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5" spid="_x0000_s781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30752273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1114425</xdr:colOff>
          <xdr:row>95</xdr:row>
          <xdr:rowOff>1104900</xdr:rowOff>
        </xdr:to>
        <xdr:pic>
          <xdr:nvPicPr>
            <xdr:cNvPr id="245" name="Imagem 244">
              <a:extLst>
                <a:ext uri="{FF2B5EF4-FFF2-40B4-BE49-F238E27FC236}">
                  <a16:creationId xmlns:a16="http://schemas.microsoft.com/office/drawing/2014/main" id="{00000000-0008-0000-0200-0000F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6" spid="_x0000_s781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32155045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1114425</xdr:colOff>
          <xdr:row>96</xdr:row>
          <xdr:rowOff>1104900</xdr:rowOff>
        </xdr:to>
        <xdr:pic>
          <xdr:nvPicPr>
            <xdr:cNvPr id="246" name="Imagem 245">
              <a:extLst>
                <a:ext uri="{FF2B5EF4-FFF2-40B4-BE49-F238E27FC236}">
                  <a16:creationId xmlns:a16="http://schemas.microsoft.com/office/drawing/2014/main" id="{00000000-0008-0000-0200-0000F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7" spid="_x0000_s781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335578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1114425</xdr:colOff>
          <xdr:row>97</xdr:row>
          <xdr:rowOff>1104900</xdr:rowOff>
        </xdr:to>
        <xdr:pic>
          <xdr:nvPicPr>
            <xdr:cNvPr id="247" name="Imagem 246">
              <a:extLst>
                <a:ext uri="{FF2B5EF4-FFF2-40B4-BE49-F238E27FC236}">
                  <a16:creationId xmlns:a16="http://schemas.microsoft.com/office/drawing/2014/main" id="{00000000-0008-0000-0200-0000F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8" spid="_x0000_s781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34960591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1114425</xdr:colOff>
          <xdr:row>98</xdr:row>
          <xdr:rowOff>1104900</xdr:rowOff>
        </xdr:to>
        <xdr:pic>
          <xdr:nvPicPr>
            <xdr:cNvPr id="248" name="Imagem 247">
              <a:extLst>
                <a:ext uri="{FF2B5EF4-FFF2-40B4-BE49-F238E27FC236}">
                  <a16:creationId xmlns:a16="http://schemas.microsoft.com/office/drawing/2014/main" id="{00000000-0008-0000-0200-0000F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99" spid="_x0000_s781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5" y="136363364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</xdr:colOff>
          <xdr:row>98</xdr:row>
          <xdr:rowOff>1385454</xdr:rowOff>
        </xdr:from>
        <xdr:to>
          <xdr:col>9</xdr:col>
          <xdr:colOff>1114426</xdr:colOff>
          <xdr:row>99</xdr:row>
          <xdr:rowOff>1087582</xdr:rowOff>
        </xdr:to>
        <xdr:pic>
          <xdr:nvPicPr>
            <xdr:cNvPr id="249" name="Imagem 248">
              <a:extLst>
                <a:ext uri="{FF2B5EF4-FFF2-40B4-BE49-F238E27FC236}">
                  <a16:creationId xmlns:a16="http://schemas.microsoft.com/office/drawing/2014/main" id="{00000000-0008-0000-0200-0000F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00" spid="_x0000_s782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92546" y="137748818"/>
              <a:ext cx="1114425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9525</xdr:colOff>
          <xdr:row>101</xdr:row>
          <xdr:rowOff>9525</xdr:rowOff>
        </xdr:to>
        <xdr:pic>
          <xdr:nvPicPr>
            <xdr:cNvPr id="254" name="Imagem 253">
              <a:extLst>
                <a:ext uri="{FF2B5EF4-FFF2-40B4-BE49-F238E27FC236}">
                  <a16:creationId xmlns:a16="http://schemas.microsoft.com/office/drawing/2014/main" id="{00000000-0008-0000-0200-0000F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TO101" spid="_x0000_s782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535025" y="139855575"/>
              <a:ext cx="1724025" cy="1419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18</xdr:col>
      <xdr:colOff>53487</xdr:colOff>
      <xdr:row>3</xdr:row>
      <xdr:rowOff>58615</xdr:rowOff>
    </xdr:from>
    <xdr:to>
      <xdr:col>18</xdr:col>
      <xdr:colOff>1010463</xdr:colOff>
      <xdr:row>3</xdr:row>
      <xdr:rowOff>1002831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1312" y="245891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4</xdr:row>
      <xdr:rowOff>89292</xdr:rowOff>
    </xdr:from>
    <xdr:to>
      <xdr:col>18</xdr:col>
      <xdr:colOff>1061751</xdr:colOff>
      <xdr:row>4</xdr:row>
      <xdr:rowOff>1034336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3594492"/>
          <a:ext cx="956976" cy="945044"/>
        </a:xfrm>
        <a:prstGeom prst="rect">
          <a:avLst/>
        </a:prstGeom>
      </xdr:spPr>
    </xdr:pic>
    <xdr:clientData/>
  </xdr:twoCellAnchor>
  <xdr:twoCellAnchor editAs="oneCell">
    <xdr:from>
      <xdr:col>18</xdr:col>
      <xdr:colOff>90121</xdr:colOff>
      <xdr:row>5</xdr:row>
      <xdr:rowOff>95250</xdr:rowOff>
    </xdr:from>
    <xdr:to>
      <xdr:col>18</xdr:col>
      <xdr:colOff>1047097</xdr:colOff>
      <xdr:row>5</xdr:row>
      <xdr:rowOff>1039466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7946" y="47053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75467</xdr:colOff>
      <xdr:row>6</xdr:row>
      <xdr:rowOff>51288</xdr:rowOff>
    </xdr:from>
    <xdr:to>
      <xdr:col>18</xdr:col>
      <xdr:colOff>1032443</xdr:colOff>
      <xdr:row>6</xdr:row>
      <xdr:rowOff>995504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3292" y="5766288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58615</xdr:colOff>
      <xdr:row>7</xdr:row>
      <xdr:rowOff>43962</xdr:rowOff>
    </xdr:from>
    <xdr:to>
      <xdr:col>18</xdr:col>
      <xdr:colOff>1077376</xdr:colOff>
      <xdr:row>7</xdr:row>
      <xdr:rowOff>1063456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6440" y="6863862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18</xdr:col>
      <xdr:colOff>43962</xdr:colOff>
      <xdr:row>8</xdr:row>
      <xdr:rowOff>36635</xdr:rowOff>
    </xdr:from>
    <xdr:to>
      <xdr:col>18</xdr:col>
      <xdr:colOff>1062723</xdr:colOff>
      <xdr:row>8</xdr:row>
      <xdr:rowOff>1056128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787" y="7961435"/>
          <a:ext cx="1018761" cy="1019493"/>
        </a:xfrm>
        <a:prstGeom prst="rect">
          <a:avLst/>
        </a:prstGeom>
      </xdr:spPr>
    </xdr:pic>
    <xdr:clientData/>
  </xdr:twoCellAnchor>
  <xdr:twoCellAnchor editAs="oneCell">
    <xdr:from>
      <xdr:col>18</xdr:col>
      <xdr:colOff>51289</xdr:colOff>
      <xdr:row>9</xdr:row>
      <xdr:rowOff>43961</xdr:rowOff>
    </xdr:from>
    <xdr:to>
      <xdr:col>18</xdr:col>
      <xdr:colOff>1070050</xdr:colOff>
      <xdr:row>9</xdr:row>
      <xdr:rowOff>1063455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9114" y="9073661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18</xdr:col>
      <xdr:colOff>58615</xdr:colOff>
      <xdr:row>10</xdr:row>
      <xdr:rowOff>51289</xdr:rowOff>
    </xdr:from>
    <xdr:to>
      <xdr:col>18</xdr:col>
      <xdr:colOff>1077376</xdr:colOff>
      <xdr:row>10</xdr:row>
      <xdr:rowOff>1070783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6440" y="10185889"/>
          <a:ext cx="1018761" cy="1019494"/>
        </a:xfrm>
        <a:prstGeom prst="rect">
          <a:avLst/>
        </a:prstGeom>
      </xdr:spPr>
    </xdr:pic>
    <xdr:clientData/>
  </xdr:twoCellAnchor>
  <xdr:twoCellAnchor editAs="oneCell">
    <xdr:from>
      <xdr:col>18</xdr:col>
      <xdr:colOff>43962</xdr:colOff>
      <xdr:row>11</xdr:row>
      <xdr:rowOff>43962</xdr:rowOff>
    </xdr:from>
    <xdr:to>
      <xdr:col>18</xdr:col>
      <xdr:colOff>1062723</xdr:colOff>
      <xdr:row>11</xdr:row>
      <xdr:rowOff>1063455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787" y="11283462"/>
          <a:ext cx="1018761" cy="1019493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12</xdr:row>
      <xdr:rowOff>113444</xdr:rowOff>
    </xdr:from>
    <xdr:to>
      <xdr:col>18</xdr:col>
      <xdr:colOff>1028701</xdr:colOff>
      <xdr:row>12</xdr:row>
      <xdr:rowOff>1084925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2457844"/>
          <a:ext cx="933450" cy="971481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13</xdr:row>
      <xdr:rowOff>57150</xdr:rowOff>
    </xdr:from>
    <xdr:to>
      <xdr:col>18</xdr:col>
      <xdr:colOff>1044691</xdr:colOff>
      <xdr:row>13</xdr:row>
      <xdr:rowOff>1084926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35064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14</xdr:row>
      <xdr:rowOff>19050</xdr:rowOff>
    </xdr:from>
    <xdr:to>
      <xdr:col>18</xdr:col>
      <xdr:colOff>1082791</xdr:colOff>
      <xdr:row>14</xdr:row>
      <xdr:rowOff>1046825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4573250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15</xdr:row>
      <xdr:rowOff>76200</xdr:rowOff>
    </xdr:from>
    <xdr:to>
      <xdr:col>18</xdr:col>
      <xdr:colOff>1025641</xdr:colOff>
      <xdr:row>15</xdr:row>
      <xdr:rowOff>1103976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57353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16</xdr:row>
      <xdr:rowOff>38100</xdr:rowOff>
    </xdr:from>
    <xdr:to>
      <xdr:col>18</xdr:col>
      <xdr:colOff>1063741</xdr:colOff>
      <xdr:row>16</xdr:row>
      <xdr:rowOff>1065876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168021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17</xdr:row>
      <xdr:rowOff>95250</xdr:rowOff>
    </xdr:from>
    <xdr:to>
      <xdr:col>18</xdr:col>
      <xdr:colOff>1034498</xdr:colOff>
      <xdr:row>17</xdr:row>
      <xdr:rowOff>1072598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79641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18</xdr:row>
      <xdr:rowOff>57150</xdr:rowOff>
    </xdr:from>
    <xdr:to>
      <xdr:col>18</xdr:col>
      <xdr:colOff>1034498</xdr:colOff>
      <xdr:row>18</xdr:row>
      <xdr:rowOff>1034498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190309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19</xdr:row>
      <xdr:rowOff>76200</xdr:rowOff>
    </xdr:from>
    <xdr:to>
      <xdr:col>18</xdr:col>
      <xdr:colOff>1053548</xdr:colOff>
      <xdr:row>19</xdr:row>
      <xdr:rowOff>1053548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2015490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20</xdr:row>
      <xdr:rowOff>57150</xdr:rowOff>
    </xdr:from>
    <xdr:to>
      <xdr:col>18</xdr:col>
      <xdr:colOff>1082123</xdr:colOff>
      <xdr:row>20</xdr:row>
      <xdr:rowOff>1034498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1240750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21</xdr:row>
      <xdr:rowOff>85725</xdr:rowOff>
    </xdr:from>
    <xdr:to>
      <xdr:col>18</xdr:col>
      <xdr:colOff>1063073</xdr:colOff>
      <xdr:row>21</xdr:row>
      <xdr:rowOff>1063073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2374225"/>
          <a:ext cx="977348" cy="977348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22</xdr:row>
      <xdr:rowOff>76200</xdr:rowOff>
    </xdr:from>
    <xdr:to>
      <xdr:col>18</xdr:col>
      <xdr:colOff>1043195</xdr:colOff>
      <xdr:row>22</xdr:row>
      <xdr:rowOff>995570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23469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23</xdr:row>
      <xdr:rowOff>95250</xdr:rowOff>
    </xdr:from>
    <xdr:to>
      <xdr:col>18</xdr:col>
      <xdr:colOff>1024145</xdr:colOff>
      <xdr:row>23</xdr:row>
      <xdr:rowOff>1014620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45935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24</xdr:row>
      <xdr:rowOff>85725</xdr:rowOff>
    </xdr:from>
    <xdr:to>
      <xdr:col>18</xdr:col>
      <xdr:colOff>1024145</xdr:colOff>
      <xdr:row>24</xdr:row>
      <xdr:rowOff>1005095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56889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25</xdr:row>
      <xdr:rowOff>95250</xdr:rowOff>
    </xdr:from>
    <xdr:to>
      <xdr:col>18</xdr:col>
      <xdr:colOff>1024145</xdr:colOff>
      <xdr:row>25</xdr:row>
      <xdr:rowOff>1014620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68033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26</xdr:row>
      <xdr:rowOff>95250</xdr:rowOff>
    </xdr:from>
    <xdr:to>
      <xdr:col>18</xdr:col>
      <xdr:colOff>1024145</xdr:colOff>
      <xdr:row>26</xdr:row>
      <xdr:rowOff>1014620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79082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27</xdr:row>
      <xdr:rowOff>95250</xdr:rowOff>
    </xdr:from>
    <xdr:to>
      <xdr:col>18</xdr:col>
      <xdr:colOff>991014</xdr:colOff>
      <xdr:row>27</xdr:row>
      <xdr:rowOff>981489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2901315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142875</xdr:colOff>
      <xdr:row>28</xdr:row>
      <xdr:rowOff>74543</xdr:rowOff>
    </xdr:from>
    <xdr:to>
      <xdr:col>18</xdr:col>
      <xdr:colOff>1029114</xdr:colOff>
      <xdr:row>28</xdr:row>
      <xdr:rowOff>961706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30097343"/>
          <a:ext cx="886239" cy="887163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133350</xdr:colOff>
      <xdr:row>29</xdr:row>
      <xdr:rowOff>152400</xdr:rowOff>
    </xdr:from>
    <xdr:to>
      <xdr:col>18</xdr:col>
      <xdr:colOff>1019589</xdr:colOff>
      <xdr:row>29</xdr:row>
      <xdr:rowOff>1038639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3128010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30</xdr:row>
      <xdr:rowOff>85725</xdr:rowOff>
    </xdr:from>
    <xdr:to>
      <xdr:col>18</xdr:col>
      <xdr:colOff>1000539</xdr:colOff>
      <xdr:row>30</xdr:row>
      <xdr:rowOff>971964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32318325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31</xdr:row>
      <xdr:rowOff>114300</xdr:rowOff>
    </xdr:from>
    <xdr:to>
      <xdr:col>18</xdr:col>
      <xdr:colOff>991014</xdr:colOff>
      <xdr:row>31</xdr:row>
      <xdr:rowOff>1000539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33451800"/>
          <a:ext cx="886239" cy="886239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32</xdr:row>
      <xdr:rowOff>114300</xdr:rowOff>
    </xdr:from>
    <xdr:to>
      <xdr:col>18</xdr:col>
      <xdr:colOff>1024145</xdr:colOff>
      <xdr:row>32</xdr:row>
      <xdr:rowOff>1033670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345567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33</xdr:row>
      <xdr:rowOff>123825</xdr:rowOff>
    </xdr:from>
    <xdr:to>
      <xdr:col>18</xdr:col>
      <xdr:colOff>986045</xdr:colOff>
      <xdr:row>33</xdr:row>
      <xdr:rowOff>1043195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356711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34</xdr:row>
      <xdr:rowOff>76200</xdr:rowOff>
    </xdr:from>
    <xdr:to>
      <xdr:col>18</xdr:col>
      <xdr:colOff>1014620</xdr:colOff>
      <xdr:row>34</xdr:row>
      <xdr:rowOff>995570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67284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35</xdr:row>
      <xdr:rowOff>104775</xdr:rowOff>
    </xdr:from>
    <xdr:to>
      <xdr:col>18</xdr:col>
      <xdr:colOff>1014620</xdr:colOff>
      <xdr:row>35</xdr:row>
      <xdr:rowOff>1024145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78618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36</xdr:row>
      <xdr:rowOff>104775</xdr:rowOff>
    </xdr:from>
    <xdr:to>
      <xdr:col>18</xdr:col>
      <xdr:colOff>1014620</xdr:colOff>
      <xdr:row>36</xdr:row>
      <xdr:rowOff>1024145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389667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37</xdr:row>
      <xdr:rowOff>38100</xdr:rowOff>
    </xdr:from>
    <xdr:to>
      <xdr:col>18</xdr:col>
      <xdr:colOff>1073266</xdr:colOff>
      <xdr:row>37</xdr:row>
      <xdr:rowOff>1065875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40005000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38</xdr:row>
      <xdr:rowOff>57150</xdr:rowOff>
    </xdr:from>
    <xdr:to>
      <xdr:col>18</xdr:col>
      <xdr:colOff>1063741</xdr:colOff>
      <xdr:row>38</xdr:row>
      <xdr:rowOff>1084926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411289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39</xdr:row>
      <xdr:rowOff>38100</xdr:rowOff>
    </xdr:from>
    <xdr:to>
      <xdr:col>18</xdr:col>
      <xdr:colOff>1044691</xdr:colOff>
      <xdr:row>39</xdr:row>
      <xdr:rowOff>1065876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221480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40</xdr:row>
      <xdr:rowOff>47625</xdr:rowOff>
    </xdr:from>
    <xdr:to>
      <xdr:col>18</xdr:col>
      <xdr:colOff>1054216</xdr:colOff>
      <xdr:row>40</xdr:row>
      <xdr:rowOff>1075400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43329225"/>
          <a:ext cx="987541" cy="1027775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41</xdr:row>
      <xdr:rowOff>57150</xdr:rowOff>
    </xdr:from>
    <xdr:to>
      <xdr:col>18</xdr:col>
      <xdr:colOff>1082791</xdr:colOff>
      <xdr:row>41</xdr:row>
      <xdr:rowOff>1084926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44443650"/>
          <a:ext cx="987541" cy="1027776"/>
        </a:xfrm>
        <a:prstGeom prst="rect">
          <a:avLst/>
        </a:prstGeom>
      </xdr:spPr>
    </xdr:pic>
    <xdr:clientData/>
  </xdr:twoCellAnchor>
  <xdr:twoCellAnchor editAs="oneCell">
    <xdr:from>
      <xdr:col>18</xdr:col>
      <xdr:colOff>43140</xdr:colOff>
      <xdr:row>42</xdr:row>
      <xdr:rowOff>38101</xdr:rowOff>
    </xdr:from>
    <xdr:to>
      <xdr:col>18</xdr:col>
      <xdr:colOff>1016689</xdr:colOff>
      <xdr:row>42</xdr:row>
      <xdr:rowOff>1009651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965" y="45529501"/>
          <a:ext cx="973549" cy="97155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43</xdr:row>
      <xdr:rowOff>104775</xdr:rowOff>
    </xdr:from>
    <xdr:to>
      <xdr:col>18</xdr:col>
      <xdr:colOff>1035505</xdr:colOff>
      <xdr:row>43</xdr:row>
      <xdr:rowOff>1043097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46701075"/>
          <a:ext cx="940254" cy="938322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52</xdr:row>
      <xdr:rowOff>104775</xdr:rowOff>
    </xdr:from>
    <xdr:to>
      <xdr:col>18</xdr:col>
      <xdr:colOff>995570</xdr:colOff>
      <xdr:row>52</xdr:row>
      <xdr:rowOff>1024145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566451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53</xdr:row>
      <xdr:rowOff>114300</xdr:rowOff>
    </xdr:from>
    <xdr:to>
      <xdr:col>18</xdr:col>
      <xdr:colOff>1043195</xdr:colOff>
      <xdr:row>53</xdr:row>
      <xdr:rowOff>1033670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57759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54</xdr:row>
      <xdr:rowOff>123825</xdr:rowOff>
    </xdr:from>
    <xdr:to>
      <xdr:col>18</xdr:col>
      <xdr:colOff>1005095</xdr:colOff>
      <xdr:row>54</xdr:row>
      <xdr:rowOff>1043195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588740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55</xdr:row>
      <xdr:rowOff>123825</xdr:rowOff>
    </xdr:from>
    <xdr:to>
      <xdr:col>18</xdr:col>
      <xdr:colOff>1024145</xdr:colOff>
      <xdr:row>55</xdr:row>
      <xdr:rowOff>1043195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599789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56</xdr:row>
      <xdr:rowOff>78270</xdr:rowOff>
    </xdr:from>
    <xdr:to>
      <xdr:col>18</xdr:col>
      <xdr:colOff>1024145</xdr:colOff>
      <xdr:row>56</xdr:row>
      <xdr:rowOff>994839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61038270"/>
          <a:ext cx="919370" cy="916569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57</xdr:row>
      <xdr:rowOff>152400</xdr:rowOff>
    </xdr:from>
    <xdr:to>
      <xdr:col>18</xdr:col>
      <xdr:colOff>1043195</xdr:colOff>
      <xdr:row>57</xdr:row>
      <xdr:rowOff>1071770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622173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58</xdr:row>
      <xdr:rowOff>85725</xdr:rowOff>
    </xdr:from>
    <xdr:to>
      <xdr:col>18</xdr:col>
      <xdr:colOff>1005095</xdr:colOff>
      <xdr:row>58</xdr:row>
      <xdr:rowOff>1005095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632555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59</xdr:row>
      <xdr:rowOff>114300</xdr:rowOff>
    </xdr:from>
    <xdr:to>
      <xdr:col>18</xdr:col>
      <xdr:colOff>1033670</xdr:colOff>
      <xdr:row>59</xdr:row>
      <xdr:rowOff>1033670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643890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60</xdr:row>
      <xdr:rowOff>104775</xdr:rowOff>
    </xdr:from>
    <xdr:to>
      <xdr:col>18</xdr:col>
      <xdr:colOff>1043195</xdr:colOff>
      <xdr:row>60</xdr:row>
      <xdr:rowOff>1024145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654843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61</xdr:row>
      <xdr:rowOff>104775</xdr:rowOff>
    </xdr:from>
    <xdr:to>
      <xdr:col>18</xdr:col>
      <xdr:colOff>1005095</xdr:colOff>
      <xdr:row>61</xdr:row>
      <xdr:rowOff>1024145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665892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62</xdr:row>
      <xdr:rowOff>28698</xdr:rowOff>
    </xdr:from>
    <xdr:to>
      <xdr:col>18</xdr:col>
      <xdr:colOff>990600</xdr:colOff>
      <xdr:row>62</xdr:row>
      <xdr:rowOff>1021566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7618098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67</xdr:row>
      <xdr:rowOff>66675</xdr:rowOff>
    </xdr:from>
    <xdr:to>
      <xdr:col>18</xdr:col>
      <xdr:colOff>1024506</xdr:colOff>
      <xdr:row>67</xdr:row>
      <xdr:rowOff>1032331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318057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72</xdr:row>
      <xdr:rowOff>85725</xdr:rowOff>
    </xdr:from>
    <xdr:to>
      <xdr:col>18</xdr:col>
      <xdr:colOff>997066</xdr:colOff>
      <xdr:row>72</xdr:row>
      <xdr:rowOff>1044109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8724125"/>
          <a:ext cx="920866" cy="958384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133351</xdr:colOff>
      <xdr:row>81</xdr:row>
      <xdr:rowOff>105471</xdr:rowOff>
    </xdr:from>
    <xdr:to>
      <xdr:col>18</xdr:col>
      <xdr:colOff>1028701</xdr:colOff>
      <xdr:row>81</xdr:row>
      <xdr:rowOff>1037300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886879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82</xdr:row>
      <xdr:rowOff>66675</xdr:rowOff>
    </xdr:from>
    <xdr:to>
      <xdr:col>18</xdr:col>
      <xdr:colOff>1023651</xdr:colOff>
      <xdr:row>82</xdr:row>
      <xdr:rowOff>1010891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897540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83</xdr:row>
      <xdr:rowOff>57150</xdr:rowOff>
    </xdr:from>
    <xdr:to>
      <xdr:col>18</xdr:col>
      <xdr:colOff>1042701</xdr:colOff>
      <xdr:row>83</xdr:row>
      <xdr:rowOff>1001366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908494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84</xdr:row>
      <xdr:rowOff>95250</xdr:rowOff>
    </xdr:from>
    <xdr:to>
      <xdr:col>18</xdr:col>
      <xdr:colOff>1004601</xdr:colOff>
      <xdr:row>84</xdr:row>
      <xdr:rowOff>1039466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919924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85</xdr:row>
      <xdr:rowOff>76200</xdr:rowOff>
    </xdr:from>
    <xdr:to>
      <xdr:col>18</xdr:col>
      <xdr:colOff>1023651</xdr:colOff>
      <xdr:row>85</xdr:row>
      <xdr:rowOff>1020416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30783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86</xdr:row>
      <xdr:rowOff>104775</xdr:rowOff>
    </xdr:from>
    <xdr:to>
      <xdr:col>18</xdr:col>
      <xdr:colOff>1033176</xdr:colOff>
      <xdr:row>86</xdr:row>
      <xdr:rowOff>1048991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942117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87</xdr:row>
      <xdr:rowOff>95250</xdr:rowOff>
    </xdr:from>
    <xdr:to>
      <xdr:col>18</xdr:col>
      <xdr:colOff>1052226</xdr:colOff>
      <xdr:row>87</xdr:row>
      <xdr:rowOff>1039466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9530715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88</xdr:row>
      <xdr:rowOff>104775</xdr:rowOff>
    </xdr:from>
    <xdr:to>
      <xdr:col>18</xdr:col>
      <xdr:colOff>1023651</xdr:colOff>
      <xdr:row>88</xdr:row>
      <xdr:rowOff>1048991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6421575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89</xdr:row>
      <xdr:rowOff>114300</xdr:rowOff>
    </xdr:from>
    <xdr:to>
      <xdr:col>18</xdr:col>
      <xdr:colOff>1023651</xdr:colOff>
      <xdr:row>89</xdr:row>
      <xdr:rowOff>1058516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975360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90</xdr:row>
      <xdr:rowOff>114300</xdr:rowOff>
    </xdr:from>
    <xdr:to>
      <xdr:col>18</xdr:col>
      <xdr:colOff>1033176</xdr:colOff>
      <xdr:row>90</xdr:row>
      <xdr:rowOff>1058516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986409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91</xdr:row>
      <xdr:rowOff>114300</xdr:rowOff>
    </xdr:from>
    <xdr:to>
      <xdr:col>18</xdr:col>
      <xdr:colOff>1042701</xdr:colOff>
      <xdr:row>91</xdr:row>
      <xdr:rowOff>1058516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99745800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102</xdr:row>
      <xdr:rowOff>150371</xdr:rowOff>
    </xdr:from>
    <xdr:to>
      <xdr:col>18</xdr:col>
      <xdr:colOff>971550</xdr:colOff>
      <xdr:row>102</xdr:row>
      <xdr:rowOff>995665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119357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112</xdr:row>
      <xdr:rowOff>76200</xdr:rowOff>
    </xdr:from>
    <xdr:to>
      <xdr:col>18</xdr:col>
      <xdr:colOff>1033670</xdr:colOff>
      <xdr:row>112</xdr:row>
      <xdr:rowOff>995570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2910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113</xdr:row>
      <xdr:rowOff>114300</xdr:rowOff>
    </xdr:from>
    <xdr:to>
      <xdr:col>18</xdr:col>
      <xdr:colOff>1033670</xdr:colOff>
      <xdr:row>113</xdr:row>
      <xdr:rowOff>1033670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40536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114</xdr:row>
      <xdr:rowOff>104775</xdr:rowOff>
    </xdr:from>
    <xdr:to>
      <xdr:col>18</xdr:col>
      <xdr:colOff>1024145</xdr:colOff>
      <xdr:row>114</xdr:row>
      <xdr:rowOff>1024145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251489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133350</xdr:colOff>
      <xdr:row>115</xdr:row>
      <xdr:rowOff>114300</xdr:rowOff>
    </xdr:from>
    <xdr:to>
      <xdr:col>18</xdr:col>
      <xdr:colOff>1052720</xdr:colOff>
      <xdr:row>115</xdr:row>
      <xdr:rowOff>1033670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262634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116</xdr:row>
      <xdr:rowOff>66675</xdr:rowOff>
    </xdr:from>
    <xdr:to>
      <xdr:col>18</xdr:col>
      <xdr:colOff>1014620</xdr:colOff>
      <xdr:row>116</xdr:row>
      <xdr:rowOff>986045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2732067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117</xdr:row>
      <xdr:rowOff>85725</xdr:rowOff>
    </xdr:from>
    <xdr:to>
      <xdr:col>18</xdr:col>
      <xdr:colOff>1024145</xdr:colOff>
      <xdr:row>117</xdr:row>
      <xdr:rowOff>1005095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2844462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118</xdr:row>
      <xdr:rowOff>76200</xdr:rowOff>
    </xdr:from>
    <xdr:to>
      <xdr:col>18</xdr:col>
      <xdr:colOff>1043195</xdr:colOff>
      <xdr:row>118</xdr:row>
      <xdr:rowOff>995570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295400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119</xdr:row>
      <xdr:rowOff>76200</xdr:rowOff>
    </xdr:from>
    <xdr:to>
      <xdr:col>18</xdr:col>
      <xdr:colOff>1005095</xdr:colOff>
      <xdr:row>119</xdr:row>
      <xdr:rowOff>995570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306449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120</xdr:row>
      <xdr:rowOff>133350</xdr:rowOff>
    </xdr:from>
    <xdr:to>
      <xdr:col>18</xdr:col>
      <xdr:colOff>1024145</xdr:colOff>
      <xdr:row>120</xdr:row>
      <xdr:rowOff>1052720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3180695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121</xdr:row>
      <xdr:rowOff>114300</xdr:rowOff>
    </xdr:from>
    <xdr:to>
      <xdr:col>18</xdr:col>
      <xdr:colOff>1024145</xdr:colOff>
      <xdr:row>121</xdr:row>
      <xdr:rowOff>1033670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32892800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142876</xdr:colOff>
      <xdr:row>122</xdr:row>
      <xdr:rowOff>95250</xdr:rowOff>
    </xdr:from>
    <xdr:to>
      <xdr:col>18</xdr:col>
      <xdr:colOff>1035407</xdr:colOff>
      <xdr:row>122</xdr:row>
      <xdr:rowOff>985948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1" y="1339786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164426</xdr:colOff>
      <xdr:row>132</xdr:row>
      <xdr:rowOff>120195</xdr:rowOff>
    </xdr:from>
    <xdr:to>
      <xdr:col>18</xdr:col>
      <xdr:colOff>876300</xdr:colOff>
      <xdr:row>132</xdr:row>
      <xdr:rowOff>1047750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2251" y="1450525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154689</xdr:colOff>
      <xdr:row>142</xdr:row>
      <xdr:rowOff>76200</xdr:rowOff>
    </xdr:from>
    <xdr:to>
      <xdr:col>18</xdr:col>
      <xdr:colOff>1042784</xdr:colOff>
      <xdr:row>142</xdr:row>
      <xdr:rowOff>971550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514" y="1560576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92</xdr:row>
      <xdr:rowOff>75868</xdr:rowOff>
    </xdr:from>
    <xdr:to>
      <xdr:col>18</xdr:col>
      <xdr:colOff>1000125</xdr:colOff>
      <xdr:row>92</xdr:row>
      <xdr:rowOff>981393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08122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70338</xdr:colOff>
      <xdr:row>2</xdr:row>
      <xdr:rowOff>82793</xdr:rowOff>
    </xdr:from>
    <xdr:to>
      <xdr:col>18</xdr:col>
      <xdr:colOff>1027314</xdr:colOff>
      <xdr:row>2</xdr:row>
      <xdr:rowOff>1027009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163" y="1378193"/>
          <a:ext cx="956976" cy="944216"/>
        </a:xfrm>
        <a:prstGeom prst="rect">
          <a:avLst/>
        </a:prstGeom>
      </xdr:spPr>
    </xdr:pic>
    <xdr:clientData/>
  </xdr:twoCellAnchor>
  <xdr:twoCellAnchor editAs="oneCell">
    <xdr:from>
      <xdr:col>18</xdr:col>
      <xdr:colOff>90055</xdr:colOff>
      <xdr:row>45</xdr:row>
      <xdr:rowOff>95123</xdr:rowOff>
    </xdr:from>
    <xdr:to>
      <xdr:col>18</xdr:col>
      <xdr:colOff>1028700</xdr:colOff>
      <xdr:row>45</xdr:row>
      <xdr:rowOff>1031840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7880" y="48901223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44</xdr:row>
      <xdr:rowOff>47624</xdr:rowOff>
    </xdr:from>
    <xdr:to>
      <xdr:col>18</xdr:col>
      <xdr:colOff>1064177</xdr:colOff>
      <xdr:row>44</xdr:row>
      <xdr:rowOff>1033571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47748824"/>
          <a:ext cx="987977" cy="985947"/>
        </a:xfrm>
        <a:prstGeom prst="rect">
          <a:avLst/>
        </a:prstGeom>
      </xdr:spPr>
    </xdr:pic>
    <xdr:clientData/>
  </xdr:twoCellAnchor>
  <xdr:twoCellAnchor editAs="oneCell">
    <xdr:from>
      <xdr:col>18</xdr:col>
      <xdr:colOff>61480</xdr:colOff>
      <xdr:row>46</xdr:row>
      <xdr:rowOff>66548</xdr:rowOff>
    </xdr:from>
    <xdr:to>
      <xdr:col>18</xdr:col>
      <xdr:colOff>1000125</xdr:colOff>
      <xdr:row>46</xdr:row>
      <xdr:rowOff>1003265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9305" y="499775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42430</xdr:colOff>
      <xdr:row>47</xdr:row>
      <xdr:rowOff>123698</xdr:rowOff>
    </xdr:from>
    <xdr:to>
      <xdr:col>18</xdr:col>
      <xdr:colOff>981075</xdr:colOff>
      <xdr:row>47</xdr:row>
      <xdr:rowOff>1060415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255" y="5113959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61480</xdr:colOff>
      <xdr:row>48</xdr:row>
      <xdr:rowOff>104648</xdr:rowOff>
    </xdr:from>
    <xdr:to>
      <xdr:col>18</xdr:col>
      <xdr:colOff>1000125</xdr:colOff>
      <xdr:row>48</xdr:row>
      <xdr:rowOff>1041365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9305" y="522254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99580</xdr:colOff>
      <xdr:row>49</xdr:row>
      <xdr:rowOff>104648</xdr:rowOff>
    </xdr:from>
    <xdr:to>
      <xdr:col>18</xdr:col>
      <xdr:colOff>1038225</xdr:colOff>
      <xdr:row>49</xdr:row>
      <xdr:rowOff>1041365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7405" y="5333034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42430</xdr:colOff>
      <xdr:row>50</xdr:row>
      <xdr:rowOff>85598</xdr:rowOff>
    </xdr:from>
    <xdr:to>
      <xdr:col>18</xdr:col>
      <xdr:colOff>981075</xdr:colOff>
      <xdr:row>50</xdr:row>
      <xdr:rowOff>1022315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255" y="54416198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109105</xdr:colOff>
      <xdr:row>51</xdr:row>
      <xdr:rowOff>114173</xdr:rowOff>
    </xdr:from>
    <xdr:to>
      <xdr:col>18</xdr:col>
      <xdr:colOff>1047750</xdr:colOff>
      <xdr:row>51</xdr:row>
      <xdr:rowOff>1050890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6930" y="55549673"/>
          <a:ext cx="938645" cy="936717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66</xdr:row>
      <xdr:rowOff>28698</xdr:rowOff>
    </xdr:from>
    <xdr:to>
      <xdr:col>18</xdr:col>
      <xdr:colOff>885825</xdr:colOff>
      <xdr:row>66</xdr:row>
      <xdr:rowOff>1021566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72037698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63</xdr:row>
      <xdr:rowOff>57273</xdr:rowOff>
    </xdr:from>
    <xdr:to>
      <xdr:col>18</xdr:col>
      <xdr:colOff>952500</xdr:colOff>
      <xdr:row>63</xdr:row>
      <xdr:rowOff>1050141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6875157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65</xdr:row>
      <xdr:rowOff>38223</xdr:rowOff>
    </xdr:from>
    <xdr:to>
      <xdr:col>18</xdr:col>
      <xdr:colOff>914400</xdr:colOff>
      <xdr:row>65</xdr:row>
      <xdr:rowOff>1031091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7094232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64</xdr:row>
      <xdr:rowOff>76323</xdr:rowOff>
    </xdr:from>
    <xdr:to>
      <xdr:col>18</xdr:col>
      <xdr:colOff>933450</xdr:colOff>
      <xdr:row>64</xdr:row>
      <xdr:rowOff>1069191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69875523"/>
          <a:ext cx="762000" cy="992868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71</xdr:row>
      <xdr:rowOff>57150</xdr:rowOff>
    </xdr:from>
    <xdr:to>
      <xdr:col>18</xdr:col>
      <xdr:colOff>1043556</xdr:colOff>
      <xdr:row>71</xdr:row>
      <xdr:rowOff>1022806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77590650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68</xdr:row>
      <xdr:rowOff>85725</xdr:rowOff>
    </xdr:from>
    <xdr:to>
      <xdr:col>18</xdr:col>
      <xdr:colOff>1034031</xdr:colOff>
      <xdr:row>68</xdr:row>
      <xdr:rowOff>1051381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430452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69</xdr:row>
      <xdr:rowOff>85725</xdr:rowOff>
    </xdr:from>
    <xdr:to>
      <xdr:col>18</xdr:col>
      <xdr:colOff>1053081</xdr:colOff>
      <xdr:row>69</xdr:row>
      <xdr:rowOff>1051381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75409425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70</xdr:row>
      <xdr:rowOff>95250</xdr:rowOff>
    </xdr:from>
    <xdr:to>
      <xdr:col>18</xdr:col>
      <xdr:colOff>1024506</xdr:colOff>
      <xdr:row>70</xdr:row>
      <xdr:rowOff>1060906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6523850"/>
          <a:ext cx="957831" cy="965656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80</xdr:row>
      <xdr:rowOff>124521</xdr:rowOff>
    </xdr:from>
    <xdr:to>
      <xdr:col>18</xdr:col>
      <xdr:colOff>1019176</xdr:colOff>
      <xdr:row>80</xdr:row>
      <xdr:rowOff>1056350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76021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79</xdr:row>
      <xdr:rowOff>124521</xdr:rowOff>
    </xdr:from>
    <xdr:to>
      <xdr:col>18</xdr:col>
      <xdr:colOff>1019176</xdr:colOff>
      <xdr:row>79</xdr:row>
      <xdr:rowOff>1056350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64972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78</xdr:row>
      <xdr:rowOff>143571</xdr:rowOff>
    </xdr:from>
    <xdr:to>
      <xdr:col>18</xdr:col>
      <xdr:colOff>1047751</xdr:colOff>
      <xdr:row>78</xdr:row>
      <xdr:rowOff>1075400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6" y="854113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104776</xdr:colOff>
      <xdr:row>77</xdr:row>
      <xdr:rowOff>76896</xdr:rowOff>
    </xdr:from>
    <xdr:to>
      <xdr:col>18</xdr:col>
      <xdr:colOff>1000126</xdr:colOff>
      <xdr:row>77</xdr:row>
      <xdr:rowOff>1008725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1" y="8423979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76</xdr:row>
      <xdr:rowOff>95946</xdr:rowOff>
    </xdr:from>
    <xdr:to>
      <xdr:col>18</xdr:col>
      <xdr:colOff>990601</xdr:colOff>
      <xdr:row>76</xdr:row>
      <xdr:rowOff>1027775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8315394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75</xdr:row>
      <xdr:rowOff>86421</xdr:rowOff>
    </xdr:from>
    <xdr:to>
      <xdr:col>18</xdr:col>
      <xdr:colOff>1019176</xdr:colOff>
      <xdr:row>75</xdr:row>
      <xdr:rowOff>1018250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203952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74</xdr:row>
      <xdr:rowOff>95946</xdr:rowOff>
    </xdr:from>
    <xdr:to>
      <xdr:col>18</xdr:col>
      <xdr:colOff>1019176</xdr:colOff>
      <xdr:row>74</xdr:row>
      <xdr:rowOff>1027775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80944146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73</xdr:row>
      <xdr:rowOff>105471</xdr:rowOff>
    </xdr:from>
    <xdr:to>
      <xdr:col>18</xdr:col>
      <xdr:colOff>1019176</xdr:colOff>
      <xdr:row>73</xdr:row>
      <xdr:rowOff>1037300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79848771"/>
          <a:ext cx="895350" cy="931829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93</xdr:row>
      <xdr:rowOff>85393</xdr:rowOff>
    </xdr:from>
    <xdr:to>
      <xdr:col>18</xdr:col>
      <xdr:colOff>1009650</xdr:colOff>
      <xdr:row>93</xdr:row>
      <xdr:rowOff>990918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0192669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94</xdr:row>
      <xdr:rowOff>104443</xdr:rowOff>
    </xdr:from>
    <xdr:to>
      <xdr:col>18</xdr:col>
      <xdr:colOff>1000125</xdr:colOff>
      <xdr:row>94</xdr:row>
      <xdr:rowOff>1009968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30506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95</xdr:row>
      <xdr:rowOff>94918</xdr:rowOff>
    </xdr:from>
    <xdr:to>
      <xdr:col>18</xdr:col>
      <xdr:colOff>1000125</xdr:colOff>
      <xdr:row>95</xdr:row>
      <xdr:rowOff>1000443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0414601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96</xdr:row>
      <xdr:rowOff>113968</xdr:rowOff>
    </xdr:from>
    <xdr:to>
      <xdr:col>18</xdr:col>
      <xdr:colOff>990600</xdr:colOff>
      <xdr:row>96</xdr:row>
      <xdr:rowOff>1019493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2699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97</xdr:row>
      <xdr:rowOff>104443</xdr:rowOff>
    </xdr:from>
    <xdr:to>
      <xdr:col>18</xdr:col>
      <xdr:colOff>1019175</xdr:colOff>
      <xdr:row>97</xdr:row>
      <xdr:rowOff>1009968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063653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98</xdr:row>
      <xdr:rowOff>75868</xdr:rowOff>
    </xdr:from>
    <xdr:to>
      <xdr:col>18</xdr:col>
      <xdr:colOff>1009650</xdr:colOff>
      <xdr:row>98</xdr:row>
      <xdr:rowOff>981393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074416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99</xdr:row>
      <xdr:rowOff>85393</xdr:rowOff>
    </xdr:from>
    <xdr:to>
      <xdr:col>18</xdr:col>
      <xdr:colOff>990600</xdr:colOff>
      <xdr:row>99</xdr:row>
      <xdr:rowOff>990918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855609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100</xdr:row>
      <xdr:rowOff>104443</xdr:rowOff>
    </xdr:from>
    <xdr:to>
      <xdr:col>18</xdr:col>
      <xdr:colOff>1019175</xdr:colOff>
      <xdr:row>100</xdr:row>
      <xdr:rowOff>1009968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09680043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101</xdr:row>
      <xdr:rowOff>75868</xdr:rowOff>
    </xdr:from>
    <xdr:to>
      <xdr:col>18</xdr:col>
      <xdr:colOff>1028700</xdr:colOff>
      <xdr:row>101</xdr:row>
      <xdr:rowOff>981393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10756368"/>
          <a:ext cx="904875" cy="905525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103</xdr:row>
      <xdr:rowOff>140846</xdr:rowOff>
    </xdr:from>
    <xdr:to>
      <xdr:col>18</xdr:col>
      <xdr:colOff>942975</xdr:colOff>
      <xdr:row>103</xdr:row>
      <xdr:rowOff>986140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30311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133350</xdr:colOff>
      <xdr:row>104</xdr:row>
      <xdr:rowOff>140846</xdr:rowOff>
    </xdr:from>
    <xdr:to>
      <xdr:col>18</xdr:col>
      <xdr:colOff>981075</xdr:colOff>
      <xdr:row>104</xdr:row>
      <xdr:rowOff>986140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141360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105</xdr:row>
      <xdr:rowOff>131321</xdr:rowOff>
    </xdr:from>
    <xdr:to>
      <xdr:col>18</xdr:col>
      <xdr:colOff>942975</xdr:colOff>
      <xdr:row>105</xdr:row>
      <xdr:rowOff>976615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52314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106</xdr:row>
      <xdr:rowOff>159896</xdr:rowOff>
    </xdr:from>
    <xdr:to>
      <xdr:col>18</xdr:col>
      <xdr:colOff>942975</xdr:colOff>
      <xdr:row>106</xdr:row>
      <xdr:rowOff>1005190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5" y="11636489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107</xdr:row>
      <xdr:rowOff>74171</xdr:rowOff>
    </xdr:from>
    <xdr:to>
      <xdr:col>18</xdr:col>
      <xdr:colOff>933450</xdr:colOff>
      <xdr:row>107</xdr:row>
      <xdr:rowOff>919465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173840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108</xdr:row>
      <xdr:rowOff>169421</xdr:rowOff>
    </xdr:from>
    <xdr:to>
      <xdr:col>18</xdr:col>
      <xdr:colOff>962025</xdr:colOff>
      <xdr:row>108</xdr:row>
      <xdr:rowOff>1014715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185842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109</xdr:row>
      <xdr:rowOff>150371</xdr:rowOff>
    </xdr:from>
    <xdr:to>
      <xdr:col>18</xdr:col>
      <xdr:colOff>933450</xdr:colOff>
      <xdr:row>109</xdr:row>
      <xdr:rowOff>995665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1967007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133350</xdr:colOff>
      <xdr:row>110</xdr:row>
      <xdr:rowOff>131321</xdr:rowOff>
    </xdr:from>
    <xdr:to>
      <xdr:col>18</xdr:col>
      <xdr:colOff>981075</xdr:colOff>
      <xdr:row>110</xdr:row>
      <xdr:rowOff>976615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120755921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111</xdr:row>
      <xdr:rowOff>140846</xdr:rowOff>
    </xdr:from>
    <xdr:to>
      <xdr:col>18</xdr:col>
      <xdr:colOff>962025</xdr:colOff>
      <xdr:row>111</xdr:row>
      <xdr:rowOff>986140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21870346"/>
          <a:ext cx="847725" cy="84529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123</xdr:row>
      <xdr:rowOff>142875</xdr:rowOff>
    </xdr:from>
    <xdr:to>
      <xdr:col>18</xdr:col>
      <xdr:colOff>1016357</xdr:colOff>
      <xdr:row>123</xdr:row>
      <xdr:rowOff>1033573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1" y="1351311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57151</xdr:colOff>
      <xdr:row>124</xdr:row>
      <xdr:rowOff>114300</xdr:rowOff>
    </xdr:from>
    <xdr:to>
      <xdr:col>18</xdr:col>
      <xdr:colOff>949682</xdr:colOff>
      <xdr:row>124</xdr:row>
      <xdr:rowOff>1004998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6" y="1362075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133351</xdr:colOff>
      <xdr:row>125</xdr:row>
      <xdr:rowOff>76200</xdr:rowOff>
    </xdr:from>
    <xdr:to>
      <xdr:col>18</xdr:col>
      <xdr:colOff>1025882</xdr:colOff>
      <xdr:row>125</xdr:row>
      <xdr:rowOff>966898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1372743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114301</xdr:colOff>
      <xdr:row>126</xdr:row>
      <xdr:rowOff>152400</xdr:rowOff>
    </xdr:from>
    <xdr:to>
      <xdr:col>18</xdr:col>
      <xdr:colOff>1006832</xdr:colOff>
      <xdr:row>126</xdr:row>
      <xdr:rowOff>1043098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13845540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104776</xdr:colOff>
      <xdr:row>127</xdr:row>
      <xdr:rowOff>123825</xdr:rowOff>
    </xdr:from>
    <xdr:to>
      <xdr:col>18</xdr:col>
      <xdr:colOff>997307</xdr:colOff>
      <xdr:row>127</xdr:row>
      <xdr:rowOff>1014523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1" y="13953172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128</xdr:row>
      <xdr:rowOff>104775</xdr:rowOff>
    </xdr:from>
    <xdr:to>
      <xdr:col>18</xdr:col>
      <xdr:colOff>987782</xdr:colOff>
      <xdr:row>128</xdr:row>
      <xdr:rowOff>995473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06175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129</xdr:row>
      <xdr:rowOff>133350</xdr:rowOff>
    </xdr:from>
    <xdr:to>
      <xdr:col>18</xdr:col>
      <xdr:colOff>987782</xdr:colOff>
      <xdr:row>129</xdr:row>
      <xdr:rowOff>1024048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17510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133351</xdr:colOff>
      <xdr:row>130</xdr:row>
      <xdr:rowOff>133350</xdr:rowOff>
    </xdr:from>
    <xdr:to>
      <xdr:col>18</xdr:col>
      <xdr:colOff>1025882</xdr:colOff>
      <xdr:row>130</xdr:row>
      <xdr:rowOff>1024048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6" y="142855950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131</xdr:row>
      <xdr:rowOff>142875</xdr:rowOff>
    </xdr:from>
    <xdr:to>
      <xdr:col>18</xdr:col>
      <xdr:colOff>987782</xdr:colOff>
      <xdr:row>131</xdr:row>
      <xdr:rowOff>1033573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3076" y="143970375"/>
          <a:ext cx="892531" cy="890698"/>
        </a:xfrm>
        <a:prstGeom prst="rect">
          <a:avLst/>
        </a:prstGeom>
      </xdr:spPr>
    </xdr:pic>
    <xdr:clientData/>
  </xdr:twoCellAnchor>
  <xdr:twoCellAnchor editAs="oneCell">
    <xdr:from>
      <xdr:col>18</xdr:col>
      <xdr:colOff>250151</xdr:colOff>
      <xdr:row>133</xdr:row>
      <xdr:rowOff>120195</xdr:rowOff>
    </xdr:from>
    <xdr:to>
      <xdr:col>18</xdr:col>
      <xdr:colOff>962025</xdr:colOff>
      <xdr:row>133</xdr:row>
      <xdr:rowOff>1047750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976" y="1461574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212051</xdr:colOff>
      <xdr:row>134</xdr:row>
      <xdr:rowOff>110670</xdr:rowOff>
    </xdr:from>
    <xdr:to>
      <xdr:col>18</xdr:col>
      <xdr:colOff>923925</xdr:colOff>
      <xdr:row>134</xdr:row>
      <xdr:rowOff>1038225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9876" y="1472528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183476</xdr:colOff>
      <xdr:row>135</xdr:row>
      <xdr:rowOff>129720</xdr:rowOff>
    </xdr:from>
    <xdr:to>
      <xdr:col>18</xdr:col>
      <xdr:colOff>895350</xdr:colOff>
      <xdr:row>135</xdr:row>
      <xdr:rowOff>1057275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1301" y="14837682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202526</xdr:colOff>
      <xdr:row>136</xdr:row>
      <xdr:rowOff>120195</xdr:rowOff>
    </xdr:from>
    <xdr:to>
      <xdr:col>18</xdr:col>
      <xdr:colOff>914400</xdr:colOff>
      <xdr:row>136</xdr:row>
      <xdr:rowOff>1047750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351" y="1494721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221576</xdr:colOff>
      <xdr:row>137</xdr:row>
      <xdr:rowOff>82095</xdr:rowOff>
    </xdr:from>
    <xdr:to>
      <xdr:col>18</xdr:col>
      <xdr:colOff>933450</xdr:colOff>
      <xdr:row>137</xdr:row>
      <xdr:rowOff>1009650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9401" y="1505389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231101</xdr:colOff>
      <xdr:row>138</xdr:row>
      <xdr:rowOff>72570</xdr:rowOff>
    </xdr:from>
    <xdr:to>
      <xdr:col>18</xdr:col>
      <xdr:colOff>942975</xdr:colOff>
      <xdr:row>138</xdr:row>
      <xdr:rowOff>1000125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8926" y="1516343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193001</xdr:colOff>
      <xdr:row>139</xdr:row>
      <xdr:rowOff>82095</xdr:rowOff>
    </xdr:from>
    <xdr:to>
      <xdr:col>18</xdr:col>
      <xdr:colOff>904875</xdr:colOff>
      <xdr:row>139</xdr:row>
      <xdr:rowOff>1009650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826" y="15274879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173951</xdr:colOff>
      <xdr:row>140</xdr:row>
      <xdr:rowOff>101145</xdr:rowOff>
    </xdr:from>
    <xdr:to>
      <xdr:col>18</xdr:col>
      <xdr:colOff>885825</xdr:colOff>
      <xdr:row>140</xdr:row>
      <xdr:rowOff>1028700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1776" y="153872745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212051</xdr:colOff>
      <xdr:row>141</xdr:row>
      <xdr:rowOff>110670</xdr:rowOff>
    </xdr:from>
    <xdr:to>
      <xdr:col>18</xdr:col>
      <xdr:colOff>923925</xdr:colOff>
      <xdr:row>141</xdr:row>
      <xdr:rowOff>1038225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9876" y="154987170"/>
          <a:ext cx="711874" cy="927555"/>
        </a:xfrm>
        <a:prstGeom prst="rect">
          <a:avLst/>
        </a:prstGeom>
      </xdr:spPr>
    </xdr:pic>
    <xdr:clientData/>
  </xdr:twoCellAnchor>
  <xdr:twoCellAnchor editAs="oneCell">
    <xdr:from>
      <xdr:col>18</xdr:col>
      <xdr:colOff>135639</xdr:colOff>
      <xdr:row>143</xdr:row>
      <xdr:rowOff>85725</xdr:rowOff>
    </xdr:from>
    <xdr:to>
      <xdr:col>18</xdr:col>
      <xdr:colOff>1023734</xdr:colOff>
      <xdr:row>143</xdr:row>
      <xdr:rowOff>981075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3464" y="157172025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154689</xdr:colOff>
      <xdr:row>144</xdr:row>
      <xdr:rowOff>95250</xdr:rowOff>
    </xdr:from>
    <xdr:to>
      <xdr:col>18</xdr:col>
      <xdr:colOff>1042784</xdr:colOff>
      <xdr:row>144</xdr:row>
      <xdr:rowOff>990600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2514" y="15828645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97539</xdr:colOff>
      <xdr:row>145</xdr:row>
      <xdr:rowOff>161925</xdr:rowOff>
    </xdr:from>
    <xdr:to>
      <xdr:col>18</xdr:col>
      <xdr:colOff>985634</xdr:colOff>
      <xdr:row>145</xdr:row>
      <xdr:rowOff>1057275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364" y="159458025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164214</xdr:colOff>
      <xdr:row>146</xdr:row>
      <xdr:rowOff>114300</xdr:rowOff>
    </xdr:from>
    <xdr:to>
      <xdr:col>18</xdr:col>
      <xdr:colOff>1052309</xdr:colOff>
      <xdr:row>146</xdr:row>
      <xdr:rowOff>1009650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2039" y="1605153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68964</xdr:colOff>
      <xdr:row>147</xdr:row>
      <xdr:rowOff>114300</xdr:rowOff>
    </xdr:from>
    <xdr:to>
      <xdr:col>18</xdr:col>
      <xdr:colOff>957059</xdr:colOff>
      <xdr:row>147</xdr:row>
      <xdr:rowOff>1009650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789" y="1616202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88014</xdr:colOff>
      <xdr:row>148</xdr:row>
      <xdr:rowOff>133350</xdr:rowOff>
    </xdr:from>
    <xdr:to>
      <xdr:col>18</xdr:col>
      <xdr:colOff>976109</xdr:colOff>
      <xdr:row>148</xdr:row>
      <xdr:rowOff>1028700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839" y="16274415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116589</xdr:colOff>
      <xdr:row>149</xdr:row>
      <xdr:rowOff>114300</xdr:rowOff>
    </xdr:from>
    <xdr:to>
      <xdr:col>18</xdr:col>
      <xdr:colOff>1004684</xdr:colOff>
      <xdr:row>149</xdr:row>
      <xdr:rowOff>1009650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4414" y="1638300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107064</xdr:colOff>
      <xdr:row>150</xdr:row>
      <xdr:rowOff>152400</xdr:rowOff>
    </xdr:from>
    <xdr:to>
      <xdr:col>18</xdr:col>
      <xdr:colOff>995159</xdr:colOff>
      <xdr:row>150</xdr:row>
      <xdr:rowOff>1047750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4889" y="164973000"/>
          <a:ext cx="888095" cy="895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107064</xdr:colOff>
      <xdr:row>151</xdr:row>
      <xdr:rowOff>123825</xdr:rowOff>
    </xdr:from>
    <xdr:to>
      <xdr:col>18</xdr:col>
      <xdr:colOff>995159</xdr:colOff>
      <xdr:row>151</xdr:row>
      <xdr:rowOff>1019175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4889" y="166049325"/>
          <a:ext cx="888095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2"/>
  <sheetViews>
    <sheetView zoomScaleNormal="100" workbookViewId="0">
      <selection activeCell="J3" sqref="J3"/>
    </sheetView>
  </sheetViews>
  <sheetFormatPr defaultRowHeight="87" customHeight="1" x14ac:dyDescent="0.25"/>
  <cols>
    <col min="1" max="4" width="9.140625" style="1"/>
    <col min="5" max="5" width="102.42578125" style="3" bestFit="1" customWidth="1"/>
    <col min="6" max="6" width="16.7109375" style="1" customWidth="1"/>
    <col min="7" max="7" width="9.140625" style="3"/>
    <col min="8" max="9" width="9.140625" style="1"/>
    <col min="10" max="10" width="91.5703125" style="1" customWidth="1"/>
    <col min="11" max="11" width="17.42578125" style="1" customWidth="1"/>
    <col min="12" max="30" width="9.140625" style="1"/>
  </cols>
  <sheetData>
    <row r="1" spans="5:12" ht="74.25" customHeight="1" thickBot="1" x14ac:dyDescent="0.3">
      <c r="F1"/>
    </row>
    <row r="2" spans="5:12" ht="27.75" customHeight="1" thickBot="1" x14ac:dyDescent="0.3">
      <c r="E2" s="8" t="s">
        <v>168</v>
      </c>
      <c r="F2" s="16" t="s">
        <v>164</v>
      </c>
      <c r="G2" s="7" t="s">
        <v>179</v>
      </c>
      <c r="J2" s="57" t="s">
        <v>180</v>
      </c>
      <c r="K2" s="58"/>
      <c r="L2" s="30"/>
    </row>
    <row r="3" spans="5:12" ht="87" customHeight="1" thickBot="1" x14ac:dyDescent="0.3">
      <c r="E3" s="2" t="s">
        <v>181</v>
      </c>
      <c r="F3" s="17"/>
      <c r="G3" s="20" t="s">
        <v>170</v>
      </c>
      <c r="J3" s="31" t="s">
        <v>189</v>
      </c>
      <c r="K3" s="32"/>
    </row>
    <row r="4" spans="5:12" ht="87" customHeight="1" thickBot="1" x14ac:dyDescent="0.3">
      <c r="E4" s="2" t="s">
        <v>182</v>
      </c>
      <c r="F4" s="18"/>
      <c r="G4" s="21" t="s">
        <v>175</v>
      </c>
    </row>
    <row r="5" spans="5:12" ht="87" customHeight="1" thickBot="1" x14ac:dyDescent="0.3">
      <c r="E5" s="2" t="s">
        <v>183</v>
      </c>
      <c r="F5" s="18"/>
      <c r="G5" s="21" t="s">
        <v>176</v>
      </c>
    </row>
    <row r="6" spans="5:12" ht="87" customHeight="1" thickBot="1" x14ac:dyDescent="0.3">
      <c r="E6" s="2" t="s">
        <v>184</v>
      </c>
      <c r="F6" s="18"/>
      <c r="G6" s="21" t="s">
        <v>177</v>
      </c>
    </row>
    <row r="7" spans="5:12" ht="87" customHeight="1" thickBot="1" x14ac:dyDescent="0.3">
      <c r="E7" s="2" t="s">
        <v>185</v>
      </c>
      <c r="F7" s="18"/>
      <c r="G7" s="21" t="s">
        <v>178</v>
      </c>
    </row>
    <row r="8" spans="5:12" ht="87" customHeight="1" thickBot="1" x14ac:dyDescent="0.3">
      <c r="E8" s="2" t="s">
        <v>186</v>
      </c>
      <c r="F8" s="18"/>
      <c r="G8" s="21" t="s">
        <v>170</v>
      </c>
    </row>
    <row r="9" spans="5:12" ht="87" customHeight="1" thickBot="1" x14ac:dyDescent="0.3">
      <c r="E9" s="2" t="s">
        <v>187</v>
      </c>
      <c r="F9" s="18"/>
      <c r="G9" s="21" t="s">
        <v>175</v>
      </c>
    </row>
    <row r="10" spans="5:12" ht="87" customHeight="1" thickBot="1" x14ac:dyDescent="0.3">
      <c r="E10" s="2" t="s">
        <v>188</v>
      </c>
      <c r="F10" s="18"/>
      <c r="G10" s="21" t="s">
        <v>176</v>
      </c>
    </row>
    <row r="11" spans="5:12" ht="87" customHeight="1" thickBot="1" x14ac:dyDescent="0.3">
      <c r="E11" s="2" t="s">
        <v>189</v>
      </c>
      <c r="F11" s="18"/>
      <c r="G11" s="21" t="s">
        <v>177</v>
      </c>
    </row>
    <row r="12" spans="5:12" ht="87" customHeight="1" thickBot="1" x14ac:dyDescent="0.3">
      <c r="E12" s="2" t="s">
        <v>190</v>
      </c>
      <c r="F12" s="18"/>
      <c r="G12" s="21" t="s">
        <v>178</v>
      </c>
    </row>
    <row r="13" spans="5:12" ht="87" customHeight="1" thickBot="1" x14ac:dyDescent="0.3">
      <c r="E13" s="2" t="s">
        <v>191</v>
      </c>
      <c r="F13" s="18"/>
      <c r="G13" s="21" t="s">
        <v>170</v>
      </c>
    </row>
    <row r="14" spans="5:12" ht="87" customHeight="1" thickBot="1" x14ac:dyDescent="0.3">
      <c r="E14" s="2" t="s">
        <v>192</v>
      </c>
      <c r="F14" s="18"/>
      <c r="G14" s="21" t="s">
        <v>175</v>
      </c>
    </row>
    <row r="15" spans="5:12" ht="87" customHeight="1" thickBot="1" x14ac:dyDescent="0.3">
      <c r="E15" s="2" t="s">
        <v>193</v>
      </c>
      <c r="F15" s="18"/>
      <c r="G15" s="21" t="s">
        <v>176</v>
      </c>
    </row>
    <row r="16" spans="5:12" ht="87" customHeight="1" thickBot="1" x14ac:dyDescent="0.3">
      <c r="E16" s="2" t="s">
        <v>194</v>
      </c>
      <c r="F16" s="18"/>
      <c r="G16" s="21" t="s">
        <v>177</v>
      </c>
    </row>
    <row r="17" spans="5:7" ht="87" customHeight="1" thickBot="1" x14ac:dyDescent="0.3">
      <c r="E17" s="2" t="s">
        <v>195</v>
      </c>
      <c r="F17" s="18"/>
      <c r="G17" s="21" t="s">
        <v>178</v>
      </c>
    </row>
    <row r="18" spans="5:7" ht="87" customHeight="1" thickBot="1" x14ac:dyDescent="0.3">
      <c r="E18" s="2" t="s">
        <v>196</v>
      </c>
      <c r="F18" s="18"/>
      <c r="G18" s="21" t="s">
        <v>170</v>
      </c>
    </row>
    <row r="19" spans="5:7" ht="87" customHeight="1" thickBot="1" x14ac:dyDescent="0.3">
      <c r="E19" s="2" t="s">
        <v>197</v>
      </c>
      <c r="F19" s="18"/>
      <c r="G19" s="21" t="s">
        <v>175</v>
      </c>
    </row>
    <row r="20" spans="5:7" ht="87" customHeight="1" thickBot="1" x14ac:dyDescent="0.3">
      <c r="E20" s="2" t="s">
        <v>198</v>
      </c>
      <c r="F20" s="18"/>
      <c r="G20" s="21" t="s">
        <v>176</v>
      </c>
    </row>
    <row r="21" spans="5:7" ht="87" customHeight="1" thickBot="1" x14ac:dyDescent="0.3">
      <c r="E21" s="2" t="s">
        <v>199</v>
      </c>
      <c r="F21" s="18"/>
      <c r="G21" s="21" t="s">
        <v>177</v>
      </c>
    </row>
    <row r="22" spans="5:7" ht="87" customHeight="1" thickBot="1" x14ac:dyDescent="0.3">
      <c r="E22" s="2" t="s">
        <v>200</v>
      </c>
      <c r="F22" s="18"/>
      <c r="G22" s="21" t="s">
        <v>178</v>
      </c>
    </row>
    <row r="23" spans="5:7" ht="87" customHeight="1" thickBot="1" x14ac:dyDescent="0.3">
      <c r="E23" s="2" t="s">
        <v>201</v>
      </c>
      <c r="F23" s="18"/>
      <c r="G23" s="21" t="s">
        <v>170</v>
      </c>
    </row>
    <row r="24" spans="5:7" ht="87" customHeight="1" thickBot="1" x14ac:dyDescent="0.3">
      <c r="E24" s="2" t="s">
        <v>202</v>
      </c>
      <c r="F24" s="18"/>
      <c r="G24" s="21" t="s">
        <v>175</v>
      </c>
    </row>
    <row r="25" spans="5:7" ht="87" customHeight="1" thickBot="1" x14ac:dyDescent="0.3">
      <c r="E25" s="2" t="s">
        <v>203</v>
      </c>
      <c r="F25" s="18"/>
      <c r="G25" s="21" t="s">
        <v>176</v>
      </c>
    </row>
    <row r="26" spans="5:7" ht="87" customHeight="1" thickBot="1" x14ac:dyDescent="0.3">
      <c r="E26" s="2" t="s">
        <v>204</v>
      </c>
      <c r="F26" s="18"/>
      <c r="G26" s="21" t="s">
        <v>177</v>
      </c>
    </row>
    <row r="27" spans="5:7" ht="87" customHeight="1" thickBot="1" x14ac:dyDescent="0.3">
      <c r="E27" s="2" t="s">
        <v>205</v>
      </c>
      <c r="F27" s="18"/>
      <c r="G27" s="21" t="s">
        <v>178</v>
      </c>
    </row>
    <row r="28" spans="5:7" ht="87" customHeight="1" thickBot="1" x14ac:dyDescent="0.3">
      <c r="E28" s="2" t="s">
        <v>206</v>
      </c>
      <c r="F28" s="18"/>
      <c r="G28" s="21" t="s">
        <v>170</v>
      </c>
    </row>
    <row r="29" spans="5:7" ht="87" customHeight="1" thickBot="1" x14ac:dyDescent="0.3">
      <c r="E29" s="2" t="s">
        <v>207</v>
      </c>
      <c r="F29" s="18"/>
      <c r="G29" s="21" t="s">
        <v>175</v>
      </c>
    </row>
    <row r="30" spans="5:7" ht="87" customHeight="1" thickBot="1" x14ac:dyDescent="0.3">
      <c r="E30" s="2" t="s">
        <v>208</v>
      </c>
      <c r="F30" s="18"/>
      <c r="G30" s="21" t="s">
        <v>176</v>
      </c>
    </row>
    <row r="31" spans="5:7" ht="87" customHeight="1" thickBot="1" x14ac:dyDescent="0.3">
      <c r="E31" s="2" t="s">
        <v>209</v>
      </c>
      <c r="F31" s="18"/>
      <c r="G31" s="21" t="s">
        <v>177</v>
      </c>
    </row>
    <row r="32" spans="5:7" ht="87" customHeight="1" thickBot="1" x14ac:dyDescent="0.3">
      <c r="E32" s="2" t="s">
        <v>210</v>
      </c>
      <c r="F32" s="18"/>
      <c r="G32" s="21" t="s">
        <v>178</v>
      </c>
    </row>
    <row r="33" spans="5:7" ht="87" customHeight="1" thickBot="1" x14ac:dyDescent="0.3">
      <c r="E33" s="2" t="s">
        <v>211</v>
      </c>
      <c r="F33" s="18"/>
      <c r="G33" s="21" t="s">
        <v>170</v>
      </c>
    </row>
    <row r="34" spans="5:7" ht="87" customHeight="1" thickBot="1" x14ac:dyDescent="0.3">
      <c r="E34" s="2" t="s">
        <v>212</v>
      </c>
      <c r="F34" s="18"/>
      <c r="G34" s="21" t="s">
        <v>175</v>
      </c>
    </row>
    <row r="35" spans="5:7" ht="87" customHeight="1" thickBot="1" x14ac:dyDescent="0.3">
      <c r="E35" s="2" t="s">
        <v>213</v>
      </c>
      <c r="F35" s="18"/>
      <c r="G35" s="21" t="s">
        <v>176</v>
      </c>
    </row>
    <row r="36" spans="5:7" ht="87" customHeight="1" thickBot="1" x14ac:dyDescent="0.3">
      <c r="E36" s="2" t="s">
        <v>214</v>
      </c>
      <c r="F36" s="18"/>
      <c r="G36" s="21" t="s">
        <v>177</v>
      </c>
    </row>
    <row r="37" spans="5:7" ht="87" customHeight="1" thickBot="1" x14ac:dyDescent="0.3">
      <c r="E37" s="2" t="s">
        <v>215</v>
      </c>
      <c r="F37" s="18"/>
      <c r="G37" s="21" t="s">
        <v>178</v>
      </c>
    </row>
    <row r="38" spans="5:7" ht="87" customHeight="1" thickBot="1" x14ac:dyDescent="0.3">
      <c r="E38" s="2" t="s">
        <v>216</v>
      </c>
      <c r="F38" s="18"/>
      <c r="G38" s="21" t="s">
        <v>170</v>
      </c>
    </row>
    <row r="39" spans="5:7" ht="87" customHeight="1" thickBot="1" x14ac:dyDescent="0.3">
      <c r="E39" s="2" t="s">
        <v>217</v>
      </c>
      <c r="F39" s="18"/>
      <c r="G39" s="21" t="s">
        <v>175</v>
      </c>
    </row>
    <row r="40" spans="5:7" ht="87" customHeight="1" thickBot="1" x14ac:dyDescent="0.3">
      <c r="E40" s="2" t="s">
        <v>218</v>
      </c>
      <c r="F40" s="18"/>
      <c r="G40" s="21" t="s">
        <v>176</v>
      </c>
    </row>
    <row r="41" spans="5:7" ht="87" customHeight="1" thickBot="1" x14ac:dyDescent="0.3">
      <c r="E41" s="2" t="s">
        <v>219</v>
      </c>
      <c r="F41" s="18"/>
      <c r="G41" s="21" t="s">
        <v>177</v>
      </c>
    </row>
    <row r="42" spans="5:7" ht="87" customHeight="1" thickBot="1" x14ac:dyDescent="0.3">
      <c r="E42" s="2" t="s">
        <v>220</v>
      </c>
      <c r="F42" s="18"/>
      <c r="G42" s="21" t="s">
        <v>178</v>
      </c>
    </row>
    <row r="43" spans="5:7" ht="87" customHeight="1" thickBot="1" x14ac:dyDescent="0.3">
      <c r="E43" s="2" t="s">
        <v>221</v>
      </c>
      <c r="F43" s="18"/>
      <c r="G43" s="21" t="s">
        <v>170</v>
      </c>
    </row>
    <row r="44" spans="5:7" ht="87" customHeight="1" thickBot="1" x14ac:dyDescent="0.3">
      <c r="E44" s="2" t="s">
        <v>222</v>
      </c>
      <c r="F44" s="18"/>
      <c r="G44" s="21" t="s">
        <v>175</v>
      </c>
    </row>
    <row r="45" spans="5:7" ht="87" customHeight="1" thickBot="1" x14ac:dyDescent="0.3">
      <c r="E45" s="2" t="s">
        <v>223</v>
      </c>
      <c r="F45" s="18"/>
      <c r="G45" s="21" t="s">
        <v>176</v>
      </c>
    </row>
    <row r="46" spans="5:7" ht="87" customHeight="1" thickBot="1" x14ac:dyDescent="0.3">
      <c r="E46" s="2" t="s">
        <v>224</v>
      </c>
      <c r="F46" s="18"/>
      <c r="G46" s="21" t="s">
        <v>177</v>
      </c>
    </row>
    <row r="47" spans="5:7" ht="87" customHeight="1" thickBot="1" x14ac:dyDescent="0.3">
      <c r="E47" s="2" t="s">
        <v>225</v>
      </c>
      <c r="F47" s="18"/>
      <c r="G47" s="21" t="s">
        <v>178</v>
      </c>
    </row>
    <row r="48" spans="5:7" ht="87" customHeight="1" thickBot="1" x14ac:dyDescent="0.3">
      <c r="E48" s="2" t="s">
        <v>226</v>
      </c>
      <c r="F48" s="18"/>
      <c r="G48" s="21" t="s">
        <v>170</v>
      </c>
    </row>
    <row r="49" spans="5:7" ht="87" customHeight="1" thickBot="1" x14ac:dyDescent="0.3">
      <c r="E49" s="2" t="s">
        <v>227</v>
      </c>
      <c r="F49" s="18"/>
      <c r="G49" s="21" t="s">
        <v>175</v>
      </c>
    </row>
    <row r="50" spans="5:7" ht="87" customHeight="1" thickBot="1" x14ac:dyDescent="0.3">
      <c r="E50" s="2" t="s">
        <v>228</v>
      </c>
      <c r="F50" s="18"/>
      <c r="G50" s="21" t="s">
        <v>176</v>
      </c>
    </row>
    <row r="51" spans="5:7" ht="87" customHeight="1" thickBot="1" x14ac:dyDescent="0.3">
      <c r="E51" s="2" t="s">
        <v>229</v>
      </c>
      <c r="F51" s="18"/>
      <c r="G51" s="21" t="s">
        <v>177</v>
      </c>
    </row>
    <row r="52" spans="5:7" ht="87" customHeight="1" thickBot="1" x14ac:dyDescent="0.3">
      <c r="E52" s="2" t="s">
        <v>230</v>
      </c>
      <c r="F52" s="18"/>
      <c r="G52" s="21" t="s">
        <v>178</v>
      </c>
    </row>
    <row r="53" spans="5:7" ht="87" customHeight="1" thickBot="1" x14ac:dyDescent="0.3">
      <c r="E53" s="2" t="s">
        <v>231</v>
      </c>
      <c r="F53" s="18"/>
      <c r="G53" s="21" t="s">
        <v>170</v>
      </c>
    </row>
    <row r="54" spans="5:7" ht="87" customHeight="1" thickBot="1" x14ac:dyDescent="0.3">
      <c r="E54" s="2" t="s">
        <v>232</v>
      </c>
      <c r="F54" s="18"/>
      <c r="G54" s="21" t="s">
        <v>175</v>
      </c>
    </row>
    <row r="55" spans="5:7" ht="87" customHeight="1" thickBot="1" x14ac:dyDescent="0.3">
      <c r="E55" s="2" t="s">
        <v>233</v>
      </c>
      <c r="F55" s="18"/>
      <c r="G55" s="21" t="s">
        <v>176</v>
      </c>
    </row>
    <row r="56" spans="5:7" ht="87" customHeight="1" thickBot="1" x14ac:dyDescent="0.3">
      <c r="E56" s="2" t="s">
        <v>234</v>
      </c>
      <c r="F56" s="18"/>
      <c r="G56" s="21" t="s">
        <v>177</v>
      </c>
    </row>
    <row r="57" spans="5:7" ht="87" customHeight="1" thickBot="1" x14ac:dyDescent="0.3">
      <c r="E57" s="2" t="s">
        <v>235</v>
      </c>
      <c r="F57" s="18"/>
      <c r="G57" s="21" t="s">
        <v>178</v>
      </c>
    </row>
    <row r="58" spans="5:7" ht="87" customHeight="1" thickBot="1" x14ac:dyDescent="0.3">
      <c r="E58" s="2" t="s">
        <v>236</v>
      </c>
      <c r="F58" s="18"/>
      <c r="G58" s="21" t="s">
        <v>170</v>
      </c>
    </row>
    <row r="59" spans="5:7" ht="87" customHeight="1" thickBot="1" x14ac:dyDescent="0.3">
      <c r="E59" s="2" t="s">
        <v>237</v>
      </c>
      <c r="F59" s="18"/>
      <c r="G59" s="21" t="s">
        <v>175</v>
      </c>
    </row>
    <row r="60" spans="5:7" ht="87" customHeight="1" thickBot="1" x14ac:dyDescent="0.3">
      <c r="E60" s="2" t="s">
        <v>238</v>
      </c>
      <c r="F60" s="18"/>
      <c r="G60" s="21" t="s">
        <v>176</v>
      </c>
    </row>
    <row r="61" spans="5:7" ht="87" customHeight="1" thickBot="1" x14ac:dyDescent="0.3">
      <c r="E61" s="2" t="s">
        <v>239</v>
      </c>
      <c r="F61" s="18"/>
      <c r="G61" s="21" t="s">
        <v>177</v>
      </c>
    </row>
    <row r="62" spans="5:7" ht="87" customHeight="1" thickBot="1" x14ac:dyDescent="0.3">
      <c r="E62" s="2" t="s">
        <v>240</v>
      </c>
      <c r="F62" s="18"/>
      <c r="G62" s="21" t="s">
        <v>178</v>
      </c>
    </row>
    <row r="63" spans="5:7" ht="87" customHeight="1" thickBot="1" x14ac:dyDescent="0.3">
      <c r="E63" s="2" t="s">
        <v>241</v>
      </c>
      <c r="F63" s="18"/>
      <c r="G63" s="21" t="s">
        <v>170</v>
      </c>
    </row>
    <row r="64" spans="5:7" ht="87" customHeight="1" thickBot="1" x14ac:dyDescent="0.3">
      <c r="E64" s="2" t="s">
        <v>242</v>
      </c>
      <c r="F64" s="18"/>
      <c r="G64" s="21" t="s">
        <v>175</v>
      </c>
    </row>
    <row r="65" spans="5:7" ht="87" customHeight="1" thickBot="1" x14ac:dyDescent="0.3">
      <c r="E65" s="2" t="s">
        <v>243</v>
      </c>
      <c r="F65" s="18"/>
      <c r="G65" s="21" t="s">
        <v>176</v>
      </c>
    </row>
    <row r="66" spans="5:7" ht="87" customHeight="1" thickBot="1" x14ac:dyDescent="0.3">
      <c r="E66" s="2" t="s">
        <v>244</v>
      </c>
      <c r="F66" s="18"/>
      <c r="G66" s="21" t="s">
        <v>177</v>
      </c>
    </row>
    <row r="67" spans="5:7" ht="87" customHeight="1" thickBot="1" x14ac:dyDescent="0.3">
      <c r="E67" s="2" t="s">
        <v>245</v>
      </c>
      <c r="F67" s="18"/>
      <c r="G67" s="21" t="s">
        <v>178</v>
      </c>
    </row>
    <row r="68" spans="5:7" ht="87" customHeight="1" thickBot="1" x14ac:dyDescent="0.3">
      <c r="E68" s="2" t="s">
        <v>246</v>
      </c>
      <c r="F68" s="18"/>
      <c r="G68" s="21" t="s">
        <v>170</v>
      </c>
    </row>
    <row r="69" spans="5:7" ht="87" customHeight="1" thickBot="1" x14ac:dyDescent="0.3">
      <c r="E69" s="2" t="s">
        <v>247</v>
      </c>
      <c r="F69" s="18"/>
      <c r="G69" s="21" t="s">
        <v>175</v>
      </c>
    </row>
    <row r="70" spans="5:7" ht="87" customHeight="1" thickBot="1" x14ac:dyDescent="0.3">
      <c r="E70" s="2" t="s">
        <v>248</v>
      </c>
      <c r="F70" s="18"/>
      <c r="G70" s="21" t="s">
        <v>176</v>
      </c>
    </row>
    <row r="71" spans="5:7" ht="87" customHeight="1" thickBot="1" x14ac:dyDescent="0.3">
      <c r="E71" s="2" t="s">
        <v>249</v>
      </c>
      <c r="F71" s="18"/>
      <c r="G71" s="21" t="s">
        <v>177</v>
      </c>
    </row>
    <row r="72" spans="5:7" ht="87" customHeight="1" thickBot="1" x14ac:dyDescent="0.3">
      <c r="E72" s="2" t="s">
        <v>250</v>
      </c>
      <c r="F72" s="18"/>
      <c r="G72" s="21" t="s">
        <v>178</v>
      </c>
    </row>
    <row r="73" spans="5:7" ht="87" customHeight="1" thickBot="1" x14ac:dyDescent="0.3">
      <c r="E73" s="2" t="s">
        <v>251</v>
      </c>
      <c r="F73" s="18"/>
      <c r="G73" s="21" t="s">
        <v>170</v>
      </c>
    </row>
    <row r="74" spans="5:7" ht="87" customHeight="1" thickBot="1" x14ac:dyDescent="0.3">
      <c r="E74" s="2" t="s">
        <v>252</v>
      </c>
      <c r="F74" s="18"/>
      <c r="G74" s="21" t="s">
        <v>175</v>
      </c>
    </row>
    <row r="75" spans="5:7" ht="87" customHeight="1" thickBot="1" x14ac:dyDescent="0.3">
      <c r="E75" s="2" t="s">
        <v>253</v>
      </c>
      <c r="F75" s="18"/>
      <c r="G75" s="21" t="s">
        <v>176</v>
      </c>
    </row>
    <row r="76" spans="5:7" ht="87" customHeight="1" thickBot="1" x14ac:dyDescent="0.3">
      <c r="E76" s="2" t="s">
        <v>254</v>
      </c>
      <c r="F76" s="18"/>
      <c r="G76" s="21" t="s">
        <v>177</v>
      </c>
    </row>
    <row r="77" spans="5:7" ht="87" customHeight="1" thickBot="1" x14ac:dyDescent="0.3">
      <c r="E77" s="2" t="s">
        <v>255</v>
      </c>
      <c r="F77" s="18"/>
      <c r="G77" s="21" t="s">
        <v>178</v>
      </c>
    </row>
    <row r="78" spans="5:7" ht="87" customHeight="1" thickBot="1" x14ac:dyDescent="0.3">
      <c r="E78" s="2" t="s">
        <v>256</v>
      </c>
      <c r="F78" s="18"/>
      <c r="G78" s="21" t="s">
        <v>170</v>
      </c>
    </row>
    <row r="79" spans="5:7" ht="87" customHeight="1" thickBot="1" x14ac:dyDescent="0.3">
      <c r="E79" s="2" t="s">
        <v>257</v>
      </c>
      <c r="F79" s="18"/>
      <c r="G79" s="21" t="s">
        <v>175</v>
      </c>
    </row>
    <row r="80" spans="5:7" ht="87" customHeight="1" thickBot="1" x14ac:dyDescent="0.3">
      <c r="E80" s="2" t="s">
        <v>258</v>
      </c>
      <c r="F80" s="18"/>
      <c r="G80" s="21" t="s">
        <v>176</v>
      </c>
    </row>
    <row r="81" spans="5:7" ht="87" customHeight="1" thickBot="1" x14ac:dyDescent="0.3">
      <c r="E81" s="2" t="s">
        <v>259</v>
      </c>
      <c r="F81" s="18"/>
      <c r="G81" s="21" t="s">
        <v>177</v>
      </c>
    </row>
    <row r="82" spans="5:7" ht="87" customHeight="1" thickBot="1" x14ac:dyDescent="0.3">
      <c r="E82" s="2" t="s">
        <v>260</v>
      </c>
      <c r="F82" s="18"/>
      <c r="G82" s="21" t="s">
        <v>178</v>
      </c>
    </row>
    <row r="83" spans="5:7" ht="87" customHeight="1" thickBot="1" x14ac:dyDescent="0.3">
      <c r="E83" s="2" t="s">
        <v>261</v>
      </c>
      <c r="F83" s="18"/>
      <c r="G83" s="21" t="s">
        <v>170</v>
      </c>
    </row>
    <row r="84" spans="5:7" ht="87" customHeight="1" thickBot="1" x14ac:dyDescent="0.3">
      <c r="E84" s="2" t="s">
        <v>262</v>
      </c>
      <c r="F84" s="18"/>
      <c r="G84" s="21" t="s">
        <v>175</v>
      </c>
    </row>
    <row r="85" spans="5:7" ht="87" customHeight="1" thickBot="1" x14ac:dyDescent="0.3">
      <c r="E85" s="2" t="s">
        <v>263</v>
      </c>
      <c r="F85" s="18"/>
      <c r="G85" s="21" t="s">
        <v>176</v>
      </c>
    </row>
    <row r="86" spans="5:7" ht="87" customHeight="1" thickBot="1" x14ac:dyDescent="0.3">
      <c r="E86" s="2" t="s">
        <v>264</v>
      </c>
      <c r="F86" s="18"/>
      <c r="G86" s="21" t="s">
        <v>177</v>
      </c>
    </row>
    <row r="87" spans="5:7" ht="87" customHeight="1" thickBot="1" x14ac:dyDescent="0.3">
      <c r="E87" s="2" t="s">
        <v>265</v>
      </c>
      <c r="F87" s="18"/>
      <c r="G87" s="21" t="s">
        <v>178</v>
      </c>
    </row>
    <row r="88" spans="5:7" ht="87" customHeight="1" thickBot="1" x14ac:dyDescent="0.3">
      <c r="E88" s="2" t="s">
        <v>266</v>
      </c>
      <c r="F88" s="18"/>
      <c r="G88" s="21" t="s">
        <v>170</v>
      </c>
    </row>
    <row r="89" spans="5:7" ht="87" customHeight="1" thickBot="1" x14ac:dyDescent="0.3">
      <c r="E89" s="2" t="s">
        <v>267</v>
      </c>
      <c r="F89" s="18"/>
      <c r="G89" s="21" t="s">
        <v>175</v>
      </c>
    </row>
    <row r="90" spans="5:7" ht="87" customHeight="1" thickBot="1" x14ac:dyDescent="0.3">
      <c r="E90" s="2" t="s">
        <v>268</v>
      </c>
      <c r="F90" s="18"/>
      <c r="G90" s="21" t="s">
        <v>176</v>
      </c>
    </row>
    <row r="91" spans="5:7" ht="87" customHeight="1" thickBot="1" x14ac:dyDescent="0.3">
      <c r="E91" s="2" t="s">
        <v>269</v>
      </c>
      <c r="F91" s="18"/>
      <c r="G91" s="21" t="s">
        <v>177</v>
      </c>
    </row>
    <row r="92" spans="5:7" ht="87" customHeight="1" thickBot="1" x14ac:dyDescent="0.3">
      <c r="E92" s="2" t="s">
        <v>270</v>
      </c>
      <c r="F92" s="18"/>
      <c r="G92" s="21" t="s">
        <v>178</v>
      </c>
    </row>
    <row r="93" spans="5:7" ht="87" customHeight="1" thickBot="1" x14ac:dyDescent="0.3">
      <c r="E93" s="2" t="s">
        <v>271</v>
      </c>
      <c r="F93" s="18"/>
      <c r="G93" s="21" t="s">
        <v>170</v>
      </c>
    </row>
    <row r="94" spans="5:7" ht="87" customHeight="1" thickBot="1" x14ac:dyDescent="0.3">
      <c r="E94" s="2" t="s">
        <v>272</v>
      </c>
      <c r="F94" s="18"/>
      <c r="G94" s="21" t="s">
        <v>175</v>
      </c>
    </row>
    <row r="95" spans="5:7" ht="87" customHeight="1" thickBot="1" x14ac:dyDescent="0.3">
      <c r="E95" s="2" t="s">
        <v>273</v>
      </c>
      <c r="F95" s="18"/>
      <c r="G95" s="21" t="s">
        <v>176</v>
      </c>
    </row>
    <row r="96" spans="5:7" ht="87" customHeight="1" thickBot="1" x14ac:dyDescent="0.3">
      <c r="E96" s="2" t="s">
        <v>274</v>
      </c>
      <c r="F96" s="18"/>
      <c r="G96" s="21" t="s">
        <v>177</v>
      </c>
    </row>
    <row r="97" spans="5:7" ht="87" customHeight="1" thickBot="1" x14ac:dyDescent="0.3">
      <c r="E97" s="2" t="s">
        <v>275</v>
      </c>
      <c r="F97" s="18"/>
      <c r="G97" s="21" t="s">
        <v>178</v>
      </c>
    </row>
    <row r="98" spans="5:7" ht="87" customHeight="1" thickBot="1" x14ac:dyDescent="0.3">
      <c r="E98" s="2" t="s">
        <v>276</v>
      </c>
      <c r="F98" s="18"/>
      <c r="G98" s="21" t="s">
        <v>170</v>
      </c>
    </row>
    <row r="99" spans="5:7" ht="87" customHeight="1" thickBot="1" x14ac:dyDescent="0.3">
      <c r="E99" s="2" t="s">
        <v>277</v>
      </c>
      <c r="F99" s="18"/>
      <c r="G99" s="21" t="s">
        <v>175</v>
      </c>
    </row>
    <row r="100" spans="5:7" ht="87" customHeight="1" thickBot="1" x14ac:dyDescent="0.3">
      <c r="E100" s="2" t="s">
        <v>278</v>
      </c>
      <c r="F100" s="18"/>
      <c r="G100" s="21" t="s">
        <v>176</v>
      </c>
    </row>
    <row r="101" spans="5:7" ht="87" customHeight="1" thickBot="1" x14ac:dyDescent="0.3">
      <c r="E101" s="2" t="s">
        <v>279</v>
      </c>
      <c r="F101" s="18"/>
      <c r="G101" s="21" t="s">
        <v>177</v>
      </c>
    </row>
    <row r="102" spans="5:7" ht="87" customHeight="1" thickBot="1" x14ac:dyDescent="0.3">
      <c r="E102" s="2" t="s">
        <v>280</v>
      </c>
      <c r="F102" s="18"/>
      <c r="G102" s="21" t="s">
        <v>178</v>
      </c>
    </row>
    <row r="103" spans="5:7" ht="87" customHeight="1" thickBot="1" x14ac:dyDescent="0.3">
      <c r="E103" s="2" t="s">
        <v>281</v>
      </c>
      <c r="F103" s="18"/>
      <c r="G103" s="21" t="s">
        <v>170</v>
      </c>
    </row>
    <row r="104" spans="5:7" ht="87" customHeight="1" thickBot="1" x14ac:dyDescent="0.3">
      <c r="E104" s="2" t="s">
        <v>282</v>
      </c>
      <c r="F104" s="18"/>
      <c r="G104" s="21" t="s">
        <v>175</v>
      </c>
    </row>
    <row r="105" spans="5:7" ht="87" customHeight="1" thickBot="1" x14ac:dyDescent="0.3">
      <c r="E105" s="2" t="s">
        <v>283</v>
      </c>
      <c r="F105" s="18"/>
      <c r="G105" s="21" t="s">
        <v>176</v>
      </c>
    </row>
    <row r="106" spans="5:7" ht="87" customHeight="1" thickBot="1" x14ac:dyDescent="0.3">
      <c r="E106" s="2" t="s">
        <v>284</v>
      </c>
      <c r="F106" s="18"/>
      <c r="G106" s="21" t="s">
        <v>177</v>
      </c>
    </row>
    <row r="107" spans="5:7" ht="87" customHeight="1" thickBot="1" x14ac:dyDescent="0.3">
      <c r="E107" s="2" t="s">
        <v>285</v>
      </c>
      <c r="F107" s="18"/>
      <c r="G107" s="21" t="s">
        <v>178</v>
      </c>
    </row>
    <row r="108" spans="5:7" ht="87" customHeight="1" thickBot="1" x14ac:dyDescent="0.3">
      <c r="E108" s="2" t="s">
        <v>286</v>
      </c>
      <c r="F108" s="18"/>
      <c r="G108" s="21" t="s">
        <v>170</v>
      </c>
    </row>
    <row r="109" spans="5:7" ht="87" customHeight="1" thickBot="1" x14ac:dyDescent="0.3">
      <c r="E109" s="2" t="s">
        <v>287</v>
      </c>
      <c r="F109" s="18"/>
      <c r="G109" s="21" t="s">
        <v>175</v>
      </c>
    </row>
    <row r="110" spans="5:7" ht="87" customHeight="1" thickBot="1" x14ac:dyDescent="0.3">
      <c r="E110" s="2" t="s">
        <v>288</v>
      </c>
      <c r="F110" s="18"/>
      <c r="G110" s="21" t="s">
        <v>176</v>
      </c>
    </row>
    <row r="111" spans="5:7" ht="87" customHeight="1" thickBot="1" x14ac:dyDescent="0.3">
      <c r="E111" s="2" t="s">
        <v>289</v>
      </c>
      <c r="F111" s="18"/>
      <c r="G111" s="21" t="s">
        <v>177</v>
      </c>
    </row>
    <row r="112" spans="5:7" ht="87" customHeight="1" thickBot="1" x14ac:dyDescent="0.3">
      <c r="E112" s="2" t="s">
        <v>290</v>
      </c>
      <c r="F112" s="18"/>
      <c r="G112" s="21" t="s">
        <v>178</v>
      </c>
    </row>
    <row r="113" spans="5:7" ht="87" customHeight="1" thickBot="1" x14ac:dyDescent="0.3">
      <c r="E113" s="2" t="s">
        <v>291</v>
      </c>
      <c r="F113" s="18"/>
      <c r="G113" s="21" t="s">
        <v>170</v>
      </c>
    </row>
    <row r="114" spans="5:7" ht="87" customHeight="1" thickBot="1" x14ac:dyDescent="0.3">
      <c r="E114" s="2" t="s">
        <v>292</v>
      </c>
      <c r="F114" s="18"/>
      <c r="G114" s="21" t="s">
        <v>175</v>
      </c>
    </row>
    <row r="115" spans="5:7" ht="87" customHeight="1" thickBot="1" x14ac:dyDescent="0.3">
      <c r="E115" s="2" t="s">
        <v>293</v>
      </c>
      <c r="F115" s="18"/>
      <c r="G115" s="21" t="s">
        <v>176</v>
      </c>
    </row>
    <row r="116" spans="5:7" ht="87" customHeight="1" thickBot="1" x14ac:dyDescent="0.3">
      <c r="E116" s="2" t="s">
        <v>294</v>
      </c>
      <c r="F116" s="18"/>
      <c r="G116" s="21" t="s">
        <v>177</v>
      </c>
    </row>
    <row r="117" spans="5:7" ht="87" customHeight="1" thickBot="1" x14ac:dyDescent="0.3">
      <c r="E117" s="2" t="s">
        <v>295</v>
      </c>
      <c r="F117" s="18"/>
      <c r="G117" s="21" t="s">
        <v>178</v>
      </c>
    </row>
    <row r="118" spans="5:7" ht="87" customHeight="1" thickBot="1" x14ac:dyDescent="0.3">
      <c r="E118" s="2" t="s">
        <v>296</v>
      </c>
      <c r="F118" s="18"/>
      <c r="G118" s="21" t="s">
        <v>170</v>
      </c>
    </row>
    <row r="119" spans="5:7" ht="87" customHeight="1" thickBot="1" x14ac:dyDescent="0.3">
      <c r="E119" s="2" t="s">
        <v>297</v>
      </c>
      <c r="F119" s="18"/>
      <c r="G119" s="21" t="s">
        <v>175</v>
      </c>
    </row>
    <row r="120" spans="5:7" ht="87" customHeight="1" thickBot="1" x14ac:dyDescent="0.3">
      <c r="E120" s="2" t="s">
        <v>298</v>
      </c>
      <c r="F120" s="18"/>
      <c r="G120" s="21" t="s">
        <v>176</v>
      </c>
    </row>
    <row r="121" spans="5:7" ht="87" customHeight="1" thickBot="1" x14ac:dyDescent="0.3">
      <c r="E121" s="2" t="s">
        <v>299</v>
      </c>
      <c r="F121" s="18"/>
      <c r="G121" s="21" t="s">
        <v>177</v>
      </c>
    </row>
    <row r="122" spans="5:7" ht="87" customHeight="1" thickBot="1" x14ac:dyDescent="0.3">
      <c r="E122" s="2" t="s">
        <v>300</v>
      </c>
      <c r="F122" s="18"/>
      <c r="G122" s="21" t="s">
        <v>178</v>
      </c>
    </row>
    <row r="123" spans="5:7" ht="87" customHeight="1" thickBot="1" x14ac:dyDescent="0.3">
      <c r="E123" s="2" t="s">
        <v>301</v>
      </c>
      <c r="F123" s="18"/>
      <c r="G123" s="21" t="s">
        <v>170</v>
      </c>
    </row>
    <row r="124" spans="5:7" ht="87" customHeight="1" thickBot="1" x14ac:dyDescent="0.3">
      <c r="E124" s="2" t="s">
        <v>302</v>
      </c>
      <c r="F124" s="18"/>
      <c r="G124" s="21" t="s">
        <v>175</v>
      </c>
    </row>
    <row r="125" spans="5:7" ht="87" customHeight="1" thickBot="1" x14ac:dyDescent="0.3">
      <c r="E125" s="2" t="s">
        <v>303</v>
      </c>
      <c r="F125" s="18"/>
      <c r="G125" s="21" t="s">
        <v>176</v>
      </c>
    </row>
    <row r="126" spans="5:7" ht="87" customHeight="1" thickBot="1" x14ac:dyDescent="0.3">
      <c r="E126" s="2" t="s">
        <v>304</v>
      </c>
      <c r="F126" s="18"/>
      <c r="G126" s="21" t="s">
        <v>177</v>
      </c>
    </row>
    <row r="127" spans="5:7" ht="87" customHeight="1" thickBot="1" x14ac:dyDescent="0.3">
      <c r="E127" s="2" t="s">
        <v>305</v>
      </c>
      <c r="F127" s="18"/>
      <c r="G127" s="21" t="s">
        <v>178</v>
      </c>
    </row>
    <row r="128" spans="5:7" ht="87" customHeight="1" thickBot="1" x14ac:dyDescent="0.3">
      <c r="E128" s="2" t="s">
        <v>306</v>
      </c>
      <c r="F128" s="18"/>
      <c r="G128" s="21" t="s">
        <v>170</v>
      </c>
    </row>
    <row r="129" spans="5:7" ht="87" customHeight="1" thickBot="1" x14ac:dyDescent="0.3">
      <c r="E129" s="2" t="s">
        <v>307</v>
      </c>
      <c r="F129" s="18"/>
      <c r="G129" s="21" t="s">
        <v>175</v>
      </c>
    </row>
    <row r="130" spans="5:7" ht="87" customHeight="1" thickBot="1" x14ac:dyDescent="0.3">
      <c r="E130" s="2" t="s">
        <v>308</v>
      </c>
      <c r="F130" s="18"/>
      <c r="G130" s="21" t="s">
        <v>176</v>
      </c>
    </row>
    <row r="131" spans="5:7" ht="87" customHeight="1" thickBot="1" x14ac:dyDescent="0.3">
      <c r="E131" s="2" t="s">
        <v>309</v>
      </c>
      <c r="F131" s="18"/>
      <c r="G131" s="21" t="s">
        <v>177</v>
      </c>
    </row>
    <row r="132" spans="5:7" ht="87" customHeight="1" thickBot="1" x14ac:dyDescent="0.3">
      <c r="E132" s="2" t="s">
        <v>310</v>
      </c>
      <c r="F132" s="18"/>
      <c r="G132" s="21" t="s">
        <v>178</v>
      </c>
    </row>
    <row r="133" spans="5:7" ht="87" customHeight="1" thickBot="1" x14ac:dyDescent="0.3">
      <c r="E133" s="2" t="s">
        <v>311</v>
      </c>
      <c r="F133" s="18"/>
      <c r="G133" s="21" t="s">
        <v>170</v>
      </c>
    </row>
    <row r="134" spans="5:7" ht="87" customHeight="1" thickBot="1" x14ac:dyDescent="0.3">
      <c r="E134" s="2" t="s">
        <v>312</v>
      </c>
      <c r="F134" s="18"/>
      <c r="G134" s="21" t="s">
        <v>175</v>
      </c>
    </row>
    <row r="135" spans="5:7" ht="87" customHeight="1" thickBot="1" x14ac:dyDescent="0.3">
      <c r="E135" s="2" t="s">
        <v>313</v>
      </c>
      <c r="F135" s="18"/>
      <c r="G135" s="21" t="s">
        <v>176</v>
      </c>
    </row>
    <row r="136" spans="5:7" ht="87" customHeight="1" thickBot="1" x14ac:dyDescent="0.3">
      <c r="E136" s="2" t="s">
        <v>314</v>
      </c>
      <c r="F136" s="18"/>
      <c r="G136" s="21" t="s">
        <v>177</v>
      </c>
    </row>
    <row r="137" spans="5:7" ht="87" customHeight="1" thickBot="1" x14ac:dyDescent="0.3">
      <c r="E137" s="2" t="s">
        <v>315</v>
      </c>
      <c r="F137" s="18"/>
      <c r="G137" s="21" t="s">
        <v>178</v>
      </c>
    </row>
    <row r="138" spans="5:7" ht="87" customHeight="1" thickBot="1" x14ac:dyDescent="0.3">
      <c r="E138" s="2" t="s">
        <v>316</v>
      </c>
      <c r="F138" s="18"/>
      <c r="G138" s="21" t="s">
        <v>170</v>
      </c>
    </row>
    <row r="139" spans="5:7" ht="87" customHeight="1" thickBot="1" x14ac:dyDescent="0.3">
      <c r="E139" s="2" t="s">
        <v>317</v>
      </c>
      <c r="F139" s="18"/>
      <c r="G139" s="21" t="s">
        <v>175</v>
      </c>
    </row>
    <row r="140" spans="5:7" ht="87" customHeight="1" thickBot="1" x14ac:dyDescent="0.3">
      <c r="E140" s="2" t="s">
        <v>318</v>
      </c>
      <c r="F140" s="18"/>
      <c r="G140" s="21" t="s">
        <v>176</v>
      </c>
    </row>
    <row r="141" spans="5:7" ht="87" customHeight="1" thickBot="1" x14ac:dyDescent="0.3">
      <c r="E141" s="2" t="s">
        <v>319</v>
      </c>
      <c r="F141" s="18"/>
      <c r="G141" s="21" t="s">
        <v>177</v>
      </c>
    </row>
    <row r="142" spans="5:7" ht="87" customHeight="1" thickBot="1" x14ac:dyDescent="0.3">
      <c r="E142" s="2" t="s">
        <v>320</v>
      </c>
      <c r="F142" s="18"/>
      <c r="G142" s="21" t="s">
        <v>178</v>
      </c>
    </row>
    <row r="143" spans="5:7" ht="87" customHeight="1" thickBot="1" x14ac:dyDescent="0.3">
      <c r="E143" s="2" t="s">
        <v>321</v>
      </c>
      <c r="F143" s="18"/>
      <c r="G143" s="21" t="s">
        <v>170</v>
      </c>
    </row>
    <row r="144" spans="5:7" ht="87" customHeight="1" thickBot="1" x14ac:dyDescent="0.3">
      <c r="E144" s="2" t="s">
        <v>322</v>
      </c>
      <c r="F144" s="18"/>
      <c r="G144" s="21" t="s">
        <v>175</v>
      </c>
    </row>
    <row r="145" spans="5:7" ht="87" customHeight="1" thickBot="1" x14ac:dyDescent="0.3">
      <c r="E145" s="2" t="s">
        <v>323</v>
      </c>
      <c r="F145" s="18"/>
      <c r="G145" s="21" t="s">
        <v>176</v>
      </c>
    </row>
    <row r="146" spans="5:7" ht="87" customHeight="1" thickBot="1" x14ac:dyDescent="0.3">
      <c r="E146" s="2" t="s">
        <v>324</v>
      </c>
      <c r="F146" s="18"/>
      <c r="G146" s="21" t="s">
        <v>177</v>
      </c>
    </row>
    <row r="147" spans="5:7" ht="87" customHeight="1" thickBot="1" x14ac:dyDescent="0.3">
      <c r="E147" s="2" t="s">
        <v>325</v>
      </c>
      <c r="F147" s="18"/>
      <c r="G147" s="21" t="s">
        <v>178</v>
      </c>
    </row>
    <row r="148" spans="5:7" ht="87" customHeight="1" thickBot="1" x14ac:dyDescent="0.3">
      <c r="E148" s="2" t="s">
        <v>326</v>
      </c>
      <c r="F148" s="18"/>
      <c r="G148" s="21" t="s">
        <v>170</v>
      </c>
    </row>
    <row r="149" spans="5:7" ht="87" customHeight="1" thickBot="1" x14ac:dyDescent="0.3">
      <c r="E149" s="2" t="s">
        <v>327</v>
      </c>
      <c r="F149" s="18"/>
      <c r="G149" s="21" t="s">
        <v>175</v>
      </c>
    </row>
    <row r="150" spans="5:7" ht="87" customHeight="1" thickBot="1" x14ac:dyDescent="0.3">
      <c r="E150" s="2" t="s">
        <v>328</v>
      </c>
      <c r="F150" s="18"/>
      <c r="G150" s="21" t="s">
        <v>176</v>
      </c>
    </row>
    <row r="151" spans="5:7" ht="87" customHeight="1" thickBot="1" x14ac:dyDescent="0.3">
      <c r="E151" s="2" t="s">
        <v>329</v>
      </c>
      <c r="F151" s="18"/>
      <c r="G151" s="21" t="s">
        <v>177</v>
      </c>
    </row>
    <row r="152" spans="5:7" ht="87" customHeight="1" thickBot="1" x14ac:dyDescent="0.3">
      <c r="E152" s="2" t="s">
        <v>330</v>
      </c>
      <c r="F152" s="19"/>
      <c r="G152" s="22" t="s">
        <v>178</v>
      </c>
    </row>
  </sheetData>
  <mergeCells count="1">
    <mergeCell ref="J2:K2"/>
  </mergeCells>
  <phoneticPr fontId="5" type="noConversion"/>
  <dataValidations count="1">
    <dataValidation type="list" allowBlank="1" showInputMessage="1" showErrorMessage="1" sqref="J3" xr:uid="{00000000-0002-0000-0000-000000000000}">
      <formula1>$E$3:$E$152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D3" sqref="D3"/>
    </sheetView>
  </sheetViews>
  <sheetFormatPr defaultColWidth="11.42578125" defaultRowHeight="15" x14ac:dyDescent="0.25"/>
  <cols>
    <col min="1" max="1" width="13.140625" style="25" bestFit="1" customWidth="1"/>
    <col min="2" max="2" width="14.85546875" style="10" bestFit="1" customWidth="1"/>
    <col min="3" max="3" width="16.85546875" style="10" bestFit="1" customWidth="1"/>
    <col min="4" max="4" width="92.28515625" style="10" bestFit="1" customWidth="1"/>
    <col min="5" max="5" width="42.7109375" style="10" bestFit="1" customWidth="1"/>
    <col min="6" max="6" width="70.140625" style="10" bestFit="1" customWidth="1"/>
    <col min="7" max="7" width="13.5703125" style="10" bestFit="1" customWidth="1"/>
    <col min="8" max="8" width="9.5703125" style="10" bestFit="1" customWidth="1"/>
    <col min="9" max="9" width="14.85546875" style="10" bestFit="1" customWidth="1"/>
    <col min="10" max="10" width="14.140625" style="10" bestFit="1" customWidth="1"/>
    <col min="11" max="11" width="13.28515625" style="14" bestFit="1" customWidth="1"/>
    <col min="12" max="16384" width="11.42578125" style="6"/>
  </cols>
  <sheetData>
    <row r="1" spans="1:11" s="5" customFormat="1" ht="15.75" thickBot="1" x14ac:dyDescent="0.3">
      <c r="A1" s="8" t="s">
        <v>145</v>
      </c>
      <c r="B1" s="8" t="s">
        <v>146</v>
      </c>
      <c r="C1" s="8" t="s">
        <v>147</v>
      </c>
      <c r="D1" s="8" t="s">
        <v>148</v>
      </c>
      <c r="E1" s="8" t="s">
        <v>149</v>
      </c>
      <c r="F1" s="8" t="s">
        <v>150</v>
      </c>
      <c r="G1" s="8" t="s">
        <v>151</v>
      </c>
      <c r="H1" s="8" t="s">
        <v>155</v>
      </c>
      <c r="I1" s="8" t="s">
        <v>152</v>
      </c>
      <c r="J1" s="8" t="s">
        <v>153</v>
      </c>
      <c r="K1" s="8" t="s">
        <v>154</v>
      </c>
    </row>
    <row r="2" spans="1:11" ht="18.75" customHeight="1" x14ac:dyDescent="0.25">
      <c r="A2" s="23" t="s">
        <v>331</v>
      </c>
      <c r="B2" s="11" t="s">
        <v>173</v>
      </c>
      <c r="C2" s="11">
        <v>1</v>
      </c>
      <c r="D2" s="11" t="s">
        <v>183</v>
      </c>
      <c r="E2" s="11" t="s">
        <v>333</v>
      </c>
      <c r="F2" s="11" t="s">
        <v>335</v>
      </c>
      <c r="G2" s="11" t="s">
        <v>171</v>
      </c>
      <c r="H2" s="12">
        <v>12345678</v>
      </c>
      <c r="I2" s="11" t="s">
        <v>172</v>
      </c>
      <c r="J2" s="11" t="s">
        <v>169</v>
      </c>
      <c r="K2" s="13" t="s">
        <v>338</v>
      </c>
    </row>
    <row r="3" spans="1:11" x14ac:dyDescent="0.25">
      <c r="A3" s="24" t="s">
        <v>332</v>
      </c>
      <c r="B3" s="10" t="s">
        <v>174</v>
      </c>
      <c r="C3" s="10">
        <v>1</v>
      </c>
      <c r="D3" s="10" t="s">
        <v>198</v>
      </c>
      <c r="E3" s="10" t="s">
        <v>334</v>
      </c>
      <c r="F3" s="10" t="s">
        <v>336</v>
      </c>
      <c r="G3" s="10" t="s">
        <v>339</v>
      </c>
      <c r="H3" s="9">
        <v>87654321</v>
      </c>
      <c r="I3" s="10" t="s">
        <v>340</v>
      </c>
      <c r="J3" s="10" t="s">
        <v>169</v>
      </c>
      <c r="K3" s="14" t="s">
        <v>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7"/>
  <sheetViews>
    <sheetView zoomScale="85" zoomScaleNormal="85" workbookViewId="0">
      <selection activeCell="I2" sqref="I2"/>
    </sheetView>
  </sheetViews>
  <sheetFormatPr defaultRowHeight="111" customHeight="1" x14ac:dyDescent="0.25"/>
  <cols>
    <col min="1" max="1" width="12.7109375" style="25" customWidth="1"/>
    <col min="2" max="2" width="18.5703125" style="4" bestFit="1" customWidth="1"/>
    <col min="3" max="3" width="8" style="4" bestFit="1" customWidth="1"/>
    <col min="4" max="4" width="8.7109375" style="4" bestFit="1" customWidth="1"/>
    <col min="5" max="5" width="7.140625" style="4" bestFit="1" customWidth="1"/>
    <col min="6" max="6" width="31.5703125" style="4" bestFit="1" customWidth="1"/>
    <col min="7" max="7" width="9" style="4" bestFit="1" customWidth="1"/>
    <col min="8" max="8" width="13.28515625" style="4" bestFit="1" customWidth="1"/>
    <col min="9" max="9" width="94" style="4" customWidth="1"/>
    <col min="10" max="10" width="25.7109375" style="4" customWidth="1"/>
    <col min="11" max="11" width="10.28515625" style="4" bestFit="1" customWidth="1"/>
    <col min="12" max="12" width="11.85546875" style="39" bestFit="1" customWidth="1"/>
    <col min="13" max="13" width="8.7109375" style="40" bestFit="1" customWidth="1"/>
    <col min="14" max="17" width="9.140625" style="5"/>
    <col min="18" max="18" width="97.85546875" style="5" bestFit="1" customWidth="1"/>
    <col min="19" max="19" width="16.5703125" style="5" customWidth="1"/>
    <col min="20" max="16384" width="9.140625" style="5"/>
  </cols>
  <sheetData>
    <row r="1" spans="1:20" ht="23.25" customHeight="1" thickBot="1" x14ac:dyDescent="0.3">
      <c r="A1" s="26" t="s">
        <v>156</v>
      </c>
      <c r="B1" s="27" t="s">
        <v>157</v>
      </c>
      <c r="C1" s="27" t="s">
        <v>158</v>
      </c>
      <c r="D1" s="27" t="s">
        <v>159</v>
      </c>
      <c r="E1" s="27" t="s">
        <v>160</v>
      </c>
      <c r="F1" s="27" t="s">
        <v>161</v>
      </c>
      <c r="G1" s="27" t="s">
        <v>162</v>
      </c>
      <c r="H1" s="27" t="s">
        <v>163</v>
      </c>
      <c r="I1" s="27" t="s">
        <v>168</v>
      </c>
      <c r="J1" s="27" t="s">
        <v>164</v>
      </c>
      <c r="K1" s="28" t="s">
        <v>165</v>
      </c>
      <c r="L1" s="29" t="s">
        <v>166</v>
      </c>
      <c r="M1" s="15" t="s">
        <v>167</v>
      </c>
    </row>
    <row r="2" spans="1:20" ht="111" customHeight="1" thickBot="1" x14ac:dyDescent="0.3">
      <c r="A2" s="33" t="str">
        <f>ID_PEDIDOS!A2</f>
        <v>#PEDIDO01</v>
      </c>
      <c r="B2" s="34" t="str">
        <f>ID_PEDIDOS!E2</f>
        <v>Leandro</v>
      </c>
      <c r="C2" s="34" t="str">
        <f>ID_PEDIDOS!J2</f>
        <v>BR</v>
      </c>
      <c r="D2" s="34" t="str">
        <f>ID_PEDIDOS!I2</f>
        <v>RJ</v>
      </c>
      <c r="E2" s="34" t="str">
        <f>ID_PEDIDOS!G2</f>
        <v>Rio de Janeiro</v>
      </c>
      <c r="F2" s="34" t="str">
        <f>ID_PEDIDOS!F2</f>
        <v>Avenida Fake - 17</v>
      </c>
      <c r="G2" s="35">
        <f>ID_PEDIDOS!H2</f>
        <v>12345678</v>
      </c>
      <c r="H2" s="34" t="str">
        <f>ID_PEDIDOS!K2</f>
        <v>21 999999999</v>
      </c>
      <c r="I2" s="34" t="str">
        <f>ID_PEDIDOS!D2</f>
        <v>camisa 3</v>
      </c>
      <c r="J2" s="34"/>
      <c r="K2" s="36"/>
      <c r="L2" s="37" t="str">
        <f>VLOOKUP(I2,ID_CAMISAS!TABELA_CAMISAS,3,FALSE)</f>
        <v>L</v>
      </c>
      <c r="M2" s="38">
        <f>ID_PEDIDOS!C2</f>
        <v>1</v>
      </c>
      <c r="R2" s="55" t="s">
        <v>168</v>
      </c>
      <c r="S2" s="56" t="s">
        <v>164</v>
      </c>
      <c r="T2" s="55" t="s">
        <v>179</v>
      </c>
    </row>
    <row r="3" spans="1:20" ht="111" customHeight="1" thickBot="1" x14ac:dyDescent="0.3">
      <c r="A3" s="33" t="str">
        <f>ID_PEDIDOS!A3</f>
        <v>#PEDIDO02</v>
      </c>
      <c r="B3" s="34" t="str">
        <f>ID_PEDIDOS!E3</f>
        <v>Renata</v>
      </c>
      <c r="C3" s="34" t="str">
        <f>ID_PEDIDOS!J3</f>
        <v>BR</v>
      </c>
      <c r="D3" s="34" t="str">
        <f>ID_PEDIDOS!I3</f>
        <v>SP</v>
      </c>
      <c r="E3" s="34" t="str">
        <f>ID_PEDIDOS!G3</f>
        <v>São Paulo</v>
      </c>
      <c r="F3" s="34" t="str">
        <f>ID_PEDIDOS!F3</f>
        <v>Rua Fake - 17</v>
      </c>
      <c r="G3" s="35">
        <f>ID_PEDIDOS!H3</f>
        <v>87654321</v>
      </c>
      <c r="H3" s="34" t="str">
        <f>ID_PEDIDOS!K3</f>
        <v>11 999999999</v>
      </c>
      <c r="I3" s="34" t="str">
        <f>ID_PEDIDOS!D3</f>
        <v>camisa 18</v>
      </c>
      <c r="J3" s="34"/>
      <c r="L3" s="37" t="str">
        <f>VLOOKUP(I3,ID_CAMISAS!TABELA_CAMISAS,3,FALSE)</f>
        <v>L</v>
      </c>
      <c r="M3" s="38">
        <f>ID_PEDIDOS!C3</f>
        <v>1</v>
      </c>
      <c r="R3" s="42" t="s">
        <v>0</v>
      </c>
      <c r="S3" s="54"/>
      <c r="T3" s="45" t="s">
        <v>170</v>
      </c>
    </row>
    <row r="4" spans="1:20" ht="111" customHeight="1" thickBot="1" x14ac:dyDescent="0.3">
      <c r="A4" s="33">
        <f>ID_PEDIDOS!A4</f>
        <v>0</v>
      </c>
      <c r="B4" s="34">
        <f>ID_PEDIDOS!E4</f>
        <v>0</v>
      </c>
      <c r="C4" s="34">
        <f>ID_PEDIDOS!J4</f>
        <v>0</v>
      </c>
      <c r="D4" s="34">
        <f>ID_PEDIDOS!I4</f>
        <v>0</v>
      </c>
      <c r="E4" s="34">
        <f>ID_PEDIDOS!G4</f>
        <v>0</v>
      </c>
      <c r="F4" s="34">
        <f>ID_PEDIDOS!F4</f>
        <v>0</v>
      </c>
      <c r="G4" s="35">
        <f>ID_PEDIDOS!H4</f>
        <v>0</v>
      </c>
      <c r="H4" s="34">
        <f>ID_PEDIDOS!K4</f>
        <v>0</v>
      </c>
      <c r="I4" s="34">
        <f>ID_PEDIDOS!D4</f>
        <v>0</v>
      </c>
      <c r="J4" s="34"/>
      <c r="L4" s="37" t="e">
        <f>VLOOKUP(I4,ID_CAMISAS!TABELA_CAMISAS,3,FALSE)</f>
        <v>#N/A</v>
      </c>
      <c r="M4" s="38">
        <f>ID_PEDIDOS!C4</f>
        <v>0</v>
      </c>
      <c r="R4" s="46" t="s">
        <v>1</v>
      </c>
      <c r="S4" s="50"/>
      <c r="T4" s="49" t="s">
        <v>175</v>
      </c>
    </row>
    <row r="5" spans="1:20" ht="111" customHeight="1" thickBot="1" x14ac:dyDescent="0.3">
      <c r="A5" s="33">
        <f>ID_PEDIDOS!A5</f>
        <v>0</v>
      </c>
      <c r="B5" s="34">
        <f>ID_PEDIDOS!E5</f>
        <v>0</v>
      </c>
      <c r="C5" s="34">
        <f>ID_PEDIDOS!J5</f>
        <v>0</v>
      </c>
      <c r="D5" s="34">
        <f>ID_PEDIDOS!I5</f>
        <v>0</v>
      </c>
      <c r="E5" s="34">
        <f>ID_PEDIDOS!G5</f>
        <v>0</v>
      </c>
      <c r="F5" s="34">
        <f>ID_PEDIDOS!F5</f>
        <v>0</v>
      </c>
      <c r="G5" s="35">
        <f>ID_PEDIDOS!H5</f>
        <v>0</v>
      </c>
      <c r="H5" s="34">
        <f>ID_PEDIDOS!K5</f>
        <v>0</v>
      </c>
      <c r="I5" s="34">
        <f>ID_PEDIDOS!D5</f>
        <v>0</v>
      </c>
      <c r="L5" s="37" t="e">
        <f>VLOOKUP(I5,ID_CAMISAS!TABELA_CAMISAS,3,FALSE)</f>
        <v>#N/A</v>
      </c>
      <c r="M5" s="38">
        <f>ID_PEDIDOS!C5</f>
        <v>0</v>
      </c>
      <c r="R5" s="46" t="s">
        <v>2</v>
      </c>
      <c r="S5" s="50"/>
      <c r="T5" s="49" t="s">
        <v>176</v>
      </c>
    </row>
    <row r="6" spans="1:20" ht="111" customHeight="1" thickBot="1" x14ac:dyDescent="0.3">
      <c r="A6" s="33">
        <f>ID_PEDIDOS!A6</f>
        <v>0</v>
      </c>
      <c r="B6" s="34">
        <f>ID_PEDIDOS!E6</f>
        <v>0</v>
      </c>
      <c r="C6" s="34">
        <f>ID_PEDIDOS!J6</f>
        <v>0</v>
      </c>
      <c r="D6" s="34">
        <f>ID_PEDIDOS!I6</f>
        <v>0</v>
      </c>
      <c r="E6" s="34">
        <f>ID_PEDIDOS!G6</f>
        <v>0</v>
      </c>
      <c r="F6" s="34">
        <f>ID_PEDIDOS!F6</f>
        <v>0</v>
      </c>
      <c r="G6" s="35">
        <f>ID_PEDIDOS!H6</f>
        <v>0</v>
      </c>
      <c r="H6" s="34">
        <f>ID_PEDIDOS!K6</f>
        <v>0</v>
      </c>
      <c r="I6" s="34">
        <f>ID_PEDIDOS!D6</f>
        <v>0</v>
      </c>
      <c r="L6" s="37" t="e">
        <f>VLOOKUP(I6,ID_CAMISAS!TABELA_CAMISAS,3,FALSE)</f>
        <v>#N/A</v>
      </c>
      <c r="M6" s="38">
        <f>ID_PEDIDOS!C6</f>
        <v>0</v>
      </c>
      <c r="R6" s="46" t="s">
        <v>3</v>
      </c>
      <c r="S6" s="50"/>
      <c r="T6" s="49" t="s">
        <v>177</v>
      </c>
    </row>
    <row r="7" spans="1:20" ht="111" customHeight="1" thickBot="1" x14ac:dyDescent="0.3">
      <c r="A7" s="33">
        <f>ID_PEDIDOS!A7</f>
        <v>0</v>
      </c>
      <c r="B7" s="34">
        <f>ID_PEDIDOS!E7</f>
        <v>0</v>
      </c>
      <c r="C7" s="34">
        <f>ID_PEDIDOS!J7</f>
        <v>0</v>
      </c>
      <c r="D7" s="34">
        <f>ID_PEDIDOS!I7</f>
        <v>0</v>
      </c>
      <c r="E7" s="34">
        <f>ID_PEDIDOS!G7</f>
        <v>0</v>
      </c>
      <c r="F7" s="34">
        <f>ID_PEDIDOS!F7</f>
        <v>0</v>
      </c>
      <c r="G7" s="35">
        <f>ID_PEDIDOS!H7</f>
        <v>0</v>
      </c>
      <c r="H7" s="34">
        <f>ID_PEDIDOS!K7</f>
        <v>0</v>
      </c>
      <c r="I7" s="34">
        <f>ID_PEDIDOS!D7</f>
        <v>0</v>
      </c>
      <c r="L7" s="37" t="e">
        <f>VLOOKUP(I7,ID_CAMISAS!TABELA_CAMISAS,3,FALSE)</f>
        <v>#N/A</v>
      </c>
      <c r="M7" s="38">
        <f>ID_PEDIDOS!C7</f>
        <v>0</v>
      </c>
      <c r="R7" s="46" t="s">
        <v>4</v>
      </c>
      <c r="S7" s="50"/>
      <c r="T7" s="49" t="s">
        <v>178</v>
      </c>
    </row>
    <row r="8" spans="1:20" ht="111" customHeight="1" thickBot="1" x14ac:dyDescent="0.3">
      <c r="A8" s="33">
        <f>ID_PEDIDOS!A8</f>
        <v>0</v>
      </c>
      <c r="B8" s="34">
        <f>ID_PEDIDOS!E8</f>
        <v>0</v>
      </c>
      <c r="C8" s="34">
        <f>ID_PEDIDOS!J8</f>
        <v>0</v>
      </c>
      <c r="D8" s="34">
        <f>ID_PEDIDOS!I8</f>
        <v>0</v>
      </c>
      <c r="E8" s="34">
        <f>ID_PEDIDOS!G8</f>
        <v>0</v>
      </c>
      <c r="F8" s="34">
        <f>ID_PEDIDOS!F8</f>
        <v>0</v>
      </c>
      <c r="G8" s="35">
        <f>ID_PEDIDOS!H8</f>
        <v>0</v>
      </c>
      <c r="H8" s="34">
        <f>ID_PEDIDOS!K8</f>
        <v>0</v>
      </c>
      <c r="I8" s="34">
        <f>ID_PEDIDOS!D8</f>
        <v>0</v>
      </c>
      <c r="L8" s="37" t="e">
        <f>VLOOKUP(I8,ID_CAMISAS!TABELA_CAMISAS,3,FALSE)</f>
        <v>#N/A</v>
      </c>
      <c r="M8" s="38">
        <f>ID_PEDIDOS!C8</f>
        <v>0</v>
      </c>
      <c r="R8" s="46" t="s">
        <v>5</v>
      </c>
      <c r="S8" s="50"/>
      <c r="T8" s="49" t="s">
        <v>170</v>
      </c>
    </row>
    <row r="9" spans="1:20" ht="111" customHeight="1" thickBot="1" x14ac:dyDescent="0.3">
      <c r="A9" s="33">
        <f>ID_PEDIDOS!A9</f>
        <v>0</v>
      </c>
      <c r="B9" s="34">
        <f>ID_PEDIDOS!E9</f>
        <v>0</v>
      </c>
      <c r="C9" s="34">
        <f>ID_PEDIDOS!J9</f>
        <v>0</v>
      </c>
      <c r="D9" s="34">
        <f>ID_PEDIDOS!I9</f>
        <v>0</v>
      </c>
      <c r="E9" s="34">
        <f>ID_PEDIDOS!G9</f>
        <v>0</v>
      </c>
      <c r="F9" s="34">
        <f>ID_PEDIDOS!F9</f>
        <v>0</v>
      </c>
      <c r="G9" s="35">
        <f>ID_PEDIDOS!H9</f>
        <v>0</v>
      </c>
      <c r="H9" s="34">
        <f>ID_PEDIDOS!K9</f>
        <v>0</v>
      </c>
      <c r="I9" s="34">
        <f>ID_PEDIDOS!D9</f>
        <v>0</v>
      </c>
      <c r="L9" s="37" t="e">
        <f>VLOOKUP(I9,ID_CAMISAS!TABELA_CAMISAS,3,FALSE)</f>
        <v>#N/A</v>
      </c>
      <c r="M9" s="38">
        <f>ID_PEDIDOS!C9</f>
        <v>0</v>
      </c>
      <c r="R9" s="46" t="s">
        <v>6</v>
      </c>
      <c r="S9" s="50"/>
      <c r="T9" s="49" t="s">
        <v>175</v>
      </c>
    </row>
    <row r="10" spans="1:20" ht="111" customHeight="1" thickBot="1" x14ac:dyDescent="0.3">
      <c r="A10" s="33">
        <f>ID_PEDIDOS!A10</f>
        <v>0</v>
      </c>
      <c r="B10" s="34">
        <f>ID_PEDIDOS!E10</f>
        <v>0</v>
      </c>
      <c r="C10" s="34">
        <f>ID_PEDIDOS!J10</f>
        <v>0</v>
      </c>
      <c r="D10" s="34">
        <f>ID_PEDIDOS!I10</f>
        <v>0</v>
      </c>
      <c r="E10" s="34">
        <f>ID_PEDIDOS!G10</f>
        <v>0</v>
      </c>
      <c r="F10" s="34">
        <f>ID_PEDIDOS!F10</f>
        <v>0</v>
      </c>
      <c r="G10" s="35">
        <f>ID_PEDIDOS!H10</f>
        <v>0</v>
      </c>
      <c r="H10" s="34">
        <f>ID_PEDIDOS!K10</f>
        <v>0</v>
      </c>
      <c r="I10" s="34">
        <f>ID_PEDIDOS!D10</f>
        <v>0</v>
      </c>
      <c r="L10" s="37" t="e">
        <f>VLOOKUP(I10,ID_CAMISAS!TABELA_CAMISAS,3,FALSE)</f>
        <v>#N/A</v>
      </c>
      <c r="M10" s="38">
        <f>ID_PEDIDOS!C10</f>
        <v>0</v>
      </c>
      <c r="R10" s="46" t="s">
        <v>7</v>
      </c>
      <c r="S10" s="50"/>
      <c r="T10" s="49" t="s">
        <v>176</v>
      </c>
    </row>
    <row r="11" spans="1:20" ht="111" customHeight="1" thickBot="1" x14ac:dyDescent="0.3">
      <c r="A11" s="33">
        <f>ID_PEDIDOS!A11</f>
        <v>0</v>
      </c>
      <c r="B11" s="34">
        <f>ID_PEDIDOS!E11</f>
        <v>0</v>
      </c>
      <c r="C11" s="34">
        <f>ID_PEDIDOS!J11</f>
        <v>0</v>
      </c>
      <c r="D11" s="34">
        <f>ID_PEDIDOS!I11</f>
        <v>0</v>
      </c>
      <c r="E11" s="34">
        <f>ID_PEDIDOS!G11</f>
        <v>0</v>
      </c>
      <c r="F11" s="34">
        <f>ID_PEDIDOS!F11</f>
        <v>0</v>
      </c>
      <c r="G11" s="35">
        <f>ID_PEDIDOS!H11</f>
        <v>0</v>
      </c>
      <c r="H11" s="34">
        <f>ID_PEDIDOS!K11</f>
        <v>0</v>
      </c>
      <c r="I11" s="34">
        <f>ID_PEDIDOS!D11</f>
        <v>0</v>
      </c>
      <c r="L11" s="37" t="e">
        <f>VLOOKUP(I11,ID_CAMISAS!TABELA_CAMISAS,3,FALSE)</f>
        <v>#N/A</v>
      </c>
      <c r="M11" s="38">
        <f>ID_PEDIDOS!C11</f>
        <v>0</v>
      </c>
      <c r="R11" s="46" t="s">
        <v>8</v>
      </c>
      <c r="S11" s="50"/>
      <c r="T11" s="49" t="s">
        <v>177</v>
      </c>
    </row>
    <row r="12" spans="1:20" ht="111" customHeight="1" thickBot="1" x14ac:dyDescent="0.3">
      <c r="A12" s="33">
        <f>ID_PEDIDOS!A12</f>
        <v>0</v>
      </c>
      <c r="B12" s="34">
        <f>ID_PEDIDOS!E12</f>
        <v>0</v>
      </c>
      <c r="C12" s="34">
        <f>ID_PEDIDOS!J12</f>
        <v>0</v>
      </c>
      <c r="D12" s="34">
        <f>ID_PEDIDOS!I12</f>
        <v>0</v>
      </c>
      <c r="E12" s="34">
        <f>ID_PEDIDOS!G12</f>
        <v>0</v>
      </c>
      <c r="F12" s="34">
        <f>ID_PEDIDOS!F12</f>
        <v>0</v>
      </c>
      <c r="G12" s="35">
        <f>ID_PEDIDOS!H12</f>
        <v>0</v>
      </c>
      <c r="H12" s="34">
        <f>ID_PEDIDOS!K12</f>
        <v>0</v>
      </c>
      <c r="I12" s="34">
        <f>ID_PEDIDOS!D12</f>
        <v>0</v>
      </c>
      <c r="L12" s="37" t="e">
        <f>VLOOKUP(I12,ID_CAMISAS!TABELA_CAMISAS,3,FALSE)</f>
        <v>#N/A</v>
      </c>
      <c r="M12" s="38">
        <f>ID_PEDIDOS!C12</f>
        <v>0</v>
      </c>
      <c r="R12" s="46" t="s">
        <v>9</v>
      </c>
      <c r="S12" s="50"/>
      <c r="T12" s="49" t="s">
        <v>178</v>
      </c>
    </row>
    <row r="13" spans="1:20" ht="111" customHeight="1" thickBot="1" x14ac:dyDescent="0.3">
      <c r="A13" s="33">
        <f>ID_PEDIDOS!A13</f>
        <v>0</v>
      </c>
      <c r="B13" s="34">
        <f>ID_PEDIDOS!E13</f>
        <v>0</v>
      </c>
      <c r="C13" s="34">
        <f>ID_PEDIDOS!J13</f>
        <v>0</v>
      </c>
      <c r="D13" s="34">
        <f>ID_PEDIDOS!I13</f>
        <v>0</v>
      </c>
      <c r="E13" s="34">
        <f>ID_PEDIDOS!G13</f>
        <v>0</v>
      </c>
      <c r="F13" s="34">
        <f>ID_PEDIDOS!F13</f>
        <v>0</v>
      </c>
      <c r="G13" s="35">
        <f>ID_PEDIDOS!H13</f>
        <v>0</v>
      </c>
      <c r="H13" s="34">
        <f>ID_PEDIDOS!K13</f>
        <v>0</v>
      </c>
      <c r="I13" s="34">
        <f>ID_PEDIDOS!D13</f>
        <v>0</v>
      </c>
      <c r="L13" s="37" t="e">
        <f>VLOOKUP(I13,ID_CAMISAS!TABELA_CAMISAS,3,FALSE)</f>
        <v>#N/A</v>
      </c>
      <c r="M13" s="38">
        <f>ID_PEDIDOS!C13</f>
        <v>0</v>
      </c>
      <c r="R13" s="46" t="s">
        <v>10</v>
      </c>
      <c r="S13" s="50"/>
      <c r="T13" s="49" t="s">
        <v>170</v>
      </c>
    </row>
    <row r="14" spans="1:20" ht="111" customHeight="1" thickBot="1" x14ac:dyDescent="0.3">
      <c r="A14" s="33">
        <f>ID_PEDIDOS!A14</f>
        <v>0</v>
      </c>
      <c r="B14" s="34">
        <f>ID_PEDIDOS!E14</f>
        <v>0</v>
      </c>
      <c r="C14" s="34">
        <f>ID_PEDIDOS!J14</f>
        <v>0</v>
      </c>
      <c r="D14" s="34">
        <f>ID_PEDIDOS!I14</f>
        <v>0</v>
      </c>
      <c r="E14" s="34">
        <f>ID_PEDIDOS!G14</f>
        <v>0</v>
      </c>
      <c r="F14" s="34">
        <f>ID_PEDIDOS!F14</f>
        <v>0</v>
      </c>
      <c r="G14" s="35">
        <f>ID_PEDIDOS!H14</f>
        <v>0</v>
      </c>
      <c r="H14" s="34">
        <f>ID_PEDIDOS!K14</f>
        <v>0</v>
      </c>
      <c r="I14" s="34">
        <f>ID_PEDIDOS!D14</f>
        <v>0</v>
      </c>
      <c r="L14" s="37" t="e">
        <f>VLOOKUP(I14,ID_CAMISAS!TABELA_CAMISAS,3,FALSE)</f>
        <v>#N/A</v>
      </c>
      <c r="M14" s="38">
        <f>ID_PEDIDOS!C14</f>
        <v>0</v>
      </c>
      <c r="R14" s="46" t="s">
        <v>11</v>
      </c>
      <c r="S14" s="50"/>
      <c r="T14" s="49" t="s">
        <v>175</v>
      </c>
    </row>
    <row r="15" spans="1:20" ht="111" customHeight="1" thickBot="1" x14ac:dyDescent="0.3">
      <c r="A15" s="33">
        <f>ID_PEDIDOS!A15</f>
        <v>0</v>
      </c>
      <c r="B15" s="34">
        <f>ID_PEDIDOS!E15</f>
        <v>0</v>
      </c>
      <c r="C15" s="34">
        <f>ID_PEDIDOS!J15</f>
        <v>0</v>
      </c>
      <c r="D15" s="34">
        <f>ID_PEDIDOS!I15</f>
        <v>0</v>
      </c>
      <c r="E15" s="34">
        <f>ID_PEDIDOS!G15</f>
        <v>0</v>
      </c>
      <c r="F15" s="34">
        <f>ID_PEDIDOS!F15</f>
        <v>0</v>
      </c>
      <c r="G15" s="35">
        <f>ID_PEDIDOS!H15</f>
        <v>0</v>
      </c>
      <c r="H15" s="34">
        <f>ID_PEDIDOS!K15</f>
        <v>0</v>
      </c>
      <c r="I15" s="34">
        <f>ID_PEDIDOS!D15</f>
        <v>0</v>
      </c>
      <c r="L15" s="37" t="e">
        <f>VLOOKUP(I15,ID_CAMISAS!TABELA_CAMISAS,3,FALSE)</f>
        <v>#N/A</v>
      </c>
      <c r="M15" s="38">
        <f>ID_PEDIDOS!C15</f>
        <v>0</v>
      </c>
      <c r="R15" s="46" t="s">
        <v>12</v>
      </c>
      <c r="S15" s="50"/>
      <c r="T15" s="49" t="s">
        <v>176</v>
      </c>
    </row>
    <row r="16" spans="1:20" ht="111" customHeight="1" thickBot="1" x14ac:dyDescent="0.3">
      <c r="A16" s="33">
        <f>ID_PEDIDOS!A16</f>
        <v>0</v>
      </c>
      <c r="B16" s="34">
        <f>ID_PEDIDOS!E16</f>
        <v>0</v>
      </c>
      <c r="C16" s="34">
        <f>ID_PEDIDOS!J16</f>
        <v>0</v>
      </c>
      <c r="D16" s="34">
        <f>ID_PEDIDOS!I16</f>
        <v>0</v>
      </c>
      <c r="E16" s="34">
        <f>ID_PEDIDOS!G16</f>
        <v>0</v>
      </c>
      <c r="F16" s="34">
        <f>ID_PEDIDOS!F16</f>
        <v>0</v>
      </c>
      <c r="G16" s="35">
        <f>ID_PEDIDOS!H16</f>
        <v>0</v>
      </c>
      <c r="H16" s="34">
        <f>ID_PEDIDOS!K16</f>
        <v>0</v>
      </c>
      <c r="I16" s="34">
        <f>ID_PEDIDOS!D16</f>
        <v>0</v>
      </c>
      <c r="L16" s="37" t="e">
        <f>VLOOKUP(I16,ID_CAMISAS!TABELA_CAMISAS,3,FALSE)</f>
        <v>#N/A</v>
      </c>
      <c r="M16" s="38">
        <f>ID_PEDIDOS!C16</f>
        <v>0</v>
      </c>
      <c r="R16" s="46" t="s">
        <v>13</v>
      </c>
      <c r="S16" s="50"/>
      <c r="T16" s="49" t="s">
        <v>177</v>
      </c>
    </row>
    <row r="17" spans="1:20" ht="111" customHeight="1" thickBot="1" x14ac:dyDescent="0.3">
      <c r="A17" s="33">
        <f>ID_PEDIDOS!A17</f>
        <v>0</v>
      </c>
      <c r="B17" s="34">
        <f>ID_PEDIDOS!E17</f>
        <v>0</v>
      </c>
      <c r="C17" s="34">
        <f>ID_PEDIDOS!J17</f>
        <v>0</v>
      </c>
      <c r="D17" s="34">
        <f>ID_PEDIDOS!I17</f>
        <v>0</v>
      </c>
      <c r="E17" s="34">
        <f>ID_PEDIDOS!G17</f>
        <v>0</v>
      </c>
      <c r="F17" s="34">
        <f>ID_PEDIDOS!F17</f>
        <v>0</v>
      </c>
      <c r="G17" s="35">
        <f>ID_PEDIDOS!H17</f>
        <v>0</v>
      </c>
      <c r="H17" s="34">
        <f>ID_PEDIDOS!K17</f>
        <v>0</v>
      </c>
      <c r="I17" s="34">
        <f>ID_PEDIDOS!D17</f>
        <v>0</v>
      </c>
      <c r="L17" s="37" t="e">
        <f>VLOOKUP(I17,ID_CAMISAS!TABELA_CAMISAS,3,FALSE)</f>
        <v>#N/A</v>
      </c>
      <c r="M17" s="38">
        <f>ID_PEDIDOS!C17</f>
        <v>0</v>
      </c>
      <c r="R17" s="46" t="s">
        <v>14</v>
      </c>
      <c r="S17" s="50"/>
      <c r="T17" s="49" t="s">
        <v>178</v>
      </c>
    </row>
    <row r="18" spans="1:20" ht="111" customHeight="1" thickBot="1" x14ac:dyDescent="0.3">
      <c r="A18" s="33">
        <f>ID_PEDIDOS!A18</f>
        <v>0</v>
      </c>
      <c r="B18" s="34">
        <f>ID_PEDIDOS!E18</f>
        <v>0</v>
      </c>
      <c r="C18" s="34">
        <f>ID_PEDIDOS!J18</f>
        <v>0</v>
      </c>
      <c r="D18" s="34">
        <f>ID_PEDIDOS!I18</f>
        <v>0</v>
      </c>
      <c r="E18" s="34">
        <f>ID_PEDIDOS!G18</f>
        <v>0</v>
      </c>
      <c r="F18" s="34">
        <f>ID_PEDIDOS!F18</f>
        <v>0</v>
      </c>
      <c r="G18" s="35">
        <f>ID_PEDIDOS!H18</f>
        <v>0</v>
      </c>
      <c r="H18" s="34">
        <f>ID_PEDIDOS!K18</f>
        <v>0</v>
      </c>
      <c r="I18" s="34">
        <f>ID_PEDIDOS!D18</f>
        <v>0</v>
      </c>
      <c r="L18" s="37" t="e">
        <f>VLOOKUP(I18,ID_CAMISAS!TABELA_CAMISAS,3,FALSE)</f>
        <v>#N/A</v>
      </c>
      <c r="M18" s="38">
        <f>ID_PEDIDOS!C18</f>
        <v>0</v>
      </c>
      <c r="R18" s="46" t="s">
        <v>15</v>
      </c>
      <c r="S18" s="50"/>
      <c r="T18" s="49" t="s">
        <v>170</v>
      </c>
    </row>
    <row r="19" spans="1:20" ht="111" customHeight="1" thickBot="1" x14ac:dyDescent="0.3">
      <c r="A19" s="33">
        <f>ID_PEDIDOS!A19</f>
        <v>0</v>
      </c>
      <c r="B19" s="34">
        <f>ID_PEDIDOS!E19</f>
        <v>0</v>
      </c>
      <c r="C19" s="34">
        <f>ID_PEDIDOS!J19</f>
        <v>0</v>
      </c>
      <c r="D19" s="34">
        <f>ID_PEDIDOS!I19</f>
        <v>0</v>
      </c>
      <c r="E19" s="34">
        <f>ID_PEDIDOS!G19</f>
        <v>0</v>
      </c>
      <c r="F19" s="34">
        <f>ID_PEDIDOS!F19</f>
        <v>0</v>
      </c>
      <c r="G19" s="35">
        <f>ID_PEDIDOS!H19</f>
        <v>0</v>
      </c>
      <c r="H19" s="34">
        <f>ID_PEDIDOS!K19</f>
        <v>0</v>
      </c>
      <c r="I19" s="34">
        <f>ID_PEDIDOS!D19</f>
        <v>0</v>
      </c>
      <c r="L19" s="37" t="e">
        <f>VLOOKUP(I19,ID_CAMISAS!TABELA_CAMISAS,3,FALSE)</f>
        <v>#N/A</v>
      </c>
      <c r="M19" s="38">
        <f>ID_PEDIDOS!C19</f>
        <v>0</v>
      </c>
      <c r="R19" s="46" t="s">
        <v>16</v>
      </c>
      <c r="S19" s="50"/>
      <c r="T19" s="49" t="s">
        <v>175</v>
      </c>
    </row>
    <row r="20" spans="1:20" ht="111" customHeight="1" thickBot="1" x14ac:dyDescent="0.3">
      <c r="A20" s="33">
        <f>ID_PEDIDOS!A20</f>
        <v>0</v>
      </c>
      <c r="B20" s="34">
        <f>ID_PEDIDOS!E20</f>
        <v>0</v>
      </c>
      <c r="C20" s="34">
        <f>ID_PEDIDOS!J20</f>
        <v>0</v>
      </c>
      <c r="D20" s="34">
        <f>ID_PEDIDOS!I20</f>
        <v>0</v>
      </c>
      <c r="E20" s="34">
        <f>ID_PEDIDOS!G20</f>
        <v>0</v>
      </c>
      <c r="F20" s="34">
        <f>ID_PEDIDOS!F20</f>
        <v>0</v>
      </c>
      <c r="G20" s="35">
        <f>ID_PEDIDOS!H20</f>
        <v>0</v>
      </c>
      <c r="H20" s="34">
        <f>ID_PEDIDOS!K20</f>
        <v>0</v>
      </c>
      <c r="I20" s="34">
        <f>ID_PEDIDOS!D20</f>
        <v>0</v>
      </c>
      <c r="L20" s="37" t="e">
        <f>VLOOKUP(I20,ID_CAMISAS!TABELA_CAMISAS,3,FALSE)</f>
        <v>#N/A</v>
      </c>
      <c r="M20" s="38">
        <f>ID_PEDIDOS!C20</f>
        <v>0</v>
      </c>
      <c r="R20" s="46" t="s">
        <v>17</v>
      </c>
      <c r="S20" s="50"/>
      <c r="T20" s="49" t="s">
        <v>176</v>
      </c>
    </row>
    <row r="21" spans="1:20" ht="111" customHeight="1" thickBot="1" x14ac:dyDescent="0.3">
      <c r="A21" s="33">
        <f>ID_PEDIDOS!A21</f>
        <v>0</v>
      </c>
      <c r="B21" s="34">
        <f>ID_PEDIDOS!E21</f>
        <v>0</v>
      </c>
      <c r="C21" s="34">
        <f>ID_PEDIDOS!J21</f>
        <v>0</v>
      </c>
      <c r="D21" s="34">
        <f>ID_PEDIDOS!I21</f>
        <v>0</v>
      </c>
      <c r="E21" s="34">
        <f>ID_PEDIDOS!G21</f>
        <v>0</v>
      </c>
      <c r="F21" s="34">
        <f>ID_PEDIDOS!F21</f>
        <v>0</v>
      </c>
      <c r="G21" s="35">
        <f>ID_PEDIDOS!H21</f>
        <v>0</v>
      </c>
      <c r="H21" s="34">
        <f>ID_PEDIDOS!K21</f>
        <v>0</v>
      </c>
      <c r="I21" s="34">
        <f>ID_PEDIDOS!D21</f>
        <v>0</v>
      </c>
      <c r="L21" s="37" t="e">
        <f>VLOOKUP(I21,ID_CAMISAS!TABELA_CAMISAS,3,FALSE)</f>
        <v>#N/A</v>
      </c>
      <c r="M21" s="38">
        <f>ID_PEDIDOS!C21</f>
        <v>0</v>
      </c>
      <c r="R21" s="46" t="s">
        <v>18</v>
      </c>
      <c r="S21" s="50"/>
      <c r="T21" s="49" t="s">
        <v>177</v>
      </c>
    </row>
    <row r="22" spans="1:20" ht="111" customHeight="1" thickBot="1" x14ac:dyDescent="0.3">
      <c r="A22" s="33">
        <f>ID_PEDIDOS!A22</f>
        <v>0</v>
      </c>
      <c r="B22" s="34">
        <f>ID_PEDIDOS!E22</f>
        <v>0</v>
      </c>
      <c r="C22" s="34">
        <f>ID_PEDIDOS!J22</f>
        <v>0</v>
      </c>
      <c r="D22" s="34">
        <f>ID_PEDIDOS!I22</f>
        <v>0</v>
      </c>
      <c r="E22" s="34">
        <f>ID_PEDIDOS!G22</f>
        <v>0</v>
      </c>
      <c r="F22" s="34">
        <f>ID_PEDIDOS!F22</f>
        <v>0</v>
      </c>
      <c r="G22" s="35">
        <f>ID_PEDIDOS!H22</f>
        <v>0</v>
      </c>
      <c r="H22" s="34">
        <f>ID_PEDIDOS!K22</f>
        <v>0</v>
      </c>
      <c r="I22" s="34">
        <f>ID_PEDIDOS!D22</f>
        <v>0</v>
      </c>
      <c r="L22" s="37" t="e">
        <f>VLOOKUP(I22,ID_CAMISAS!TABELA_CAMISAS,3,FALSE)</f>
        <v>#N/A</v>
      </c>
      <c r="M22" s="38">
        <f>ID_PEDIDOS!C22</f>
        <v>0</v>
      </c>
      <c r="R22" s="46" t="s">
        <v>19</v>
      </c>
      <c r="S22" s="50"/>
      <c r="T22" s="49" t="s">
        <v>178</v>
      </c>
    </row>
    <row r="23" spans="1:20" ht="111" customHeight="1" thickBot="1" x14ac:dyDescent="0.3">
      <c r="A23" s="33">
        <f>ID_PEDIDOS!A23</f>
        <v>0</v>
      </c>
      <c r="B23" s="34">
        <f>ID_PEDIDOS!E23</f>
        <v>0</v>
      </c>
      <c r="C23" s="34">
        <f>ID_PEDIDOS!J23</f>
        <v>0</v>
      </c>
      <c r="D23" s="34">
        <f>ID_PEDIDOS!I23</f>
        <v>0</v>
      </c>
      <c r="E23" s="34">
        <f>ID_PEDIDOS!G23</f>
        <v>0</v>
      </c>
      <c r="F23" s="34">
        <f>ID_PEDIDOS!F23</f>
        <v>0</v>
      </c>
      <c r="G23" s="35">
        <f>ID_PEDIDOS!H23</f>
        <v>0</v>
      </c>
      <c r="H23" s="34">
        <f>ID_PEDIDOS!K23</f>
        <v>0</v>
      </c>
      <c r="I23" s="34">
        <f>ID_PEDIDOS!D23</f>
        <v>0</v>
      </c>
      <c r="L23" s="37" t="e">
        <f>VLOOKUP(I23,ID_CAMISAS!TABELA_CAMISAS,3,FALSE)</f>
        <v>#N/A</v>
      </c>
      <c r="M23" s="38">
        <f>ID_PEDIDOS!C23</f>
        <v>0</v>
      </c>
      <c r="R23" s="46" t="s">
        <v>20</v>
      </c>
      <c r="S23" s="50"/>
      <c r="T23" s="49" t="s">
        <v>170</v>
      </c>
    </row>
    <row r="24" spans="1:20" ht="111" customHeight="1" thickBot="1" x14ac:dyDescent="0.3">
      <c r="A24" s="33">
        <f>ID_PEDIDOS!A24</f>
        <v>0</v>
      </c>
      <c r="B24" s="34">
        <f>ID_PEDIDOS!E24</f>
        <v>0</v>
      </c>
      <c r="C24" s="34">
        <f>ID_PEDIDOS!J24</f>
        <v>0</v>
      </c>
      <c r="D24" s="34">
        <f>ID_PEDIDOS!I24</f>
        <v>0</v>
      </c>
      <c r="E24" s="34">
        <f>ID_PEDIDOS!G24</f>
        <v>0</v>
      </c>
      <c r="F24" s="34">
        <f>ID_PEDIDOS!F24</f>
        <v>0</v>
      </c>
      <c r="G24" s="35">
        <f>ID_PEDIDOS!H24</f>
        <v>0</v>
      </c>
      <c r="H24" s="34">
        <f>ID_PEDIDOS!K24</f>
        <v>0</v>
      </c>
      <c r="I24" s="34">
        <f>ID_PEDIDOS!D24</f>
        <v>0</v>
      </c>
      <c r="L24" s="37" t="e">
        <f>VLOOKUP(I24,ID_CAMISAS!TABELA_CAMISAS,3,FALSE)</f>
        <v>#N/A</v>
      </c>
      <c r="M24" s="38">
        <f>ID_PEDIDOS!C24</f>
        <v>0</v>
      </c>
      <c r="R24" s="46" t="s">
        <v>21</v>
      </c>
      <c r="S24" s="50"/>
      <c r="T24" s="49" t="s">
        <v>175</v>
      </c>
    </row>
    <row r="25" spans="1:20" ht="111" customHeight="1" thickBot="1" x14ac:dyDescent="0.3">
      <c r="A25" s="33">
        <f>ID_PEDIDOS!A25</f>
        <v>0</v>
      </c>
      <c r="B25" s="34">
        <f>ID_PEDIDOS!E25</f>
        <v>0</v>
      </c>
      <c r="C25" s="34">
        <f>ID_PEDIDOS!J25</f>
        <v>0</v>
      </c>
      <c r="D25" s="34">
        <f>ID_PEDIDOS!I25</f>
        <v>0</v>
      </c>
      <c r="E25" s="34">
        <f>ID_PEDIDOS!G25</f>
        <v>0</v>
      </c>
      <c r="F25" s="34">
        <f>ID_PEDIDOS!F25</f>
        <v>0</v>
      </c>
      <c r="G25" s="35">
        <f>ID_PEDIDOS!H25</f>
        <v>0</v>
      </c>
      <c r="H25" s="34">
        <f>ID_PEDIDOS!K25</f>
        <v>0</v>
      </c>
      <c r="I25" s="34">
        <f>ID_PEDIDOS!D25</f>
        <v>0</v>
      </c>
      <c r="L25" s="37" t="e">
        <f>VLOOKUP(I25,ID_CAMISAS!TABELA_CAMISAS,3,FALSE)</f>
        <v>#N/A</v>
      </c>
      <c r="M25" s="38">
        <f>ID_PEDIDOS!C25</f>
        <v>0</v>
      </c>
      <c r="R25" s="46" t="s">
        <v>22</v>
      </c>
      <c r="S25" s="50"/>
      <c r="T25" s="49" t="s">
        <v>176</v>
      </c>
    </row>
    <row r="26" spans="1:20" ht="111" customHeight="1" thickBot="1" x14ac:dyDescent="0.3">
      <c r="A26" s="33">
        <f>ID_PEDIDOS!A26</f>
        <v>0</v>
      </c>
      <c r="B26" s="34">
        <f>ID_PEDIDOS!E26</f>
        <v>0</v>
      </c>
      <c r="C26" s="34">
        <f>ID_PEDIDOS!J26</f>
        <v>0</v>
      </c>
      <c r="D26" s="34">
        <f>ID_PEDIDOS!I26</f>
        <v>0</v>
      </c>
      <c r="E26" s="34">
        <f>ID_PEDIDOS!G26</f>
        <v>0</v>
      </c>
      <c r="F26" s="34">
        <f>ID_PEDIDOS!F26</f>
        <v>0</v>
      </c>
      <c r="G26" s="35">
        <f>ID_PEDIDOS!H26</f>
        <v>0</v>
      </c>
      <c r="H26" s="34">
        <f>ID_PEDIDOS!K26</f>
        <v>0</v>
      </c>
      <c r="I26" s="34">
        <f>ID_PEDIDOS!D26</f>
        <v>0</v>
      </c>
      <c r="L26" s="37" t="e">
        <f>VLOOKUP(I26,ID_CAMISAS!TABELA_CAMISAS,3,FALSE)</f>
        <v>#N/A</v>
      </c>
      <c r="M26" s="38">
        <f>ID_PEDIDOS!C26</f>
        <v>0</v>
      </c>
      <c r="R26" s="46" t="s">
        <v>23</v>
      </c>
      <c r="S26" s="50"/>
      <c r="T26" s="49" t="s">
        <v>177</v>
      </c>
    </row>
    <row r="27" spans="1:20" ht="111" customHeight="1" thickBot="1" x14ac:dyDescent="0.3">
      <c r="A27" s="33">
        <f>ID_PEDIDOS!A27</f>
        <v>0</v>
      </c>
      <c r="B27" s="34">
        <f>ID_PEDIDOS!E27</f>
        <v>0</v>
      </c>
      <c r="C27" s="34">
        <f>ID_PEDIDOS!J27</f>
        <v>0</v>
      </c>
      <c r="D27" s="34">
        <f>ID_PEDIDOS!I27</f>
        <v>0</v>
      </c>
      <c r="E27" s="34">
        <f>ID_PEDIDOS!G27</f>
        <v>0</v>
      </c>
      <c r="F27" s="34">
        <f>ID_PEDIDOS!F27</f>
        <v>0</v>
      </c>
      <c r="G27" s="35">
        <f>ID_PEDIDOS!H27</f>
        <v>0</v>
      </c>
      <c r="H27" s="34">
        <f>ID_PEDIDOS!K27</f>
        <v>0</v>
      </c>
      <c r="I27" s="34">
        <f>ID_PEDIDOS!D27</f>
        <v>0</v>
      </c>
      <c r="L27" s="37" t="e">
        <f>VLOOKUP(I27,ID_CAMISAS!TABELA_CAMISAS,3,FALSE)</f>
        <v>#N/A</v>
      </c>
      <c r="M27" s="38">
        <f>ID_PEDIDOS!C27</f>
        <v>0</v>
      </c>
      <c r="R27" s="46" t="s">
        <v>24</v>
      </c>
      <c r="S27" s="50"/>
      <c r="T27" s="49" t="s">
        <v>178</v>
      </c>
    </row>
    <row r="28" spans="1:20" ht="111" customHeight="1" thickBot="1" x14ac:dyDescent="0.3">
      <c r="A28" s="33">
        <f>ID_PEDIDOS!A28</f>
        <v>0</v>
      </c>
      <c r="B28" s="34">
        <f>ID_PEDIDOS!E28</f>
        <v>0</v>
      </c>
      <c r="C28" s="34">
        <f>ID_PEDIDOS!J28</f>
        <v>0</v>
      </c>
      <c r="D28" s="34">
        <f>ID_PEDIDOS!I28</f>
        <v>0</v>
      </c>
      <c r="E28" s="34">
        <f>ID_PEDIDOS!G28</f>
        <v>0</v>
      </c>
      <c r="F28" s="34">
        <f>ID_PEDIDOS!F28</f>
        <v>0</v>
      </c>
      <c r="G28" s="35">
        <f>ID_PEDIDOS!H28</f>
        <v>0</v>
      </c>
      <c r="H28" s="34">
        <f>ID_PEDIDOS!K28</f>
        <v>0</v>
      </c>
      <c r="I28" s="34">
        <f>ID_PEDIDOS!D28</f>
        <v>0</v>
      </c>
      <c r="L28" s="37" t="e">
        <f>VLOOKUP(I28,ID_CAMISAS!TABELA_CAMISAS,3,FALSE)</f>
        <v>#N/A</v>
      </c>
      <c r="M28" s="38">
        <f>ID_PEDIDOS!C28</f>
        <v>0</v>
      </c>
      <c r="R28" s="46" t="s">
        <v>25</v>
      </c>
      <c r="S28" s="50"/>
      <c r="T28" s="49" t="s">
        <v>170</v>
      </c>
    </row>
    <row r="29" spans="1:20" ht="111" customHeight="1" thickBot="1" x14ac:dyDescent="0.3">
      <c r="A29" s="33">
        <f>ID_PEDIDOS!A29</f>
        <v>0</v>
      </c>
      <c r="B29" s="34">
        <f>ID_PEDIDOS!E29</f>
        <v>0</v>
      </c>
      <c r="C29" s="34">
        <f>ID_PEDIDOS!J29</f>
        <v>0</v>
      </c>
      <c r="D29" s="34">
        <f>ID_PEDIDOS!I29</f>
        <v>0</v>
      </c>
      <c r="E29" s="34">
        <f>ID_PEDIDOS!G29</f>
        <v>0</v>
      </c>
      <c r="F29" s="34">
        <f>ID_PEDIDOS!F29</f>
        <v>0</v>
      </c>
      <c r="G29" s="35">
        <f>ID_PEDIDOS!H29</f>
        <v>0</v>
      </c>
      <c r="H29" s="34">
        <f>ID_PEDIDOS!K29</f>
        <v>0</v>
      </c>
      <c r="I29" s="34">
        <f>ID_PEDIDOS!D29</f>
        <v>0</v>
      </c>
      <c r="L29" s="37" t="e">
        <f>VLOOKUP(I29,ID_CAMISAS!TABELA_CAMISAS,3,FALSE)</f>
        <v>#N/A</v>
      </c>
      <c r="M29" s="38">
        <f>ID_PEDIDOS!C29</f>
        <v>0</v>
      </c>
      <c r="R29" s="46" t="s">
        <v>26</v>
      </c>
      <c r="S29" s="50"/>
      <c r="T29" s="49" t="s">
        <v>175</v>
      </c>
    </row>
    <row r="30" spans="1:20" ht="111" customHeight="1" thickBot="1" x14ac:dyDescent="0.3">
      <c r="A30" s="33">
        <f>ID_PEDIDOS!A30</f>
        <v>0</v>
      </c>
      <c r="B30" s="34">
        <f>ID_PEDIDOS!E30</f>
        <v>0</v>
      </c>
      <c r="C30" s="34">
        <f>ID_PEDIDOS!J30</f>
        <v>0</v>
      </c>
      <c r="D30" s="34">
        <f>ID_PEDIDOS!I30</f>
        <v>0</v>
      </c>
      <c r="E30" s="34">
        <f>ID_PEDIDOS!G30</f>
        <v>0</v>
      </c>
      <c r="F30" s="34">
        <f>ID_PEDIDOS!F30</f>
        <v>0</v>
      </c>
      <c r="G30" s="35">
        <f>ID_PEDIDOS!H30</f>
        <v>0</v>
      </c>
      <c r="H30" s="34">
        <f>ID_PEDIDOS!K30</f>
        <v>0</v>
      </c>
      <c r="I30" s="34">
        <f>ID_PEDIDOS!D30</f>
        <v>0</v>
      </c>
      <c r="L30" s="37" t="e">
        <f>VLOOKUP(I30,ID_CAMISAS!TABELA_CAMISAS,3,FALSE)</f>
        <v>#N/A</v>
      </c>
      <c r="M30" s="38">
        <f>ID_PEDIDOS!C30</f>
        <v>0</v>
      </c>
      <c r="R30" s="46" t="s">
        <v>27</v>
      </c>
      <c r="S30" s="50"/>
      <c r="T30" s="49" t="s">
        <v>176</v>
      </c>
    </row>
    <row r="31" spans="1:20" ht="111" customHeight="1" thickBot="1" x14ac:dyDescent="0.3">
      <c r="A31" s="33">
        <f>ID_PEDIDOS!A31</f>
        <v>0</v>
      </c>
      <c r="B31" s="34">
        <f>ID_PEDIDOS!E31</f>
        <v>0</v>
      </c>
      <c r="C31" s="34">
        <f>ID_PEDIDOS!J31</f>
        <v>0</v>
      </c>
      <c r="D31" s="34">
        <f>ID_PEDIDOS!I31</f>
        <v>0</v>
      </c>
      <c r="E31" s="34">
        <f>ID_PEDIDOS!G31</f>
        <v>0</v>
      </c>
      <c r="F31" s="34">
        <f>ID_PEDIDOS!F31</f>
        <v>0</v>
      </c>
      <c r="G31" s="35">
        <f>ID_PEDIDOS!H31</f>
        <v>0</v>
      </c>
      <c r="H31" s="34">
        <f>ID_PEDIDOS!K31</f>
        <v>0</v>
      </c>
      <c r="I31" s="34">
        <f>ID_PEDIDOS!D31</f>
        <v>0</v>
      </c>
      <c r="L31" s="37" t="e">
        <f>VLOOKUP(I31,ID_CAMISAS!TABELA_CAMISAS,3,FALSE)</f>
        <v>#N/A</v>
      </c>
      <c r="M31" s="38">
        <f>ID_PEDIDOS!C31</f>
        <v>0</v>
      </c>
      <c r="R31" s="46" t="s">
        <v>28</v>
      </c>
      <c r="S31" s="50"/>
      <c r="T31" s="49" t="s">
        <v>177</v>
      </c>
    </row>
    <row r="32" spans="1:20" ht="111" customHeight="1" thickBot="1" x14ac:dyDescent="0.3">
      <c r="A32" s="33">
        <f>ID_PEDIDOS!A32</f>
        <v>0</v>
      </c>
      <c r="B32" s="34">
        <f>ID_PEDIDOS!E32</f>
        <v>0</v>
      </c>
      <c r="C32" s="34">
        <f>ID_PEDIDOS!J32</f>
        <v>0</v>
      </c>
      <c r="D32" s="34">
        <f>ID_PEDIDOS!I32</f>
        <v>0</v>
      </c>
      <c r="E32" s="34">
        <f>ID_PEDIDOS!G32</f>
        <v>0</v>
      </c>
      <c r="F32" s="34">
        <f>ID_PEDIDOS!F32</f>
        <v>0</v>
      </c>
      <c r="G32" s="35">
        <f>ID_PEDIDOS!H32</f>
        <v>0</v>
      </c>
      <c r="H32" s="34">
        <f>ID_PEDIDOS!K32</f>
        <v>0</v>
      </c>
      <c r="I32" s="34">
        <f>ID_PEDIDOS!D32</f>
        <v>0</v>
      </c>
      <c r="L32" s="37" t="e">
        <f>VLOOKUP(I32,ID_CAMISAS!TABELA_CAMISAS,3,FALSE)</f>
        <v>#N/A</v>
      </c>
      <c r="M32" s="38">
        <f>ID_PEDIDOS!C32</f>
        <v>0</v>
      </c>
      <c r="R32" s="46" t="s">
        <v>29</v>
      </c>
      <c r="S32" s="50"/>
      <c r="T32" s="49" t="s">
        <v>178</v>
      </c>
    </row>
    <row r="33" spans="1:20" ht="111" customHeight="1" thickBot="1" x14ac:dyDescent="0.3">
      <c r="A33" s="33">
        <f>ID_PEDIDOS!A33</f>
        <v>0</v>
      </c>
      <c r="B33" s="34">
        <f>ID_PEDIDOS!E33</f>
        <v>0</v>
      </c>
      <c r="C33" s="34">
        <f>ID_PEDIDOS!J33</f>
        <v>0</v>
      </c>
      <c r="D33" s="34">
        <f>ID_PEDIDOS!I33</f>
        <v>0</v>
      </c>
      <c r="E33" s="34">
        <f>ID_PEDIDOS!G33</f>
        <v>0</v>
      </c>
      <c r="F33" s="34">
        <f>ID_PEDIDOS!F33</f>
        <v>0</v>
      </c>
      <c r="G33" s="35">
        <f>ID_PEDIDOS!H33</f>
        <v>0</v>
      </c>
      <c r="H33" s="34">
        <f>ID_PEDIDOS!K33</f>
        <v>0</v>
      </c>
      <c r="I33" s="34">
        <f>ID_PEDIDOS!D33</f>
        <v>0</v>
      </c>
      <c r="L33" s="37" t="e">
        <f>VLOOKUP(I33,ID_CAMISAS!TABELA_CAMISAS,3,FALSE)</f>
        <v>#N/A</v>
      </c>
      <c r="M33" s="38">
        <f>ID_PEDIDOS!C33</f>
        <v>0</v>
      </c>
      <c r="R33" s="46" t="s">
        <v>30</v>
      </c>
      <c r="S33" s="50"/>
      <c r="T33" s="49" t="s">
        <v>170</v>
      </c>
    </row>
    <row r="34" spans="1:20" ht="111" customHeight="1" thickBot="1" x14ac:dyDescent="0.3">
      <c r="A34" s="33">
        <f>ID_PEDIDOS!A34</f>
        <v>0</v>
      </c>
      <c r="B34" s="34">
        <f>ID_PEDIDOS!E34</f>
        <v>0</v>
      </c>
      <c r="C34" s="34">
        <f>ID_PEDIDOS!J34</f>
        <v>0</v>
      </c>
      <c r="D34" s="34">
        <f>ID_PEDIDOS!I34</f>
        <v>0</v>
      </c>
      <c r="E34" s="34">
        <f>ID_PEDIDOS!G34</f>
        <v>0</v>
      </c>
      <c r="F34" s="34">
        <f>ID_PEDIDOS!F34</f>
        <v>0</v>
      </c>
      <c r="G34" s="35">
        <f>ID_PEDIDOS!H34</f>
        <v>0</v>
      </c>
      <c r="H34" s="34">
        <f>ID_PEDIDOS!K34</f>
        <v>0</v>
      </c>
      <c r="I34" s="34">
        <f>ID_PEDIDOS!D34</f>
        <v>0</v>
      </c>
      <c r="L34" s="37" t="e">
        <f>VLOOKUP(I34,ID_CAMISAS!TABELA_CAMISAS,3,FALSE)</f>
        <v>#N/A</v>
      </c>
      <c r="M34" s="38">
        <f>ID_PEDIDOS!C34</f>
        <v>0</v>
      </c>
      <c r="R34" s="46" t="s">
        <v>31</v>
      </c>
      <c r="S34" s="50"/>
      <c r="T34" s="49" t="s">
        <v>175</v>
      </c>
    </row>
    <row r="35" spans="1:20" ht="111" customHeight="1" thickBot="1" x14ac:dyDescent="0.3">
      <c r="A35" s="33">
        <f>ID_PEDIDOS!A35</f>
        <v>0</v>
      </c>
      <c r="B35" s="34">
        <f>ID_PEDIDOS!E35</f>
        <v>0</v>
      </c>
      <c r="C35" s="34">
        <f>ID_PEDIDOS!J35</f>
        <v>0</v>
      </c>
      <c r="D35" s="34">
        <f>ID_PEDIDOS!I35</f>
        <v>0</v>
      </c>
      <c r="E35" s="34">
        <f>ID_PEDIDOS!G35</f>
        <v>0</v>
      </c>
      <c r="F35" s="34">
        <f>ID_PEDIDOS!F35</f>
        <v>0</v>
      </c>
      <c r="G35" s="35">
        <f>ID_PEDIDOS!H35</f>
        <v>0</v>
      </c>
      <c r="H35" s="34">
        <f>ID_PEDIDOS!K35</f>
        <v>0</v>
      </c>
      <c r="I35" s="34">
        <f>ID_PEDIDOS!D35</f>
        <v>0</v>
      </c>
      <c r="L35" s="37" t="e">
        <f>VLOOKUP(I35,ID_CAMISAS!TABELA_CAMISAS,3,FALSE)</f>
        <v>#N/A</v>
      </c>
      <c r="M35" s="38">
        <f>ID_PEDIDOS!C35</f>
        <v>0</v>
      </c>
      <c r="R35" s="46" t="s">
        <v>32</v>
      </c>
      <c r="S35" s="50"/>
      <c r="T35" s="49" t="s">
        <v>176</v>
      </c>
    </row>
    <row r="36" spans="1:20" ht="111" customHeight="1" thickBot="1" x14ac:dyDescent="0.3">
      <c r="A36" s="33">
        <f>ID_PEDIDOS!A36</f>
        <v>0</v>
      </c>
      <c r="B36" s="34">
        <f>ID_PEDIDOS!E36</f>
        <v>0</v>
      </c>
      <c r="C36" s="34">
        <f>ID_PEDIDOS!J36</f>
        <v>0</v>
      </c>
      <c r="D36" s="34">
        <f>ID_PEDIDOS!I36</f>
        <v>0</v>
      </c>
      <c r="E36" s="34">
        <f>ID_PEDIDOS!G36</f>
        <v>0</v>
      </c>
      <c r="F36" s="34">
        <f>ID_PEDIDOS!F36</f>
        <v>0</v>
      </c>
      <c r="G36" s="35">
        <f>ID_PEDIDOS!H36</f>
        <v>0</v>
      </c>
      <c r="H36" s="34">
        <f>ID_PEDIDOS!K36</f>
        <v>0</v>
      </c>
      <c r="I36" s="34">
        <f>ID_PEDIDOS!D36</f>
        <v>0</v>
      </c>
      <c r="L36" s="37" t="e">
        <f>VLOOKUP(I36,ID_CAMISAS!TABELA_CAMISAS,3,FALSE)</f>
        <v>#N/A</v>
      </c>
      <c r="M36" s="38">
        <f>ID_PEDIDOS!C36</f>
        <v>0</v>
      </c>
      <c r="R36" s="46" t="s">
        <v>33</v>
      </c>
      <c r="S36" s="50"/>
      <c r="T36" s="49" t="s">
        <v>177</v>
      </c>
    </row>
    <row r="37" spans="1:20" ht="111" customHeight="1" thickBot="1" x14ac:dyDescent="0.3">
      <c r="A37" s="33">
        <f>ID_PEDIDOS!A37</f>
        <v>0</v>
      </c>
      <c r="B37" s="34">
        <f>ID_PEDIDOS!E37</f>
        <v>0</v>
      </c>
      <c r="C37" s="34">
        <f>ID_PEDIDOS!J37</f>
        <v>0</v>
      </c>
      <c r="D37" s="34">
        <f>ID_PEDIDOS!I37</f>
        <v>0</v>
      </c>
      <c r="E37" s="34">
        <f>ID_PEDIDOS!G37</f>
        <v>0</v>
      </c>
      <c r="F37" s="34">
        <f>ID_PEDIDOS!F37</f>
        <v>0</v>
      </c>
      <c r="G37" s="35">
        <f>ID_PEDIDOS!H37</f>
        <v>0</v>
      </c>
      <c r="H37" s="34">
        <f>ID_PEDIDOS!K37</f>
        <v>0</v>
      </c>
      <c r="I37" s="34">
        <f>ID_PEDIDOS!D37</f>
        <v>0</v>
      </c>
      <c r="L37" s="37" t="e">
        <f>VLOOKUP(I37,ID_CAMISAS!TABELA_CAMISAS,3,FALSE)</f>
        <v>#N/A</v>
      </c>
      <c r="M37" s="38">
        <f>ID_PEDIDOS!C37</f>
        <v>0</v>
      </c>
      <c r="R37" s="46" t="s">
        <v>34</v>
      </c>
      <c r="S37" s="50"/>
      <c r="T37" s="49" t="s">
        <v>178</v>
      </c>
    </row>
    <row r="38" spans="1:20" ht="111" customHeight="1" thickBot="1" x14ac:dyDescent="0.3">
      <c r="A38" s="33">
        <f>ID_PEDIDOS!A38</f>
        <v>0</v>
      </c>
      <c r="B38" s="34">
        <f>ID_PEDIDOS!E38</f>
        <v>0</v>
      </c>
      <c r="C38" s="34">
        <f>ID_PEDIDOS!J38</f>
        <v>0</v>
      </c>
      <c r="D38" s="34">
        <f>ID_PEDIDOS!I38</f>
        <v>0</v>
      </c>
      <c r="E38" s="34">
        <f>ID_PEDIDOS!G38</f>
        <v>0</v>
      </c>
      <c r="F38" s="34">
        <f>ID_PEDIDOS!F38</f>
        <v>0</v>
      </c>
      <c r="G38" s="35">
        <f>ID_PEDIDOS!H38</f>
        <v>0</v>
      </c>
      <c r="H38" s="34">
        <f>ID_PEDIDOS!K38</f>
        <v>0</v>
      </c>
      <c r="I38" s="34">
        <f>ID_PEDIDOS!D38</f>
        <v>0</v>
      </c>
      <c r="L38" s="37" t="e">
        <f>VLOOKUP(I38,ID_CAMISAS!TABELA_CAMISAS,3,FALSE)</f>
        <v>#N/A</v>
      </c>
      <c r="M38" s="38">
        <f>ID_PEDIDOS!C38</f>
        <v>0</v>
      </c>
      <c r="R38" s="46" t="s">
        <v>35</v>
      </c>
      <c r="S38" s="50"/>
      <c r="T38" s="49" t="s">
        <v>170</v>
      </c>
    </row>
    <row r="39" spans="1:20" ht="111" customHeight="1" thickBot="1" x14ac:dyDescent="0.3">
      <c r="A39" s="33">
        <f>ID_PEDIDOS!A39</f>
        <v>0</v>
      </c>
      <c r="B39" s="34">
        <f>ID_PEDIDOS!E39</f>
        <v>0</v>
      </c>
      <c r="C39" s="34">
        <f>ID_PEDIDOS!J39</f>
        <v>0</v>
      </c>
      <c r="D39" s="34">
        <f>ID_PEDIDOS!I39</f>
        <v>0</v>
      </c>
      <c r="E39" s="34">
        <f>ID_PEDIDOS!G39</f>
        <v>0</v>
      </c>
      <c r="F39" s="34">
        <f>ID_PEDIDOS!F39</f>
        <v>0</v>
      </c>
      <c r="G39" s="35">
        <f>ID_PEDIDOS!H39</f>
        <v>0</v>
      </c>
      <c r="H39" s="34">
        <f>ID_PEDIDOS!K39</f>
        <v>0</v>
      </c>
      <c r="I39" s="34">
        <f>ID_PEDIDOS!D39</f>
        <v>0</v>
      </c>
      <c r="L39" s="37" t="e">
        <f>VLOOKUP(I39,ID_CAMISAS!TABELA_CAMISAS,3,FALSE)</f>
        <v>#N/A</v>
      </c>
      <c r="M39" s="38">
        <f>ID_PEDIDOS!C39</f>
        <v>0</v>
      </c>
      <c r="R39" s="46" t="s">
        <v>36</v>
      </c>
      <c r="S39" s="50"/>
      <c r="T39" s="49" t="s">
        <v>175</v>
      </c>
    </row>
    <row r="40" spans="1:20" ht="111" customHeight="1" thickBot="1" x14ac:dyDescent="0.3">
      <c r="A40" s="33">
        <f>ID_PEDIDOS!A40</f>
        <v>0</v>
      </c>
      <c r="B40" s="34">
        <f>ID_PEDIDOS!E40</f>
        <v>0</v>
      </c>
      <c r="C40" s="34">
        <f>ID_PEDIDOS!J40</f>
        <v>0</v>
      </c>
      <c r="D40" s="34">
        <f>ID_PEDIDOS!I40</f>
        <v>0</v>
      </c>
      <c r="E40" s="34">
        <f>ID_PEDIDOS!G40</f>
        <v>0</v>
      </c>
      <c r="F40" s="34">
        <f>ID_PEDIDOS!F40</f>
        <v>0</v>
      </c>
      <c r="G40" s="35">
        <f>ID_PEDIDOS!H40</f>
        <v>0</v>
      </c>
      <c r="H40" s="34">
        <f>ID_PEDIDOS!K40</f>
        <v>0</v>
      </c>
      <c r="I40" s="34">
        <f>ID_PEDIDOS!D40</f>
        <v>0</v>
      </c>
      <c r="L40" s="37" t="e">
        <f>VLOOKUP(I40,ID_CAMISAS!TABELA_CAMISAS,3,FALSE)</f>
        <v>#N/A</v>
      </c>
      <c r="M40" s="38">
        <f>ID_PEDIDOS!C40</f>
        <v>0</v>
      </c>
      <c r="R40" s="46" t="s">
        <v>37</v>
      </c>
      <c r="S40" s="50"/>
      <c r="T40" s="49" t="s">
        <v>176</v>
      </c>
    </row>
    <row r="41" spans="1:20" ht="111" customHeight="1" thickBot="1" x14ac:dyDescent="0.3">
      <c r="A41" s="33">
        <f>ID_PEDIDOS!A41</f>
        <v>0</v>
      </c>
      <c r="B41" s="34">
        <f>ID_PEDIDOS!E41</f>
        <v>0</v>
      </c>
      <c r="C41" s="34">
        <f>ID_PEDIDOS!J41</f>
        <v>0</v>
      </c>
      <c r="D41" s="34">
        <f>ID_PEDIDOS!I41</f>
        <v>0</v>
      </c>
      <c r="E41" s="34">
        <f>ID_PEDIDOS!G41</f>
        <v>0</v>
      </c>
      <c r="F41" s="34">
        <f>ID_PEDIDOS!F41</f>
        <v>0</v>
      </c>
      <c r="G41" s="35">
        <f>ID_PEDIDOS!H41</f>
        <v>0</v>
      </c>
      <c r="H41" s="34">
        <f>ID_PEDIDOS!K41</f>
        <v>0</v>
      </c>
      <c r="I41" s="34">
        <f>ID_PEDIDOS!D41</f>
        <v>0</v>
      </c>
      <c r="L41" s="37" t="e">
        <f>VLOOKUP(I41,ID_CAMISAS!TABELA_CAMISAS,3,FALSE)</f>
        <v>#N/A</v>
      </c>
      <c r="M41" s="38">
        <f>ID_PEDIDOS!C41</f>
        <v>0</v>
      </c>
      <c r="R41" s="46" t="s">
        <v>38</v>
      </c>
      <c r="S41" s="50"/>
      <c r="T41" s="49" t="s">
        <v>177</v>
      </c>
    </row>
    <row r="42" spans="1:20" ht="111" customHeight="1" thickBot="1" x14ac:dyDescent="0.3">
      <c r="A42" s="33">
        <f>ID_PEDIDOS!A42</f>
        <v>0</v>
      </c>
      <c r="B42" s="34">
        <f>ID_PEDIDOS!E42</f>
        <v>0</v>
      </c>
      <c r="C42" s="34">
        <f>ID_PEDIDOS!J42</f>
        <v>0</v>
      </c>
      <c r="D42" s="34">
        <f>ID_PEDIDOS!I42</f>
        <v>0</v>
      </c>
      <c r="E42" s="34">
        <f>ID_PEDIDOS!G42</f>
        <v>0</v>
      </c>
      <c r="F42" s="34">
        <f>ID_PEDIDOS!F42</f>
        <v>0</v>
      </c>
      <c r="G42" s="35">
        <f>ID_PEDIDOS!H42</f>
        <v>0</v>
      </c>
      <c r="H42" s="34">
        <f>ID_PEDIDOS!K42</f>
        <v>0</v>
      </c>
      <c r="I42" s="34">
        <f>ID_PEDIDOS!D42</f>
        <v>0</v>
      </c>
      <c r="L42" s="37" t="e">
        <f>VLOOKUP(I42,ID_CAMISAS!TABELA_CAMISAS,3,FALSE)</f>
        <v>#N/A</v>
      </c>
      <c r="M42" s="38">
        <f>ID_PEDIDOS!C42</f>
        <v>0</v>
      </c>
      <c r="R42" s="46" t="s">
        <v>39</v>
      </c>
      <c r="S42" s="50"/>
      <c r="T42" s="49" t="s">
        <v>178</v>
      </c>
    </row>
    <row r="43" spans="1:20" ht="111" customHeight="1" thickBot="1" x14ac:dyDescent="0.3">
      <c r="A43" s="33">
        <f>ID_PEDIDOS!A43</f>
        <v>0</v>
      </c>
      <c r="B43" s="34">
        <f>ID_PEDIDOS!E43</f>
        <v>0</v>
      </c>
      <c r="C43" s="34">
        <f>ID_PEDIDOS!J43</f>
        <v>0</v>
      </c>
      <c r="D43" s="34">
        <f>ID_PEDIDOS!I43</f>
        <v>0</v>
      </c>
      <c r="E43" s="34">
        <f>ID_PEDIDOS!G43</f>
        <v>0</v>
      </c>
      <c r="F43" s="34">
        <f>ID_PEDIDOS!F43</f>
        <v>0</v>
      </c>
      <c r="G43" s="35">
        <f>ID_PEDIDOS!H43</f>
        <v>0</v>
      </c>
      <c r="H43" s="34">
        <f>ID_PEDIDOS!K43</f>
        <v>0</v>
      </c>
      <c r="I43" s="34">
        <f>ID_PEDIDOS!D43</f>
        <v>0</v>
      </c>
      <c r="L43" s="37" t="e">
        <f>VLOOKUP(I43,ID_CAMISAS!TABELA_CAMISAS,3,FALSE)</f>
        <v>#N/A</v>
      </c>
      <c r="M43" s="38">
        <f>ID_PEDIDOS!C43</f>
        <v>0</v>
      </c>
      <c r="R43" s="46" t="s">
        <v>40</v>
      </c>
      <c r="S43" s="50"/>
      <c r="T43" s="49" t="s">
        <v>170</v>
      </c>
    </row>
    <row r="44" spans="1:20" ht="111" customHeight="1" thickBot="1" x14ac:dyDescent="0.3">
      <c r="A44" s="33">
        <f>ID_PEDIDOS!A44</f>
        <v>0</v>
      </c>
      <c r="B44" s="34">
        <f>ID_PEDIDOS!E44</f>
        <v>0</v>
      </c>
      <c r="C44" s="34">
        <f>ID_PEDIDOS!J44</f>
        <v>0</v>
      </c>
      <c r="D44" s="34">
        <f>ID_PEDIDOS!I44</f>
        <v>0</v>
      </c>
      <c r="E44" s="34">
        <f>ID_PEDIDOS!G44</f>
        <v>0</v>
      </c>
      <c r="F44" s="34">
        <f>ID_PEDIDOS!F44</f>
        <v>0</v>
      </c>
      <c r="G44" s="35">
        <f>ID_PEDIDOS!H44</f>
        <v>0</v>
      </c>
      <c r="H44" s="34">
        <f>ID_PEDIDOS!K44</f>
        <v>0</v>
      </c>
      <c r="I44" s="34">
        <f>ID_PEDIDOS!D44</f>
        <v>0</v>
      </c>
      <c r="L44" s="37" t="e">
        <f>VLOOKUP(I44,ID_CAMISAS!TABELA_CAMISAS,3,FALSE)</f>
        <v>#N/A</v>
      </c>
      <c r="M44" s="38">
        <f>ID_PEDIDOS!C44</f>
        <v>0</v>
      </c>
      <c r="R44" s="46" t="s">
        <v>41</v>
      </c>
      <c r="S44" s="50"/>
      <c r="T44" s="49" t="s">
        <v>175</v>
      </c>
    </row>
    <row r="45" spans="1:20" ht="111" customHeight="1" thickBot="1" x14ac:dyDescent="0.3">
      <c r="A45" s="33">
        <f>ID_PEDIDOS!A45</f>
        <v>0</v>
      </c>
      <c r="B45" s="34">
        <f>ID_PEDIDOS!E45</f>
        <v>0</v>
      </c>
      <c r="C45" s="34">
        <f>ID_PEDIDOS!J45</f>
        <v>0</v>
      </c>
      <c r="D45" s="34">
        <f>ID_PEDIDOS!I45</f>
        <v>0</v>
      </c>
      <c r="E45" s="34">
        <f>ID_PEDIDOS!G45</f>
        <v>0</v>
      </c>
      <c r="F45" s="34">
        <f>ID_PEDIDOS!F45</f>
        <v>0</v>
      </c>
      <c r="G45" s="35">
        <f>ID_PEDIDOS!H45</f>
        <v>0</v>
      </c>
      <c r="H45" s="34">
        <f>ID_PEDIDOS!K45</f>
        <v>0</v>
      </c>
      <c r="I45" s="34">
        <f>ID_PEDIDOS!D45</f>
        <v>0</v>
      </c>
      <c r="L45" s="37" t="e">
        <f>VLOOKUP(I45,ID_CAMISAS!TABELA_CAMISAS,3,FALSE)</f>
        <v>#N/A</v>
      </c>
      <c r="M45" s="38">
        <f>ID_PEDIDOS!C45</f>
        <v>0</v>
      </c>
      <c r="R45" s="46" t="s">
        <v>42</v>
      </c>
      <c r="S45" s="50"/>
      <c r="T45" s="49" t="s">
        <v>176</v>
      </c>
    </row>
    <row r="46" spans="1:20" ht="111" customHeight="1" thickBot="1" x14ac:dyDescent="0.3">
      <c r="A46" s="33">
        <f>ID_PEDIDOS!A46</f>
        <v>0</v>
      </c>
      <c r="B46" s="34">
        <f>ID_PEDIDOS!E46</f>
        <v>0</v>
      </c>
      <c r="C46" s="34">
        <f>ID_PEDIDOS!J46</f>
        <v>0</v>
      </c>
      <c r="D46" s="34">
        <f>ID_PEDIDOS!I46</f>
        <v>0</v>
      </c>
      <c r="E46" s="34">
        <f>ID_PEDIDOS!G46</f>
        <v>0</v>
      </c>
      <c r="F46" s="34">
        <f>ID_PEDIDOS!F46</f>
        <v>0</v>
      </c>
      <c r="G46" s="35">
        <f>ID_PEDIDOS!H46</f>
        <v>0</v>
      </c>
      <c r="H46" s="34">
        <f>ID_PEDIDOS!K46</f>
        <v>0</v>
      </c>
      <c r="I46" s="34">
        <f>ID_PEDIDOS!D46</f>
        <v>0</v>
      </c>
      <c r="L46" s="37" t="e">
        <f>VLOOKUP(I46,ID_CAMISAS!TABELA_CAMISAS,3,FALSE)</f>
        <v>#N/A</v>
      </c>
      <c r="M46" s="38">
        <f>ID_PEDIDOS!C46</f>
        <v>0</v>
      </c>
      <c r="R46" s="46" t="s">
        <v>43</v>
      </c>
      <c r="S46" s="50"/>
      <c r="T46" s="49" t="s">
        <v>177</v>
      </c>
    </row>
    <row r="47" spans="1:20" ht="111" customHeight="1" thickBot="1" x14ac:dyDescent="0.3">
      <c r="A47" s="33">
        <f>ID_PEDIDOS!A47</f>
        <v>0</v>
      </c>
      <c r="B47" s="34">
        <f>ID_PEDIDOS!E47</f>
        <v>0</v>
      </c>
      <c r="C47" s="34">
        <f>ID_PEDIDOS!J47</f>
        <v>0</v>
      </c>
      <c r="D47" s="34">
        <f>ID_PEDIDOS!I47</f>
        <v>0</v>
      </c>
      <c r="E47" s="34">
        <f>ID_PEDIDOS!G47</f>
        <v>0</v>
      </c>
      <c r="F47" s="34">
        <f>ID_PEDIDOS!F47</f>
        <v>0</v>
      </c>
      <c r="G47" s="35">
        <f>ID_PEDIDOS!H47</f>
        <v>0</v>
      </c>
      <c r="H47" s="34">
        <f>ID_PEDIDOS!K47</f>
        <v>0</v>
      </c>
      <c r="I47" s="34">
        <f>ID_PEDIDOS!D47</f>
        <v>0</v>
      </c>
      <c r="L47" s="37" t="e">
        <f>VLOOKUP(I47,ID_CAMISAS!TABELA_CAMISAS,3,FALSE)</f>
        <v>#N/A</v>
      </c>
      <c r="M47" s="38">
        <f>ID_PEDIDOS!C47</f>
        <v>0</v>
      </c>
      <c r="R47" s="46" t="s">
        <v>44</v>
      </c>
      <c r="S47" s="50"/>
      <c r="T47" s="49" t="s">
        <v>178</v>
      </c>
    </row>
    <row r="48" spans="1:20" ht="111" customHeight="1" thickBot="1" x14ac:dyDescent="0.3">
      <c r="A48" s="33">
        <f>ID_PEDIDOS!A48</f>
        <v>0</v>
      </c>
      <c r="B48" s="34">
        <f>ID_PEDIDOS!E48</f>
        <v>0</v>
      </c>
      <c r="C48" s="34">
        <f>ID_PEDIDOS!J48</f>
        <v>0</v>
      </c>
      <c r="D48" s="34">
        <f>ID_PEDIDOS!I48</f>
        <v>0</v>
      </c>
      <c r="E48" s="34">
        <f>ID_PEDIDOS!G48</f>
        <v>0</v>
      </c>
      <c r="F48" s="34">
        <f>ID_PEDIDOS!F48</f>
        <v>0</v>
      </c>
      <c r="G48" s="35">
        <f>ID_PEDIDOS!H48</f>
        <v>0</v>
      </c>
      <c r="H48" s="34">
        <f>ID_PEDIDOS!K48</f>
        <v>0</v>
      </c>
      <c r="I48" s="34">
        <f>ID_PEDIDOS!D48</f>
        <v>0</v>
      </c>
      <c r="L48" s="37" t="e">
        <f>VLOOKUP(I48,ID_CAMISAS!TABELA_CAMISAS,3,FALSE)</f>
        <v>#N/A</v>
      </c>
      <c r="M48" s="38">
        <f>ID_PEDIDOS!C48</f>
        <v>0</v>
      </c>
      <c r="R48" s="46" t="s">
        <v>45</v>
      </c>
      <c r="S48" s="50"/>
      <c r="T48" s="49" t="s">
        <v>170</v>
      </c>
    </row>
    <row r="49" spans="1:20" ht="111" customHeight="1" thickBot="1" x14ac:dyDescent="0.3">
      <c r="A49" s="33">
        <f>ID_PEDIDOS!A49</f>
        <v>0</v>
      </c>
      <c r="B49" s="34">
        <f>ID_PEDIDOS!E49</f>
        <v>0</v>
      </c>
      <c r="C49" s="34">
        <f>ID_PEDIDOS!J49</f>
        <v>0</v>
      </c>
      <c r="D49" s="34">
        <f>ID_PEDIDOS!I49</f>
        <v>0</v>
      </c>
      <c r="E49" s="34">
        <f>ID_PEDIDOS!G49</f>
        <v>0</v>
      </c>
      <c r="F49" s="34">
        <f>ID_PEDIDOS!F49</f>
        <v>0</v>
      </c>
      <c r="G49" s="35">
        <f>ID_PEDIDOS!H49</f>
        <v>0</v>
      </c>
      <c r="H49" s="34">
        <f>ID_PEDIDOS!K49</f>
        <v>0</v>
      </c>
      <c r="I49" s="34">
        <f>ID_PEDIDOS!D49</f>
        <v>0</v>
      </c>
      <c r="L49" s="37" t="e">
        <f>VLOOKUP(I49,ID_CAMISAS!TABELA_CAMISAS,3,FALSE)</f>
        <v>#N/A</v>
      </c>
      <c r="M49" s="38">
        <f>ID_PEDIDOS!C49</f>
        <v>0</v>
      </c>
      <c r="R49" s="46" t="s">
        <v>46</v>
      </c>
      <c r="S49" s="50"/>
      <c r="T49" s="49" t="s">
        <v>175</v>
      </c>
    </row>
    <row r="50" spans="1:20" ht="111" customHeight="1" thickBot="1" x14ac:dyDescent="0.3">
      <c r="A50" s="33">
        <f>ID_PEDIDOS!A50</f>
        <v>0</v>
      </c>
      <c r="B50" s="34">
        <f>ID_PEDIDOS!E50</f>
        <v>0</v>
      </c>
      <c r="C50" s="34">
        <f>ID_PEDIDOS!J50</f>
        <v>0</v>
      </c>
      <c r="D50" s="34">
        <f>ID_PEDIDOS!I50</f>
        <v>0</v>
      </c>
      <c r="E50" s="34">
        <f>ID_PEDIDOS!G50</f>
        <v>0</v>
      </c>
      <c r="F50" s="34">
        <f>ID_PEDIDOS!F50</f>
        <v>0</v>
      </c>
      <c r="G50" s="35">
        <f>ID_PEDIDOS!H50</f>
        <v>0</v>
      </c>
      <c r="H50" s="34">
        <f>ID_PEDIDOS!K50</f>
        <v>0</v>
      </c>
      <c r="I50" s="34">
        <f>ID_PEDIDOS!D50</f>
        <v>0</v>
      </c>
      <c r="L50" s="37" t="e">
        <f>VLOOKUP(I50,ID_CAMISAS!TABELA_CAMISAS,3,FALSE)</f>
        <v>#N/A</v>
      </c>
      <c r="M50" s="38">
        <f>ID_PEDIDOS!C50</f>
        <v>0</v>
      </c>
      <c r="R50" s="46" t="s">
        <v>47</v>
      </c>
      <c r="S50" s="50"/>
      <c r="T50" s="49" t="s">
        <v>176</v>
      </c>
    </row>
    <row r="51" spans="1:20" ht="111" customHeight="1" thickBot="1" x14ac:dyDescent="0.3">
      <c r="A51" s="33">
        <f>ID_PEDIDOS!A51</f>
        <v>0</v>
      </c>
      <c r="B51" s="34">
        <f>ID_PEDIDOS!E51</f>
        <v>0</v>
      </c>
      <c r="C51" s="34">
        <f>ID_PEDIDOS!J51</f>
        <v>0</v>
      </c>
      <c r="D51" s="34">
        <f>ID_PEDIDOS!I51</f>
        <v>0</v>
      </c>
      <c r="E51" s="34">
        <f>ID_PEDIDOS!G51</f>
        <v>0</v>
      </c>
      <c r="F51" s="34">
        <f>ID_PEDIDOS!F51</f>
        <v>0</v>
      </c>
      <c r="G51" s="35">
        <f>ID_PEDIDOS!H51</f>
        <v>0</v>
      </c>
      <c r="H51" s="34">
        <f>ID_PEDIDOS!K51</f>
        <v>0</v>
      </c>
      <c r="I51" s="34">
        <f>ID_PEDIDOS!D51</f>
        <v>0</v>
      </c>
      <c r="L51" s="37" t="e">
        <f>VLOOKUP(I51,ID_CAMISAS!TABELA_CAMISAS,3,FALSE)</f>
        <v>#N/A</v>
      </c>
      <c r="M51" s="38">
        <f>ID_PEDIDOS!C51</f>
        <v>0</v>
      </c>
      <c r="R51" s="46" t="s">
        <v>48</v>
      </c>
      <c r="S51" s="50"/>
      <c r="T51" s="49" t="s">
        <v>177</v>
      </c>
    </row>
    <row r="52" spans="1:20" ht="111" customHeight="1" thickBot="1" x14ac:dyDescent="0.3">
      <c r="A52" s="33">
        <f>ID_PEDIDOS!A52</f>
        <v>0</v>
      </c>
      <c r="B52" s="34">
        <f>ID_PEDIDOS!E52</f>
        <v>0</v>
      </c>
      <c r="C52" s="34">
        <f>ID_PEDIDOS!J52</f>
        <v>0</v>
      </c>
      <c r="D52" s="34">
        <f>ID_PEDIDOS!I52</f>
        <v>0</v>
      </c>
      <c r="E52" s="34">
        <f>ID_PEDIDOS!G52</f>
        <v>0</v>
      </c>
      <c r="F52" s="34">
        <f>ID_PEDIDOS!F52</f>
        <v>0</v>
      </c>
      <c r="G52" s="35">
        <f>ID_PEDIDOS!H52</f>
        <v>0</v>
      </c>
      <c r="H52" s="34">
        <f>ID_PEDIDOS!K52</f>
        <v>0</v>
      </c>
      <c r="I52" s="34">
        <f>ID_PEDIDOS!D52</f>
        <v>0</v>
      </c>
      <c r="L52" s="37" t="e">
        <f>VLOOKUP(I52,ID_CAMISAS!TABELA_CAMISAS,3,FALSE)</f>
        <v>#N/A</v>
      </c>
      <c r="M52" s="38">
        <f>ID_PEDIDOS!C52</f>
        <v>0</v>
      </c>
      <c r="R52" s="46" t="s">
        <v>49</v>
      </c>
      <c r="S52" s="50"/>
      <c r="T52" s="49" t="s">
        <v>178</v>
      </c>
    </row>
    <row r="53" spans="1:20" ht="111" customHeight="1" thickBot="1" x14ac:dyDescent="0.3">
      <c r="A53" s="33">
        <f>ID_PEDIDOS!A53</f>
        <v>0</v>
      </c>
      <c r="B53" s="34">
        <f>ID_PEDIDOS!E53</f>
        <v>0</v>
      </c>
      <c r="C53" s="34">
        <f>ID_PEDIDOS!J53</f>
        <v>0</v>
      </c>
      <c r="D53" s="34">
        <f>ID_PEDIDOS!I53</f>
        <v>0</v>
      </c>
      <c r="E53" s="34">
        <f>ID_PEDIDOS!G53</f>
        <v>0</v>
      </c>
      <c r="F53" s="34">
        <f>ID_PEDIDOS!F53</f>
        <v>0</v>
      </c>
      <c r="G53" s="35">
        <f>ID_PEDIDOS!H53</f>
        <v>0</v>
      </c>
      <c r="H53" s="34">
        <f>ID_PEDIDOS!K53</f>
        <v>0</v>
      </c>
      <c r="I53" s="34">
        <f>ID_PEDIDOS!D53</f>
        <v>0</v>
      </c>
      <c r="L53" s="37" t="e">
        <f>VLOOKUP(I53,ID_CAMISAS!TABELA_CAMISAS,3,FALSE)</f>
        <v>#N/A</v>
      </c>
      <c r="M53" s="38">
        <f>ID_PEDIDOS!C53</f>
        <v>0</v>
      </c>
      <c r="R53" s="46" t="s">
        <v>50</v>
      </c>
      <c r="S53" s="50"/>
      <c r="T53" s="49" t="s">
        <v>170</v>
      </c>
    </row>
    <row r="54" spans="1:20" ht="111" customHeight="1" thickBot="1" x14ac:dyDescent="0.3">
      <c r="A54" s="33">
        <f>ID_PEDIDOS!A54</f>
        <v>0</v>
      </c>
      <c r="B54" s="34">
        <f>ID_PEDIDOS!E54</f>
        <v>0</v>
      </c>
      <c r="C54" s="34">
        <f>ID_PEDIDOS!J54</f>
        <v>0</v>
      </c>
      <c r="D54" s="34">
        <f>ID_PEDIDOS!I54</f>
        <v>0</v>
      </c>
      <c r="E54" s="34">
        <f>ID_PEDIDOS!G54</f>
        <v>0</v>
      </c>
      <c r="F54" s="34">
        <f>ID_PEDIDOS!F54</f>
        <v>0</v>
      </c>
      <c r="G54" s="35">
        <f>ID_PEDIDOS!H54</f>
        <v>0</v>
      </c>
      <c r="H54" s="34">
        <f>ID_PEDIDOS!K54</f>
        <v>0</v>
      </c>
      <c r="I54" s="34">
        <f>ID_PEDIDOS!D54</f>
        <v>0</v>
      </c>
      <c r="L54" s="37" t="e">
        <f>VLOOKUP(I54,ID_CAMISAS!TABELA_CAMISAS,3,FALSE)</f>
        <v>#N/A</v>
      </c>
      <c r="M54" s="38">
        <f>ID_PEDIDOS!C54</f>
        <v>0</v>
      </c>
      <c r="R54" s="46" t="s">
        <v>51</v>
      </c>
      <c r="S54" s="50"/>
      <c r="T54" s="49" t="s">
        <v>175</v>
      </c>
    </row>
    <row r="55" spans="1:20" ht="111" customHeight="1" thickBot="1" x14ac:dyDescent="0.3">
      <c r="A55" s="33">
        <f>ID_PEDIDOS!A55</f>
        <v>0</v>
      </c>
      <c r="B55" s="34">
        <f>ID_PEDIDOS!E55</f>
        <v>0</v>
      </c>
      <c r="C55" s="34">
        <f>ID_PEDIDOS!J55</f>
        <v>0</v>
      </c>
      <c r="D55" s="34">
        <f>ID_PEDIDOS!I55</f>
        <v>0</v>
      </c>
      <c r="E55" s="34">
        <f>ID_PEDIDOS!G55</f>
        <v>0</v>
      </c>
      <c r="F55" s="34">
        <f>ID_PEDIDOS!F55</f>
        <v>0</v>
      </c>
      <c r="G55" s="35">
        <f>ID_PEDIDOS!H55</f>
        <v>0</v>
      </c>
      <c r="H55" s="34">
        <f>ID_PEDIDOS!K55</f>
        <v>0</v>
      </c>
      <c r="I55" s="34">
        <f>ID_PEDIDOS!D55</f>
        <v>0</v>
      </c>
      <c r="L55" s="37" t="e">
        <f>VLOOKUP(I55,ID_CAMISAS!TABELA_CAMISAS,3,FALSE)</f>
        <v>#N/A</v>
      </c>
      <c r="M55" s="38">
        <f>ID_PEDIDOS!C55</f>
        <v>0</v>
      </c>
      <c r="R55" s="46" t="s">
        <v>52</v>
      </c>
      <c r="S55" s="50"/>
      <c r="T55" s="49" t="s">
        <v>176</v>
      </c>
    </row>
    <row r="56" spans="1:20" ht="111" customHeight="1" thickBot="1" x14ac:dyDescent="0.3">
      <c r="A56" s="33">
        <f>ID_PEDIDOS!A56</f>
        <v>0</v>
      </c>
      <c r="B56" s="34">
        <f>ID_PEDIDOS!E56</f>
        <v>0</v>
      </c>
      <c r="C56" s="34">
        <f>ID_PEDIDOS!J56</f>
        <v>0</v>
      </c>
      <c r="D56" s="34">
        <f>ID_PEDIDOS!I56</f>
        <v>0</v>
      </c>
      <c r="E56" s="34">
        <f>ID_PEDIDOS!G56</f>
        <v>0</v>
      </c>
      <c r="F56" s="34">
        <f>ID_PEDIDOS!F56</f>
        <v>0</v>
      </c>
      <c r="G56" s="35">
        <f>ID_PEDIDOS!H56</f>
        <v>0</v>
      </c>
      <c r="H56" s="34">
        <f>ID_PEDIDOS!K56</f>
        <v>0</v>
      </c>
      <c r="I56" s="34">
        <f>ID_PEDIDOS!D56</f>
        <v>0</v>
      </c>
      <c r="L56" s="37" t="e">
        <f>VLOOKUP(I56,ID_CAMISAS!TABELA_CAMISAS,3,FALSE)</f>
        <v>#N/A</v>
      </c>
      <c r="M56" s="38">
        <f>ID_PEDIDOS!C56</f>
        <v>0</v>
      </c>
      <c r="R56" s="46" t="s">
        <v>53</v>
      </c>
      <c r="S56" s="50"/>
      <c r="T56" s="49" t="s">
        <v>177</v>
      </c>
    </row>
    <row r="57" spans="1:20" ht="111" customHeight="1" thickBot="1" x14ac:dyDescent="0.3">
      <c r="A57" s="33">
        <f>ID_PEDIDOS!A57</f>
        <v>0</v>
      </c>
      <c r="B57" s="34">
        <f>ID_PEDIDOS!E57</f>
        <v>0</v>
      </c>
      <c r="C57" s="34">
        <f>ID_PEDIDOS!J57</f>
        <v>0</v>
      </c>
      <c r="D57" s="34">
        <f>ID_PEDIDOS!I57</f>
        <v>0</v>
      </c>
      <c r="E57" s="34">
        <f>ID_PEDIDOS!G57</f>
        <v>0</v>
      </c>
      <c r="F57" s="34">
        <f>ID_PEDIDOS!F57</f>
        <v>0</v>
      </c>
      <c r="G57" s="35">
        <f>ID_PEDIDOS!H57</f>
        <v>0</v>
      </c>
      <c r="H57" s="34">
        <f>ID_PEDIDOS!K57</f>
        <v>0</v>
      </c>
      <c r="I57" s="34">
        <f>ID_PEDIDOS!D57</f>
        <v>0</v>
      </c>
      <c r="L57" s="37" t="e">
        <f>VLOOKUP(I57,ID_CAMISAS!TABELA_CAMISAS,3,FALSE)</f>
        <v>#N/A</v>
      </c>
      <c r="M57" s="38">
        <f>ID_PEDIDOS!C57</f>
        <v>0</v>
      </c>
      <c r="R57" s="46" t="s">
        <v>54</v>
      </c>
      <c r="S57" s="50"/>
      <c r="T57" s="49" t="s">
        <v>178</v>
      </c>
    </row>
    <row r="58" spans="1:20" ht="111" customHeight="1" thickBot="1" x14ac:dyDescent="0.3">
      <c r="A58" s="33">
        <f>ID_PEDIDOS!A58</f>
        <v>0</v>
      </c>
      <c r="B58" s="34">
        <f>ID_PEDIDOS!E58</f>
        <v>0</v>
      </c>
      <c r="C58" s="34">
        <f>ID_PEDIDOS!J58</f>
        <v>0</v>
      </c>
      <c r="D58" s="34">
        <f>ID_PEDIDOS!I58</f>
        <v>0</v>
      </c>
      <c r="E58" s="34">
        <f>ID_PEDIDOS!G58</f>
        <v>0</v>
      </c>
      <c r="F58" s="34">
        <f>ID_PEDIDOS!F58</f>
        <v>0</v>
      </c>
      <c r="G58" s="35">
        <f>ID_PEDIDOS!H58</f>
        <v>0</v>
      </c>
      <c r="H58" s="34">
        <f>ID_PEDIDOS!K58</f>
        <v>0</v>
      </c>
      <c r="I58" s="34">
        <f>ID_PEDIDOS!D58</f>
        <v>0</v>
      </c>
      <c r="L58" s="37" t="e">
        <f>VLOOKUP(I58,ID_CAMISAS!TABELA_CAMISAS,3,FALSE)</f>
        <v>#N/A</v>
      </c>
      <c r="M58" s="38">
        <f>ID_PEDIDOS!C58</f>
        <v>0</v>
      </c>
      <c r="R58" s="46" t="s">
        <v>30</v>
      </c>
      <c r="S58" s="50"/>
      <c r="T58" s="49" t="s">
        <v>170</v>
      </c>
    </row>
    <row r="59" spans="1:20" ht="111" customHeight="1" thickBot="1" x14ac:dyDescent="0.3">
      <c r="A59" s="33">
        <f>ID_PEDIDOS!A59</f>
        <v>0</v>
      </c>
      <c r="B59" s="34">
        <f>ID_PEDIDOS!E59</f>
        <v>0</v>
      </c>
      <c r="C59" s="34">
        <f>ID_PEDIDOS!J59</f>
        <v>0</v>
      </c>
      <c r="D59" s="34">
        <f>ID_PEDIDOS!I59</f>
        <v>0</v>
      </c>
      <c r="E59" s="34">
        <f>ID_PEDIDOS!G59</f>
        <v>0</v>
      </c>
      <c r="F59" s="34">
        <f>ID_PEDIDOS!F59</f>
        <v>0</v>
      </c>
      <c r="G59" s="35">
        <f>ID_PEDIDOS!H59</f>
        <v>0</v>
      </c>
      <c r="H59" s="34">
        <f>ID_PEDIDOS!K59</f>
        <v>0</v>
      </c>
      <c r="I59" s="34">
        <f>ID_PEDIDOS!D59</f>
        <v>0</v>
      </c>
      <c r="L59" s="37" t="e">
        <f>VLOOKUP(I59,ID_CAMISAS!TABELA_CAMISAS,3,FALSE)</f>
        <v>#N/A</v>
      </c>
      <c r="M59" s="38">
        <f>ID_PEDIDOS!C59</f>
        <v>0</v>
      </c>
      <c r="R59" s="46" t="s">
        <v>31</v>
      </c>
      <c r="S59" s="50"/>
      <c r="T59" s="49" t="s">
        <v>175</v>
      </c>
    </row>
    <row r="60" spans="1:20" ht="111" customHeight="1" thickBot="1" x14ac:dyDescent="0.3">
      <c r="A60" s="33">
        <f>ID_PEDIDOS!A60</f>
        <v>0</v>
      </c>
      <c r="B60" s="34">
        <f>ID_PEDIDOS!E60</f>
        <v>0</v>
      </c>
      <c r="C60" s="34">
        <f>ID_PEDIDOS!J60</f>
        <v>0</v>
      </c>
      <c r="D60" s="34">
        <f>ID_PEDIDOS!I60</f>
        <v>0</v>
      </c>
      <c r="E60" s="34">
        <f>ID_PEDIDOS!G60</f>
        <v>0</v>
      </c>
      <c r="F60" s="34">
        <f>ID_PEDIDOS!F60</f>
        <v>0</v>
      </c>
      <c r="G60" s="35">
        <f>ID_PEDIDOS!H60</f>
        <v>0</v>
      </c>
      <c r="H60" s="34">
        <f>ID_PEDIDOS!K60</f>
        <v>0</v>
      </c>
      <c r="I60" s="34">
        <f>ID_PEDIDOS!D60</f>
        <v>0</v>
      </c>
      <c r="L60" s="37" t="e">
        <f>VLOOKUP(I60,ID_CAMISAS!TABELA_CAMISAS,3,FALSE)</f>
        <v>#N/A</v>
      </c>
      <c r="M60" s="38">
        <f>ID_PEDIDOS!C60</f>
        <v>0</v>
      </c>
      <c r="R60" s="46" t="s">
        <v>32</v>
      </c>
      <c r="S60" s="50"/>
      <c r="T60" s="49" t="s">
        <v>176</v>
      </c>
    </row>
    <row r="61" spans="1:20" ht="111" customHeight="1" thickBot="1" x14ac:dyDescent="0.3">
      <c r="A61" s="33">
        <f>ID_PEDIDOS!A61</f>
        <v>0</v>
      </c>
      <c r="B61" s="34">
        <f>ID_PEDIDOS!E61</f>
        <v>0</v>
      </c>
      <c r="C61" s="34">
        <f>ID_PEDIDOS!J61</f>
        <v>0</v>
      </c>
      <c r="D61" s="34">
        <f>ID_PEDIDOS!I61</f>
        <v>0</v>
      </c>
      <c r="E61" s="34">
        <f>ID_PEDIDOS!G61</f>
        <v>0</v>
      </c>
      <c r="F61" s="34">
        <f>ID_PEDIDOS!F61</f>
        <v>0</v>
      </c>
      <c r="G61" s="35">
        <f>ID_PEDIDOS!H61</f>
        <v>0</v>
      </c>
      <c r="H61" s="34">
        <f>ID_PEDIDOS!K61</f>
        <v>0</v>
      </c>
      <c r="I61" s="34">
        <f>ID_PEDIDOS!D61</f>
        <v>0</v>
      </c>
      <c r="L61" s="37" t="e">
        <f>VLOOKUP(I61,ID_CAMISAS!TABELA_CAMISAS,3,FALSE)</f>
        <v>#N/A</v>
      </c>
      <c r="M61" s="38">
        <f>ID_PEDIDOS!C61</f>
        <v>0</v>
      </c>
      <c r="R61" s="46" t="s">
        <v>33</v>
      </c>
      <c r="S61" s="50"/>
      <c r="T61" s="49" t="s">
        <v>177</v>
      </c>
    </row>
    <row r="62" spans="1:20" ht="111" customHeight="1" thickBot="1" x14ac:dyDescent="0.3">
      <c r="A62" s="33">
        <f>ID_PEDIDOS!A62</f>
        <v>0</v>
      </c>
      <c r="B62" s="34">
        <f>ID_PEDIDOS!E62</f>
        <v>0</v>
      </c>
      <c r="C62" s="34">
        <f>ID_PEDIDOS!J62</f>
        <v>0</v>
      </c>
      <c r="D62" s="34">
        <f>ID_PEDIDOS!I62</f>
        <v>0</v>
      </c>
      <c r="E62" s="34">
        <f>ID_PEDIDOS!G62</f>
        <v>0</v>
      </c>
      <c r="F62" s="34">
        <f>ID_PEDIDOS!F62</f>
        <v>0</v>
      </c>
      <c r="G62" s="35">
        <f>ID_PEDIDOS!H62</f>
        <v>0</v>
      </c>
      <c r="H62" s="34">
        <f>ID_PEDIDOS!K62</f>
        <v>0</v>
      </c>
      <c r="I62" s="34">
        <f>ID_PEDIDOS!D62</f>
        <v>0</v>
      </c>
      <c r="L62" s="37" t="e">
        <f>VLOOKUP(I62,ID_CAMISAS!TABELA_CAMISAS,3,FALSE)</f>
        <v>#N/A</v>
      </c>
      <c r="M62" s="38">
        <f>ID_PEDIDOS!C62</f>
        <v>0</v>
      </c>
      <c r="R62" s="46" t="s">
        <v>34</v>
      </c>
      <c r="S62" s="50"/>
      <c r="T62" s="49" t="s">
        <v>178</v>
      </c>
    </row>
    <row r="63" spans="1:20" ht="111" customHeight="1" thickBot="1" x14ac:dyDescent="0.3">
      <c r="A63" s="33">
        <f>ID_PEDIDOS!A63</f>
        <v>0</v>
      </c>
      <c r="B63" s="34">
        <f>ID_PEDIDOS!E63</f>
        <v>0</v>
      </c>
      <c r="C63" s="34">
        <f>ID_PEDIDOS!J63</f>
        <v>0</v>
      </c>
      <c r="D63" s="34">
        <f>ID_PEDIDOS!I63</f>
        <v>0</v>
      </c>
      <c r="E63" s="34">
        <f>ID_PEDIDOS!G63</f>
        <v>0</v>
      </c>
      <c r="F63" s="34">
        <f>ID_PEDIDOS!F63</f>
        <v>0</v>
      </c>
      <c r="G63" s="35">
        <f>ID_PEDIDOS!H63</f>
        <v>0</v>
      </c>
      <c r="H63" s="34">
        <f>ID_PEDIDOS!K63</f>
        <v>0</v>
      </c>
      <c r="I63" s="34">
        <f>ID_PEDIDOS!D63</f>
        <v>0</v>
      </c>
      <c r="L63" s="37" t="e">
        <f>VLOOKUP(I63,ID_CAMISAS!TABELA_CAMISAS,3,FALSE)</f>
        <v>#N/A</v>
      </c>
      <c r="M63" s="38">
        <f>ID_PEDIDOS!C63</f>
        <v>0</v>
      </c>
      <c r="R63" s="46" t="s">
        <v>55</v>
      </c>
      <c r="S63" s="50"/>
      <c r="T63" s="49" t="s">
        <v>170</v>
      </c>
    </row>
    <row r="64" spans="1:20" ht="111" customHeight="1" thickBot="1" x14ac:dyDescent="0.3">
      <c r="A64" s="33">
        <f>ID_PEDIDOS!A64</f>
        <v>0</v>
      </c>
      <c r="B64" s="34">
        <f>ID_PEDIDOS!E64</f>
        <v>0</v>
      </c>
      <c r="C64" s="34">
        <f>ID_PEDIDOS!J64</f>
        <v>0</v>
      </c>
      <c r="D64" s="34">
        <f>ID_PEDIDOS!I64</f>
        <v>0</v>
      </c>
      <c r="E64" s="34">
        <f>ID_PEDIDOS!G64</f>
        <v>0</v>
      </c>
      <c r="F64" s="34">
        <f>ID_PEDIDOS!F64</f>
        <v>0</v>
      </c>
      <c r="G64" s="35">
        <f>ID_PEDIDOS!H64</f>
        <v>0</v>
      </c>
      <c r="H64" s="34">
        <f>ID_PEDIDOS!K64</f>
        <v>0</v>
      </c>
      <c r="I64" s="34">
        <f>ID_PEDIDOS!D64</f>
        <v>0</v>
      </c>
      <c r="L64" s="37" t="e">
        <f>VLOOKUP(I64,ID_CAMISAS!TABELA_CAMISAS,3,FALSE)</f>
        <v>#N/A</v>
      </c>
      <c r="M64" s="38">
        <f>ID_PEDIDOS!C64</f>
        <v>0</v>
      </c>
      <c r="R64" s="46" t="s">
        <v>56</v>
      </c>
      <c r="S64" s="50"/>
      <c r="T64" s="49" t="s">
        <v>175</v>
      </c>
    </row>
    <row r="65" spans="1:20" ht="111" customHeight="1" thickBot="1" x14ac:dyDescent="0.3">
      <c r="A65" s="33">
        <f>ID_PEDIDOS!A65</f>
        <v>0</v>
      </c>
      <c r="B65" s="34">
        <f>ID_PEDIDOS!E65</f>
        <v>0</v>
      </c>
      <c r="C65" s="34">
        <f>ID_PEDIDOS!J65</f>
        <v>0</v>
      </c>
      <c r="D65" s="34">
        <f>ID_PEDIDOS!I65</f>
        <v>0</v>
      </c>
      <c r="E65" s="34">
        <f>ID_PEDIDOS!G65</f>
        <v>0</v>
      </c>
      <c r="F65" s="34">
        <f>ID_PEDIDOS!F65</f>
        <v>0</v>
      </c>
      <c r="G65" s="35">
        <f>ID_PEDIDOS!H65</f>
        <v>0</v>
      </c>
      <c r="H65" s="34">
        <f>ID_PEDIDOS!K65</f>
        <v>0</v>
      </c>
      <c r="I65" s="34">
        <f>ID_PEDIDOS!D65</f>
        <v>0</v>
      </c>
      <c r="L65" s="37" t="e">
        <f>VLOOKUP(I65,ID_CAMISAS!TABELA_CAMISAS,3,FALSE)</f>
        <v>#N/A</v>
      </c>
      <c r="M65" s="38">
        <f>ID_PEDIDOS!C65</f>
        <v>0</v>
      </c>
      <c r="R65" s="46" t="s">
        <v>57</v>
      </c>
      <c r="S65" s="50"/>
      <c r="T65" s="49" t="s">
        <v>176</v>
      </c>
    </row>
    <row r="66" spans="1:20" ht="111" customHeight="1" thickBot="1" x14ac:dyDescent="0.3">
      <c r="A66" s="33">
        <f>ID_PEDIDOS!A66</f>
        <v>0</v>
      </c>
      <c r="B66" s="34">
        <f>ID_PEDIDOS!E66</f>
        <v>0</v>
      </c>
      <c r="C66" s="34">
        <f>ID_PEDIDOS!J66</f>
        <v>0</v>
      </c>
      <c r="D66" s="34">
        <f>ID_PEDIDOS!I66</f>
        <v>0</v>
      </c>
      <c r="E66" s="34">
        <f>ID_PEDIDOS!G66</f>
        <v>0</v>
      </c>
      <c r="F66" s="34">
        <f>ID_PEDIDOS!F66</f>
        <v>0</v>
      </c>
      <c r="G66" s="35">
        <f>ID_PEDIDOS!H66</f>
        <v>0</v>
      </c>
      <c r="H66" s="34">
        <f>ID_PEDIDOS!K66</f>
        <v>0</v>
      </c>
      <c r="I66" s="34">
        <f>ID_PEDIDOS!D66</f>
        <v>0</v>
      </c>
      <c r="L66" s="37" t="e">
        <f>VLOOKUP(I66,ID_CAMISAS!TABELA_CAMISAS,3,FALSE)</f>
        <v>#N/A</v>
      </c>
      <c r="M66" s="38">
        <f>ID_PEDIDOS!C66</f>
        <v>0</v>
      </c>
      <c r="R66" s="46" t="s">
        <v>58</v>
      </c>
      <c r="S66" s="50"/>
      <c r="T66" s="49" t="s">
        <v>177</v>
      </c>
    </row>
    <row r="67" spans="1:20" ht="111" customHeight="1" thickBot="1" x14ac:dyDescent="0.3">
      <c r="A67" s="33">
        <f>ID_PEDIDOS!A67</f>
        <v>0</v>
      </c>
      <c r="B67" s="34">
        <f>ID_PEDIDOS!E67</f>
        <v>0</v>
      </c>
      <c r="C67" s="34">
        <f>ID_PEDIDOS!J67</f>
        <v>0</v>
      </c>
      <c r="D67" s="34">
        <f>ID_PEDIDOS!I67</f>
        <v>0</v>
      </c>
      <c r="E67" s="34">
        <f>ID_PEDIDOS!G67</f>
        <v>0</v>
      </c>
      <c r="F67" s="34">
        <f>ID_PEDIDOS!F67</f>
        <v>0</v>
      </c>
      <c r="G67" s="35">
        <f>ID_PEDIDOS!H67</f>
        <v>0</v>
      </c>
      <c r="H67" s="34">
        <f>ID_PEDIDOS!K67</f>
        <v>0</v>
      </c>
      <c r="I67" s="34">
        <f>ID_PEDIDOS!D67</f>
        <v>0</v>
      </c>
      <c r="L67" s="37" t="e">
        <f>VLOOKUP(I67,ID_CAMISAS!TABELA_CAMISAS,3,FALSE)</f>
        <v>#N/A</v>
      </c>
      <c r="M67" s="38">
        <f>ID_PEDIDOS!C67</f>
        <v>0</v>
      </c>
      <c r="R67" s="46" t="s">
        <v>59</v>
      </c>
      <c r="S67" s="50"/>
      <c r="T67" s="49" t="s">
        <v>178</v>
      </c>
    </row>
    <row r="68" spans="1:20" ht="111" customHeight="1" thickBot="1" x14ac:dyDescent="0.3">
      <c r="A68" s="33">
        <f>ID_PEDIDOS!A68</f>
        <v>0</v>
      </c>
      <c r="B68" s="34">
        <f>ID_PEDIDOS!E68</f>
        <v>0</v>
      </c>
      <c r="C68" s="34">
        <f>ID_PEDIDOS!J68</f>
        <v>0</v>
      </c>
      <c r="D68" s="34">
        <f>ID_PEDIDOS!I68</f>
        <v>0</v>
      </c>
      <c r="E68" s="34">
        <f>ID_PEDIDOS!G68</f>
        <v>0</v>
      </c>
      <c r="F68" s="34">
        <f>ID_PEDIDOS!F68</f>
        <v>0</v>
      </c>
      <c r="G68" s="35">
        <f>ID_PEDIDOS!H68</f>
        <v>0</v>
      </c>
      <c r="H68" s="34">
        <f>ID_PEDIDOS!K68</f>
        <v>0</v>
      </c>
      <c r="I68" s="34">
        <f>ID_PEDIDOS!D68</f>
        <v>0</v>
      </c>
      <c r="L68" s="37" t="e">
        <f>VLOOKUP(I68,ID_CAMISAS!TABELA_CAMISAS,3,FALSE)</f>
        <v>#N/A</v>
      </c>
      <c r="M68" s="38">
        <f>ID_PEDIDOS!C68</f>
        <v>0</v>
      </c>
      <c r="R68" s="46" t="s">
        <v>60</v>
      </c>
      <c r="S68" s="50"/>
      <c r="T68" s="49" t="s">
        <v>170</v>
      </c>
    </row>
    <row r="69" spans="1:20" ht="111" customHeight="1" thickBot="1" x14ac:dyDescent="0.3">
      <c r="A69" s="33">
        <f>ID_PEDIDOS!A69</f>
        <v>0</v>
      </c>
      <c r="B69" s="34">
        <f>ID_PEDIDOS!E69</f>
        <v>0</v>
      </c>
      <c r="C69" s="34">
        <f>ID_PEDIDOS!J69</f>
        <v>0</v>
      </c>
      <c r="D69" s="34">
        <f>ID_PEDIDOS!I69</f>
        <v>0</v>
      </c>
      <c r="E69" s="34">
        <f>ID_PEDIDOS!G69</f>
        <v>0</v>
      </c>
      <c r="F69" s="34">
        <f>ID_PEDIDOS!F69</f>
        <v>0</v>
      </c>
      <c r="G69" s="35">
        <f>ID_PEDIDOS!H69</f>
        <v>0</v>
      </c>
      <c r="H69" s="34">
        <f>ID_PEDIDOS!K69</f>
        <v>0</v>
      </c>
      <c r="I69" s="34">
        <f>ID_PEDIDOS!D69</f>
        <v>0</v>
      </c>
      <c r="L69" s="37" t="e">
        <f>VLOOKUP(I69,ID_CAMISAS!TABELA_CAMISAS,3,FALSE)</f>
        <v>#N/A</v>
      </c>
      <c r="M69" s="38">
        <f>ID_PEDIDOS!C69</f>
        <v>0</v>
      </c>
      <c r="R69" s="46" t="s">
        <v>61</v>
      </c>
      <c r="S69" s="50"/>
      <c r="T69" s="49" t="s">
        <v>175</v>
      </c>
    </row>
    <row r="70" spans="1:20" ht="111" customHeight="1" thickBot="1" x14ac:dyDescent="0.3">
      <c r="A70" s="33">
        <f>ID_PEDIDOS!A70</f>
        <v>0</v>
      </c>
      <c r="B70" s="34">
        <f>ID_PEDIDOS!E70</f>
        <v>0</v>
      </c>
      <c r="C70" s="34">
        <f>ID_PEDIDOS!J70</f>
        <v>0</v>
      </c>
      <c r="D70" s="34">
        <f>ID_PEDIDOS!I70</f>
        <v>0</v>
      </c>
      <c r="E70" s="34">
        <f>ID_PEDIDOS!G70</f>
        <v>0</v>
      </c>
      <c r="F70" s="34">
        <f>ID_PEDIDOS!F70</f>
        <v>0</v>
      </c>
      <c r="G70" s="35">
        <f>ID_PEDIDOS!H70</f>
        <v>0</v>
      </c>
      <c r="H70" s="34">
        <f>ID_PEDIDOS!K70</f>
        <v>0</v>
      </c>
      <c r="I70" s="34">
        <f>ID_PEDIDOS!D70</f>
        <v>0</v>
      </c>
      <c r="L70" s="37" t="e">
        <f>VLOOKUP(I70,ID_CAMISAS!TABELA_CAMISAS,3,FALSE)</f>
        <v>#N/A</v>
      </c>
      <c r="M70" s="38">
        <f>ID_PEDIDOS!C70</f>
        <v>0</v>
      </c>
      <c r="R70" s="46" t="s">
        <v>62</v>
      </c>
      <c r="S70" s="50"/>
      <c r="T70" s="49" t="s">
        <v>176</v>
      </c>
    </row>
    <row r="71" spans="1:20" ht="111" customHeight="1" thickBot="1" x14ac:dyDescent="0.3">
      <c r="A71" s="33">
        <f>ID_PEDIDOS!A71</f>
        <v>0</v>
      </c>
      <c r="B71" s="34">
        <f>ID_PEDIDOS!E71</f>
        <v>0</v>
      </c>
      <c r="C71" s="34">
        <f>ID_PEDIDOS!J71</f>
        <v>0</v>
      </c>
      <c r="D71" s="34">
        <f>ID_PEDIDOS!I71</f>
        <v>0</v>
      </c>
      <c r="E71" s="34">
        <f>ID_PEDIDOS!G71</f>
        <v>0</v>
      </c>
      <c r="F71" s="34">
        <f>ID_PEDIDOS!F71</f>
        <v>0</v>
      </c>
      <c r="G71" s="35">
        <f>ID_PEDIDOS!H71</f>
        <v>0</v>
      </c>
      <c r="H71" s="34">
        <f>ID_PEDIDOS!K71</f>
        <v>0</v>
      </c>
      <c r="I71" s="34">
        <f>ID_PEDIDOS!D71</f>
        <v>0</v>
      </c>
      <c r="L71" s="37" t="e">
        <f>VLOOKUP(I71,ID_CAMISAS!TABELA_CAMISAS,3,FALSE)</f>
        <v>#N/A</v>
      </c>
      <c r="M71" s="38">
        <f>ID_PEDIDOS!C71</f>
        <v>0</v>
      </c>
      <c r="R71" s="46" t="s">
        <v>63</v>
      </c>
      <c r="S71" s="50"/>
      <c r="T71" s="49" t="s">
        <v>177</v>
      </c>
    </row>
    <row r="72" spans="1:20" ht="111" customHeight="1" thickBot="1" x14ac:dyDescent="0.3">
      <c r="A72" s="33">
        <f>ID_PEDIDOS!A72</f>
        <v>0</v>
      </c>
      <c r="B72" s="34">
        <f>ID_PEDIDOS!E72</f>
        <v>0</v>
      </c>
      <c r="C72" s="34">
        <f>ID_PEDIDOS!J72</f>
        <v>0</v>
      </c>
      <c r="D72" s="34">
        <f>ID_PEDIDOS!I72</f>
        <v>0</v>
      </c>
      <c r="E72" s="34">
        <f>ID_PEDIDOS!G72</f>
        <v>0</v>
      </c>
      <c r="F72" s="34">
        <f>ID_PEDIDOS!F72</f>
        <v>0</v>
      </c>
      <c r="G72" s="35">
        <f>ID_PEDIDOS!H72</f>
        <v>0</v>
      </c>
      <c r="H72" s="34">
        <f>ID_PEDIDOS!K72</f>
        <v>0</v>
      </c>
      <c r="I72" s="34">
        <f>ID_PEDIDOS!D72</f>
        <v>0</v>
      </c>
      <c r="L72" s="37" t="e">
        <f>VLOOKUP(I72,ID_CAMISAS!TABELA_CAMISAS,3,FALSE)</f>
        <v>#N/A</v>
      </c>
      <c r="M72" s="38">
        <f>ID_PEDIDOS!C72</f>
        <v>0</v>
      </c>
      <c r="R72" s="46" t="s">
        <v>64</v>
      </c>
      <c r="S72" s="50"/>
      <c r="T72" s="49" t="s">
        <v>178</v>
      </c>
    </row>
    <row r="73" spans="1:20" ht="111" customHeight="1" thickBot="1" x14ac:dyDescent="0.3">
      <c r="A73" s="33">
        <f>ID_PEDIDOS!A73</f>
        <v>0</v>
      </c>
      <c r="B73" s="34">
        <f>ID_PEDIDOS!E73</f>
        <v>0</v>
      </c>
      <c r="C73" s="34">
        <f>ID_PEDIDOS!J73</f>
        <v>0</v>
      </c>
      <c r="D73" s="34">
        <f>ID_PEDIDOS!I73</f>
        <v>0</v>
      </c>
      <c r="E73" s="34">
        <f>ID_PEDIDOS!G73</f>
        <v>0</v>
      </c>
      <c r="F73" s="34">
        <f>ID_PEDIDOS!F73</f>
        <v>0</v>
      </c>
      <c r="G73" s="35">
        <f>ID_PEDIDOS!H73</f>
        <v>0</v>
      </c>
      <c r="H73" s="34">
        <f>ID_PEDIDOS!K73</f>
        <v>0</v>
      </c>
      <c r="I73" s="34">
        <f>ID_PEDIDOS!D73</f>
        <v>0</v>
      </c>
      <c r="L73" s="37" t="e">
        <f>VLOOKUP(I73,ID_CAMISAS!TABELA_CAMISAS,3,FALSE)</f>
        <v>#N/A</v>
      </c>
      <c r="M73" s="38">
        <f>ID_PEDIDOS!C73</f>
        <v>0</v>
      </c>
      <c r="R73" s="46" t="s">
        <v>65</v>
      </c>
      <c r="S73" s="50"/>
      <c r="T73" s="49" t="s">
        <v>170</v>
      </c>
    </row>
    <row r="74" spans="1:20" ht="111" customHeight="1" thickBot="1" x14ac:dyDescent="0.3">
      <c r="A74" s="33">
        <f>ID_PEDIDOS!A74</f>
        <v>0</v>
      </c>
      <c r="B74" s="34">
        <f>ID_PEDIDOS!E74</f>
        <v>0</v>
      </c>
      <c r="C74" s="34">
        <f>ID_PEDIDOS!J74</f>
        <v>0</v>
      </c>
      <c r="D74" s="34">
        <f>ID_PEDIDOS!I74</f>
        <v>0</v>
      </c>
      <c r="E74" s="34">
        <f>ID_PEDIDOS!G74</f>
        <v>0</v>
      </c>
      <c r="F74" s="34">
        <f>ID_PEDIDOS!F74</f>
        <v>0</v>
      </c>
      <c r="G74" s="35">
        <f>ID_PEDIDOS!H74</f>
        <v>0</v>
      </c>
      <c r="H74" s="34">
        <f>ID_PEDIDOS!K74</f>
        <v>0</v>
      </c>
      <c r="I74" s="34">
        <f>ID_PEDIDOS!D74</f>
        <v>0</v>
      </c>
      <c r="L74" s="37" t="e">
        <f>VLOOKUP(I74,ID_CAMISAS!TABELA_CAMISAS,3,FALSE)</f>
        <v>#N/A</v>
      </c>
      <c r="M74" s="38">
        <f>ID_PEDIDOS!C74</f>
        <v>0</v>
      </c>
      <c r="R74" s="46" t="s">
        <v>66</v>
      </c>
      <c r="S74" s="50"/>
      <c r="T74" s="49" t="s">
        <v>175</v>
      </c>
    </row>
    <row r="75" spans="1:20" ht="111" customHeight="1" thickBot="1" x14ac:dyDescent="0.3">
      <c r="A75" s="33">
        <f>ID_PEDIDOS!A75</f>
        <v>0</v>
      </c>
      <c r="B75" s="34">
        <f>ID_PEDIDOS!E75</f>
        <v>0</v>
      </c>
      <c r="C75" s="34">
        <f>ID_PEDIDOS!J75</f>
        <v>0</v>
      </c>
      <c r="D75" s="34">
        <f>ID_PEDIDOS!I75</f>
        <v>0</v>
      </c>
      <c r="E75" s="34">
        <f>ID_PEDIDOS!G75</f>
        <v>0</v>
      </c>
      <c r="F75" s="34">
        <f>ID_PEDIDOS!F75</f>
        <v>0</v>
      </c>
      <c r="G75" s="35">
        <f>ID_PEDIDOS!H75</f>
        <v>0</v>
      </c>
      <c r="H75" s="34">
        <f>ID_PEDIDOS!K75</f>
        <v>0</v>
      </c>
      <c r="I75" s="34">
        <f>ID_PEDIDOS!D75</f>
        <v>0</v>
      </c>
      <c r="L75" s="37" t="e">
        <f>VLOOKUP(I75,ID_CAMISAS!TABELA_CAMISAS,3,FALSE)</f>
        <v>#N/A</v>
      </c>
      <c r="M75" s="38">
        <f>ID_PEDIDOS!C75</f>
        <v>0</v>
      </c>
      <c r="R75" s="46" t="s">
        <v>67</v>
      </c>
      <c r="S75" s="50"/>
      <c r="T75" s="49" t="s">
        <v>176</v>
      </c>
    </row>
    <row r="76" spans="1:20" ht="111" customHeight="1" thickBot="1" x14ac:dyDescent="0.3">
      <c r="A76" s="33">
        <f>ID_PEDIDOS!A76</f>
        <v>0</v>
      </c>
      <c r="B76" s="34">
        <f>ID_PEDIDOS!E76</f>
        <v>0</v>
      </c>
      <c r="C76" s="34">
        <f>ID_PEDIDOS!J76</f>
        <v>0</v>
      </c>
      <c r="D76" s="34">
        <f>ID_PEDIDOS!I76</f>
        <v>0</v>
      </c>
      <c r="E76" s="34">
        <f>ID_PEDIDOS!G76</f>
        <v>0</v>
      </c>
      <c r="F76" s="34">
        <f>ID_PEDIDOS!F76</f>
        <v>0</v>
      </c>
      <c r="G76" s="35">
        <f>ID_PEDIDOS!H76</f>
        <v>0</v>
      </c>
      <c r="H76" s="34">
        <f>ID_PEDIDOS!K76</f>
        <v>0</v>
      </c>
      <c r="I76" s="34">
        <f>ID_PEDIDOS!D76</f>
        <v>0</v>
      </c>
      <c r="L76" s="37" t="e">
        <f>VLOOKUP(I76,ID_CAMISAS!TABELA_CAMISAS,3,FALSE)</f>
        <v>#N/A</v>
      </c>
      <c r="M76" s="38">
        <f>ID_PEDIDOS!C76</f>
        <v>0</v>
      </c>
      <c r="R76" s="46" t="s">
        <v>68</v>
      </c>
      <c r="S76" s="50"/>
      <c r="T76" s="49" t="s">
        <v>177</v>
      </c>
    </row>
    <row r="77" spans="1:20" ht="111" customHeight="1" thickBot="1" x14ac:dyDescent="0.3">
      <c r="A77" s="33">
        <f>ID_PEDIDOS!A77</f>
        <v>0</v>
      </c>
      <c r="B77" s="34">
        <f>ID_PEDIDOS!E77</f>
        <v>0</v>
      </c>
      <c r="C77" s="34">
        <f>ID_PEDIDOS!J77</f>
        <v>0</v>
      </c>
      <c r="D77" s="34">
        <f>ID_PEDIDOS!I77</f>
        <v>0</v>
      </c>
      <c r="E77" s="34">
        <f>ID_PEDIDOS!G77</f>
        <v>0</v>
      </c>
      <c r="F77" s="34">
        <f>ID_PEDIDOS!F77</f>
        <v>0</v>
      </c>
      <c r="G77" s="35">
        <f>ID_PEDIDOS!H77</f>
        <v>0</v>
      </c>
      <c r="H77" s="34">
        <f>ID_PEDIDOS!K77</f>
        <v>0</v>
      </c>
      <c r="I77" s="34">
        <f>ID_PEDIDOS!D77</f>
        <v>0</v>
      </c>
      <c r="L77" s="37" t="e">
        <f>VLOOKUP(I77,ID_CAMISAS!TABELA_CAMISAS,3,FALSE)</f>
        <v>#N/A</v>
      </c>
      <c r="M77" s="38">
        <f>ID_PEDIDOS!C77</f>
        <v>0</v>
      </c>
      <c r="R77" s="46" t="s">
        <v>69</v>
      </c>
      <c r="S77" s="50"/>
      <c r="T77" s="49" t="s">
        <v>178</v>
      </c>
    </row>
    <row r="78" spans="1:20" ht="111" customHeight="1" thickBot="1" x14ac:dyDescent="0.3">
      <c r="A78" s="33">
        <f>ID_PEDIDOS!A78</f>
        <v>0</v>
      </c>
      <c r="B78" s="34">
        <f>ID_PEDIDOS!E78</f>
        <v>0</v>
      </c>
      <c r="C78" s="34">
        <f>ID_PEDIDOS!J78</f>
        <v>0</v>
      </c>
      <c r="D78" s="34">
        <f>ID_PEDIDOS!I78</f>
        <v>0</v>
      </c>
      <c r="E78" s="34">
        <f>ID_PEDIDOS!G78</f>
        <v>0</v>
      </c>
      <c r="F78" s="34">
        <f>ID_PEDIDOS!F78</f>
        <v>0</v>
      </c>
      <c r="G78" s="35">
        <f>ID_PEDIDOS!H78</f>
        <v>0</v>
      </c>
      <c r="H78" s="34">
        <f>ID_PEDIDOS!K78</f>
        <v>0</v>
      </c>
      <c r="I78" s="34">
        <f>ID_PEDIDOS!D78</f>
        <v>0</v>
      </c>
      <c r="L78" s="37" t="e">
        <f>VLOOKUP(I78,ID_CAMISAS!TABELA_CAMISAS,3,FALSE)</f>
        <v>#N/A</v>
      </c>
      <c r="M78" s="38">
        <f>ID_PEDIDOS!C78</f>
        <v>0</v>
      </c>
      <c r="R78" s="46" t="s">
        <v>70</v>
      </c>
      <c r="S78" s="50"/>
      <c r="T78" s="49" t="s">
        <v>170</v>
      </c>
    </row>
    <row r="79" spans="1:20" ht="111" customHeight="1" thickBot="1" x14ac:dyDescent="0.3">
      <c r="A79" s="33">
        <f>ID_PEDIDOS!A79</f>
        <v>0</v>
      </c>
      <c r="B79" s="34">
        <f>ID_PEDIDOS!E79</f>
        <v>0</v>
      </c>
      <c r="C79" s="34">
        <f>ID_PEDIDOS!J79</f>
        <v>0</v>
      </c>
      <c r="D79" s="34">
        <f>ID_PEDIDOS!I79</f>
        <v>0</v>
      </c>
      <c r="E79" s="34">
        <f>ID_PEDIDOS!G79</f>
        <v>0</v>
      </c>
      <c r="F79" s="34">
        <f>ID_PEDIDOS!F79</f>
        <v>0</v>
      </c>
      <c r="G79" s="35">
        <f>ID_PEDIDOS!H79</f>
        <v>0</v>
      </c>
      <c r="H79" s="34">
        <f>ID_PEDIDOS!K79</f>
        <v>0</v>
      </c>
      <c r="I79" s="34">
        <f>ID_PEDIDOS!D79</f>
        <v>0</v>
      </c>
      <c r="L79" s="37" t="e">
        <f>VLOOKUP(I79,ID_CAMISAS!TABELA_CAMISAS,3,FALSE)</f>
        <v>#N/A</v>
      </c>
      <c r="M79" s="38">
        <f>ID_PEDIDOS!C79</f>
        <v>0</v>
      </c>
      <c r="R79" s="46" t="s">
        <v>71</v>
      </c>
      <c r="S79" s="50"/>
      <c r="T79" s="49" t="s">
        <v>175</v>
      </c>
    </row>
    <row r="80" spans="1:20" ht="111" customHeight="1" thickBot="1" x14ac:dyDescent="0.3">
      <c r="A80" s="33">
        <f>ID_PEDIDOS!A80</f>
        <v>0</v>
      </c>
      <c r="B80" s="34">
        <f>ID_PEDIDOS!E80</f>
        <v>0</v>
      </c>
      <c r="C80" s="34">
        <f>ID_PEDIDOS!J80</f>
        <v>0</v>
      </c>
      <c r="D80" s="34">
        <f>ID_PEDIDOS!I80</f>
        <v>0</v>
      </c>
      <c r="E80" s="34">
        <f>ID_PEDIDOS!G80</f>
        <v>0</v>
      </c>
      <c r="F80" s="34">
        <f>ID_PEDIDOS!F80</f>
        <v>0</v>
      </c>
      <c r="G80" s="35">
        <f>ID_PEDIDOS!H80</f>
        <v>0</v>
      </c>
      <c r="H80" s="34">
        <f>ID_PEDIDOS!K80</f>
        <v>0</v>
      </c>
      <c r="I80" s="34">
        <f>ID_PEDIDOS!D80</f>
        <v>0</v>
      </c>
      <c r="L80" s="37" t="e">
        <f>VLOOKUP(I80,ID_CAMISAS!TABELA_CAMISAS,3,FALSE)</f>
        <v>#N/A</v>
      </c>
      <c r="M80" s="38">
        <f>ID_PEDIDOS!C80</f>
        <v>0</v>
      </c>
      <c r="R80" s="46" t="s">
        <v>72</v>
      </c>
      <c r="S80" s="50"/>
      <c r="T80" s="49" t="s">
        <v>176</v>
      </c>
    </row>
    <row r="81" spans="1:20" ht="111" customHeight="1" thickBot="1" x14ac:dyDescent="0.3">
      <c r="A81" s="33">
        <f>ID_PEDIDOS!A81</f>
        <v>0</v>
      </c>
      <c r="B81" s="34">
        <f>ID_PEDIDOS!E81</f>
        <v>0</v>
      </c>
      <c r="C81" s="34">
        <f>ID_PEDIDOS!J81</f>
        <v>0</v>
      </c>
      <c r="D81" s="34">
        <f>ID_PEDIDOS!I81</f>
        <v>0</v>
      </c>
      <c r="E81" s="34">
        <f>ID_PEDIDOS!G81</f>
        <v>0</v>
      </c>
      <c r="F81" s="34">
        <f>ID_PEDIDOS!F81</f>
        <v>0</v>
      </c>
      <c r="G81" s="35">
        <f>ID_PEDIDOS!H81</f>
        <v>0</v>
      </c>
      <c r="H81" s="34">
        <f>ID_PEDIDOS!K81</f>
        <v>0</v>
      </c>
      <c r="I81" s="34">
        <f>ID_PEDIDOS!D81</f>
        <v>0</v>
      </c>
      <c r="L81" s="37" t="e">
        <f>VLOOKUP(I81,ID_CAMISAS!TABELA_CAMISAS,3,FALSE)</f>
        <v>#N/A</v>
      </c>
      <c r="M81" s="38">
        <f>ID_PEDIDOS!C81</f>
        <v>0</v>
      </c>
      <c r="R81" s="46" t="s">
        <v>73</v>
      </c>
      <c r="S81" s="50"/>
      <c r="T81" s="49" t="s">
        <v>177</v>
      </c>
    </row>
    <row r="82" spans="1:20" ht="111" customHeight="1" thickBot="1" x14ac:dyDescent="0.3">
      <c r="A82" s="33">
        <f>ID_PEDIDOS!A82</f>
        <v>0</v>
      </c>
      <c r="B82" s="34">
        <f>ID_PEDIDOS!E82</f>
        <v>0</v>
      </c>
      <c r="C82" s="34">
        <f>ID_PEDIDOS!J82</f>
        <v>0</v>
      </c>
      <c r="D82" s="34">
        <f>ID_PEDIDOS!I82</f>
        <v>0</v>
      </c>
      <c r="E82" s="34">
        <f>ID_PEDIDOS!G82</f>
        <v>0</v>
      </c>
      <c r="F82" s="34">
        <f>ID_PEDIDOS!F82</f>
        <v>0</v>
      </c>
      <c r="G82" s="35">
        <f>ID_PEDIDOS!H82</f>
        <v>0</v>
      </c>
      <c r="H82" s="34">
        <f>ID_PEDIDOS!K82</f>
        <v>0</v>
      </c>
      <c r="I82" s="34">
        <f>ID_PEDIDOS!D82</f>
        <v>0</v>
      </c>
      <c r="L82" s="37" t="e">
        <f>VLOOKUP(I82,ID_CAMISAS!TABELA_CAMISAS,3,FALSE)</f>
        <v>#N/A</v>
      </c>
      <c r="M82" s="38">
        <f>ID_PEDIDOS!C82</f>
        <v>0</v>
      </c>
      <c r="R82" s="46" t="s">
        <v>74</v>
      </c>
      <c r="S82" s="50"/>
      <c r="T82" s="49" t="s">
        <v>178</v>
      </c>
    </row>
    <row r="83" spans="1:20" ht="111" customHeight="1" thickBot="1" x14ac:dyDescent="0.3">
      <c r="A83" s="33">
        <f>ID_PEDIDOS!A83</f>
        <v>0</v>
      </c>
      <c r="B83" s="34">
        <f>ID_PEDIDOS!E83</f>
        <v>0</v>
      </c>
      <c r="C83" s="34">
        <f>ID_PEDIDOS!J83</f>
        <v>0</v>
      </c>
      <c r="D83" s="34">
        <f>ID_PEDIDOS!I83</f>
        <v>0</v>
      </c>
      <c r="E83" s="34">
        <f>ID_PEDIDOS!G83</f>
        <v>0</v>
      </c>
      <c r="F83" s="34">
        <f>ID_PEDIDOS!F83</f>
        <v>0</v>
      </c>
      <c r="G83" s="35">
        <f>ID_PEDIDOS!H83</f>
        <v>0</v>
      </c>
      <c r="H83" s="34">
        <f>ID_PEDIDOS!K83</f>
        <v>0</v>
      </c>
      <c r="I83" s="34">
        <f>ID_PEDIDOS!D83</f>
        <v>0</v>
      </c>
      <c r="L83" s="37" t="e">
        <f>VLOOKUP(I83,ID_CAMISAS!TABELA_CAMISAS,3,FALSE)</f>
        <v>#N/A</v>
      </c>
      <c r="M83" s="38">
        <f>ID_PEDIDOS!C83</f>
        <v>0</v>
      </c>
      <c r="R83" s="46" t="s">
        <v>75</v>
      </c>
      <c r="S83" s="50"/>
      <c r="T83" s="49" t="s">
        <v>170</v>
      </c>
    </row>
    <row r="84" spans="1:20" ht="111" customHeight="1" thickBot="1" x14ac:dyDescent="0.3">
      <c r="A84" s="33">
        <f>ID_PEDIDOS!A84</f>
        <v>0</v>
      </c>
      <c r="B84" s="34">
        <f>ID_PEDIDOS!E84</f>
        <v>0</v>
      </c>
      <c r="C84" s="34">
        <f>ID_PEDIDOS!J84</f>
        <v>0</v>
      </c>
      <c r="D84" s="34">
        <f>ID_PEDIDOS!I84</f>
        <v>0</v>
      </c>
      <c r="E84" s="34">
        <f>ID_PEDIDOS!G84</f>
        <v>0</v>
      </c>
      <c r="F84" s="34">
        <f>ID_PEDIDOS!F84</f>
        <v>0</v>
      </c>
      <c r="G84" s="35">
        <f>ID_PEDIDOS!H84</f>
        <v>0</v>
      </c>
      <c r="H84" s="34">
        <f>ID_PEDIDOS!K84</f>
        <v>0</v>
      </c>
      <c r="I84" s="34">
        <f>ID_PEDIDOS!D84</f>
        <v>0</v>
      </c>
      <c r="L84" s="37" t="e">
        <f>VLOOKUP(I84,ID_CAMISAS!TABELA_CAMISAS,3,FALSE)</f>
        <v>#N/A</v>
      </c>
      <c r="M84" s="38">
        <f>ID_PEDIDOS!C84</f>
        <v>0</v>
      </c>
      <c r="R84" s="46" t="s">
        <v>76</v>
      </c>
      <c r="S84" s="50"/>
      <c r="T84" s="49" t="s">
        <v>175</v>
      </c>
    </row>
    <row r="85" spans="1:20" ht="111" customHeight="1" thickBot="1" x14ac:dyDescent="0.3">
      <c r="A85" s="33">
        <f>ID_PEDIDOS!A85</f>
        <v>0</v>
      </c>
      <c r="B85" s="34">
        <f>ID_PEDIDOS!E85</f>
        <v>0</v>
      </c>
      <c r="C85" s="34">
        <f>ID_PEDIDOS!J85</f>
        <v>0</v>
      </c>
      <c r="D85" s="34">
        <f>ID_PEDIDOS!I85</f>
        <v>0</v>
      </c>
      <c r="E85" s="34">
        <f>ID_PEDIDOS!G85</f>
        <v>0</v>
      </c>
      <c r="F85" s="34">
        <f>ID_PEDIDOS!F85</f>
        <v>0</v>
      </c>
      <c r="G85" s="35">
        <f>ID_PEDIDOS!H85</f>
        <v>0</v>
      </c>
      <c r="H85" s="34">
        <f>ID_PEDIDOS!K85</f>
        <v>0</v>
      </c>
      <c r="I85" s="34">
        <f>ID_PEDIDOS!D85</f>
        <v>0</v>
      </c>
      <c r="L85" s="37" t="e">
        <f>VLOOKUP(I85,ID_CAMISAS!TABELA_CAMISAS,3,FALSE)</f>
        <v>#N/A</v>
      </c>
      <c r="M85" s="38">
        <f>ID_PEDIDOS!C85</f>
        <v>0</v>
      </c>
      <c r="R85" s="46" t="s">
        <v>77</v>
      </c>
      <c r="S85" s="50"/>
      <c r="T85" s="49" t="s">
        <v>176</v>
      </c>
    </row>
    <row r="86" spans="1:20" ht="111" customHeight="1" thickBot="1" x14ac:dyDescent="0.3">
      <c r="A86" s="33">
        <f>ID_PEDIDOS!A86</f>
        <v>0</v>
      </c>
      <c r="B86" s="34">
        <f>ID_PEDIDOS!E86</f>
        <v>0</v>
      </c>
      <c r="C86" s="34">
        <f>ID_PEDIDOS!J86</f>
        <v>0</v>
      </c>
      <c r="D86" s="34">
        <f>ID_PEDIDOS!I86</f>
        <v>0</v>
      </c>
      <c r="E86" s="34">
        <f>ID_PEDIDOS!G86</f>
        <v>0</v>
      </c>
      <c r="F86" s="34">
        <f>ID_PEDIDOS!F86</f>
        <v>0</v>
      </c>
      <c r="G86" s="35">
        <f>ID_PEDIDOS!H86</f>
        <v>0</v>
      </c>
      <c r="H86" s="34">
        <f>ID_PEDIDOS!K86</f>
        <v>0</v>
      </c>
      <c r="I86" s="34">
        <f>ID_PEDIDOS!D86</f>
        <v>0</v>
      </c>
      <c r="L86" s="37" t="e">
        <f>VLOOKUP(I86,ID_CAMISAS!TABELA_CAMISAS,3,FALSE)</f>
        <v>#N/A</v>
      </c>
      <c r="M86" s="38">
        <f>ID_PEDIDOS!C86</f>
        <v>0</v>
      </c>
      <c r="R86" s="46" t="s">
        <v>78</v>
      </c>
      <c r="S86" s="50"/>
      <c r="T86" s="49" t="s">
        <v>177</v>
      </c>
    </row>
    <row r="87" spans="1:20" ht="111" customHeight="1" thickBot="1" x14ac:dyDescent="0.3">
      <c r="A87" s="33">
        <f>ID_PEDIDOS!A87</f>
        <v>0</v>
      </c>
      <c r="B87" s="34">
        <f>ID_PEDIDOS!E87</f>
        <v>0</v>
      </c>
      <c r="C87" s="34">
        <f>ID_PEDIDOS!J87</f>
        <v>0</v>
      </c>
      <c r="D87" s="34">
        <f>ID_PEDIDOS!I87</f>
        <v>0</v>
      </c>
      <c r="E87" s="34">
        <f>ID_PEDIDOS!G87</f>
        <v>0</v>
      </c>
      <c r="F87" s="34">
        <f>ID_PEDIDOS!F87</f>
        <v>0</v>
      </c>
      <c r="G87" s="35">
        <f>ID_PEDIDOS!H87</f>
        <v>0</v>
      </c>
      <c r="H87" s="34">
        <f>ID_PEDIDOS!K87</f>
        <v>0</v>
      </c>
      <c r="I87" s="34">
        <f>ID_PEDIDOS!D87</f>
        <v>0</v>
      </c>
      <c r="L87" s="37" t="e">
        <f>VLOOKUP(I87,ID_CAMISAS!TABELA_CAMISAS,3,FALSE)</f>
        <v>#N/A</v>
      </c>
      <c r="M87" s="38">
        <f>ID_PEDIDOS!C87</f>
        <v>0</v>
      </c>
      <c r="R87" s="46" t="s">
        <v>79</v>
      </c>
      <c r="S87" s="50"/>
      <c r="T87" s="49" t="s">
        <v>178</v>
      </c>
    </row>
    <row r="88" spans="1:20" ht="111" customHeight="1" thickBot="1" x14ac:dyDescent="0.3">
      <c r="A88" s="33">
        <f>ID_PEDIDOS!A88</f>
        <v>0</v>
      </c>
      <c r="B88" s="34">
        <f>ID_PEDIDOS!E88</f>
        <v>0</v>
      </c>
      <c r="C88" s="34">
        <f>ID_PEDIDOS!J88</f>
        <v>0</v>
      </c>
      <c r="D88" s="34">
        <f>ID_PEDIDOS!I88</f>
        <v>0</v>
      </c>
      <c r="E88" s="34">
        <f>ID_PEDIDOS!G88</f>
        <v>0</v>
      </c>
      <c r="F88" s="34">
        <f>ID_PEDIDOS!F88</f>
        <v>0</v>
      </c>
      <c r="G88" s="35">
        <f>ID_PEDIDOS!H88</f>
        <v>0</v>
      </c>
      <c r="H88" s="34">
        <f>ID_PEDIDOS!K88</f>
        <v>0</v>
      </c>
      <c r="I88" s="34">
        <f>ID_PEDIDOS!D88</f>
        <v>0</v>
      </c>
      <c r="L88" s="37" t="e">
        <f>VLOOKUP(I88,ID_CAMISAS!TABELA_CAMISAS,3,FALSE)</f>
        <v>#N/A</v>
      </c>
      <c r="M88" s="38">
        <f>ID_PEDIDOS!C88</f>
        <v>0</v>
      </c>
      <c r="R88" s="46" t="s">
        <v>80</v>
      </c>
      <c r="S88" s="50"/>
      <c r="T88" s="49" t="s">
        <v>170</v>
      </c>
    </row>
    <row r="89" spans="1:20" ht="111" customHeight="1" thickBot="1" x14ac:dyDescent="0.3">
      <c r="A89" s="33">
        <f>ID_PEDIDOS!A89</f>
        <v>0</v>
      </c>
      <c r="B89" s="34">
        <f>ID_PEDIDOS!E89</f>
        <v>0</v>
      </c>
      <c r="C89" s="34">
        <f>ID_PEDIDOS!J89</f>
        <v>0</v>
      </c>
      <c r="D89" s="34">
        <f>ID_PEDIDOS!I89</f>
        <v>0</v>
      </c>
      <c r="E89" s="34">
        <f>ID_PEDIDOS!G89</f>
        <v>0</v>
      </c>
      <c r="F89" s="34">
        <f>ID_PEDIDOS!F89</f>
        <v>0</v>
      </c>
      <c r="G89" s="35">
        <f>ID_PEDIDOS!H89</f>
        <v>0</v>
      </c>
      <c r="H89" s="34">
        <f>ID_PEDIDOS!K89</f>
        <v>0</v>
      </c>
      <c r="I89" s="34">
        <f>ID_PEDIDOS!D89</f>
        <v>0</v>
      </c>
      <c r="L89" s="37" t="e">
        <f>VLOOKUP(I89,ID_CAMISAS!TABELA_CAMISAS,3,FALSE)</f>
        <v>#N/A</v>
      </c>
      <c r="M89" s="38">
        <f>ID_PEDIDOS!C89</f>
        <v>0</v>
      </c>
      <c r="R89" s="46" t="s">
        <v>81</v>
      </c>
      <c r="S89" s="50"/>
      <c r="T89" s="49" t="s">
        <v>175</v>
      </c>
    </row>
    <row r="90" spans="1:20" ht="111" customHeight="1" thickBot="1" x14ac:dyDescent="0.3">
      <c r="A90" s="33">
        <f>ID_PEDIDOS!A90</f>
        <v>0</v>
      </c>
      <c r="B90" s="34">
        <f>ID_PEDIDOS!E90</f>
        <v>0</v>
      </c>
      <c r="C90" s="34">
        <f>ID_PEDIDOS!J90</f>
        <v>0</v>
      </c>
      <c r="D90" s="34">
        <f>ID_PEDIDOS!I90</f>
        <v>0</v>
      </c>
      <c r="E90" s="34">
        <f>ID_PEDIDOS!G90</f>
        <v>0</v>
      </c>
      <c r="F90" s="34">
        <f>ID_PEDIDOS!F90</f>
        <v>0</v>
      </c>
      <c r="G90" s="35">
        <f>ID_PEDIDOS!H90</f>
        <v>0</v>
      </c>
      <c r="H90" s="34">
        <f>ID_PEDIDOS!K90</f>
        <v>0</v>
      </c>
      <c r="I90" s="34">
        <f>ID_PEDIDOS!D90</f>
        <v>0</v>
      </c>
      <c r="L90" s="37" t="e">
        <f>VLOOKUP(I90,ID_CAMISAS!TABELA_CAMISAS,3,FALSE)</f>
        <v>#N/A</v>
      </c>
      <c r="M90" s="38">
        <f>ID_PEDIDOS!C90</f>
        <v>0</v>
      </c>
      <c r="R90" s="46" t="s">
        <v>82</v>
      </c>
      <c r="S90" s="50"/>
      <c r="T90" s="49" t="s">
        <v>176</v>
      </c>
    </row>
    <row r="91" spans="1:20" ht="111" customHeight="1" thickBot="1" x14ac:dyDescent="0.3">
      <c r="A91" s="33">
        <f>ID_PEDIDOS!A91</f>
        <v>0</v>
      </c>
      <c r="B91" s="34">
        <f>ID_PEDIDOS!E91</f>
        <v>0</v>
      </c>
      <c r="C91" s="34">
        <f>ID_PEDIDOS!J91</f>
        <v>0</v>
      </c>
      <c r="D91" s="34">
        <f>ID_PEDIDOS!I91</f>
        <v>0</v>
      </c>
      <c r="E91" s="34">
        <f>ID_PEDIDOS!G91</f>
        <v>0</v>
      </c>
      <c r="F91" s="34">
        <f>ID_PEDIDOS!F91</f>
        <v>0</v>
      </c>
      <c r="G91" s="35">
        <f>ID_PEDIDOS!H91</f>
        <v>0</v>
      </c>
      <c r="H91" s="34">
        <f>ID_PEDIDOS!K91</f>
        <v>0</v>
      </c>
      <c r="I91" s="34">
        <f>ID_PEDIDOS!D91</f>
        <v>0</v>
      </c>
      <c r="L91" s="37" t="e">
        <f>VLOOKUP(I91,ID_CAMISAS!TABELA_CAMISAS,3,FALSE)</f>
        <v>#N/A</v>
      </c>
      <c r="M91" s="38">
        <f>ID_PEDIDOS!C91</f>
        <v>0</v>
      </c>
      <c r="R91" s="46" t="s">
        <v>83</v>
      </c>
      <c r="S91" s="50"/>
      <c r="T91" s="49" t="s">
        <v>177</v>
      </c>
    </row>
    <row r="92" spans="1:20" ht="111" customHeight="1" thickBot="1" x14ac:dyDescent="0.3">
      <c r="A92" s="33">
        <f>ID_PEDIDOS!A92</f>
        <v>0</v>
      </c>
      <c r="B92" s="34">
        <f>ID_PEDIDOS!E92</f>
        <v>0</v>
      </c>
      <c r="C92" s="34">
        <f>ID_PEDIDOS!J92</f>
        <v>0</v>
      </c>
      <c r="D92" s="34">
        <f>ID_PEDIDOS!I92</f>
        <v>0</v>
      </c>
      <c r="E92" s="34">
        <f>ID_PEDIDOS!G92</f>
        <v>0</v>
      </c>
      <c r="F92" s="34">
        <f>ID_PEDIDOS!F92</f>
        <v>0</v>
      </c>
      <c r="G92" s="35">
        <f>ID_PEDIDOS!H92</f>
        <v>0</v>
      </c>
      <c r="H92" s="34">
        <f>ID_PEDIDOS!K92</f>
        <v>0</v>
      </c>
      <c r="I92" s="34">
        <f>ID_PEDIDOS!D92</f>
        <v>0</v>
      </c>
      <c r="L92" s="37" t="e">
        <f>VLOOKUP(I92,ID_CAMISAS!TABELA_CAMISAS,3,FALSE)</f>
        <v>#N/A</v>
      </c>
      <c r="M92" s="38">
        <f>ID_PEDIDOS!C92</f>
        <v>0</v>
      </c>
      <c r="R92" s="46" t="s">
        <v>84</v>
      </c>
      <c r="S92" s="50"/>
      <c r="T92" s="49" t="s">
        <v>178</v>
      </c>
    </row>
    <row r="93" spans="1:20" ht="111" customHeight="1" thickBot="1" x14ac:dyDescent="0.3">
      <c r="A93" s="33">
        <f>ID_PEDIDOS!A93</f>
        <v>0</v>
      </c>
      <c r="B93" s="34">
        <f>ID_PEDIDOS!E93</f>
        <v>0</v>
      </c>
      <c r="C93" s="34">
        <f>ID_PEDIDOS!J93</f>
        <v>0</v>
      </c>
      <c r="D93" s="34">
        <f>ID_PEDIDOS!I93</f>
        <v>0</v>
      </c>
      <c r="E93" s="34">
        <f>ID_PEDIDOS!G93</f>
        <v>0</v>
      </c>
      <c r="F93" s="34">
        <f>ID_PEDIDOS!F93</f>
        <v>0</v>
      </c>
      <c r="G93" s="35">
        <f>ID_PEDIDOS!H93</f>
        <v>0</v>
      </c>
      <c r="H93" s="34">
        <f>ID_PEDIDOS!K93</f>
        <v>0</v>
      </c>
      <c r="I93" s="34">
        <f>ID_PEDIDOS!D93</f>
        <v>0</v>
      </c>
      <c r="L93" s="37" t="e">
        <f>VLOOKUP(I93,ID_CAMISAS!TABELA_CAMISAS,3,FALSE)</f>
        <v>#N/A</v>
      </c>
      <c r="M93" s="38">
        <f>ID_PEDIDOS!C93</f>
        <v>0</v>
      </c>
      <c r="R93" s="46" t="s">
        <v>85</v>
      </c>
      <c r="S93" s="50"/>
      <c r="T93" s="49" t="s">
        <v>170</v>
      </c>
    </row>
    <row r="94" spans="1:20" ht="111" customHeight="1" thickBot="1" x14ac:dyDescent="0.3">
      <c r="A94" s="33">
        <f>ID_PEDIDOS!A94</f>
        <v>0</v>
      </c>
      <c r="B94" s="34">
        <f>ID_PEDIDOS!E94</f>
        <v>0</v>
      </c>
      <c r="C94" s="34">
        <f>ID_PEDIDOS!J94</f>
        <v>0</v>
      </c>
      <c r="D94" s="34">
        <f>ID_PEDIDOS!I94</f>
        <v>0</v>
      </c>
      <c r="E94" s="34">
        <f>ID_PEDIDOS!G94</f>
        <v>0</v>
      </c>
      <c r="F94" s="34">
        <f>ID_PEDIDOS!F94</f>
        <v>0</v>
      </c>
      <c r="G94" s="35">
        <f>ID_PEDIDOS!H94</f>
        <v>0</v>
      </c>
      <c r="H94" s="34">
        <f>ID_PEDIDOS!K94</f>
        <v>0</v>
      </c>
      <c r="I94" s="34">
        <f>ID_PEDIDOS!D94</f>
        <v>0</v>
      </c>
      <c r="L94" s="37" t="e">
        <f>VLOOKUP(I94,ID_CAMISAS!TABELA_CAMISAS,3,FALSE)</f>
        <v>#N/A</v>
      </c>
      <c r="M94" s="38">
        <f>ID_PEDIDOS!C94</f>
        <v>0</v>
      </c>
      <c r="R94" s="46" t="s">
        <v>86</v>
      </c>
      <c r="S94" s="50"/>
      <c r="T94" s="49" t="s">
        <v>175</v>
      </c>
    </row>
    <row r="95" spans="1:20" ht="111" customHeight="1" thickBot="1" x14ac:dyDescent="0.3">
      <c r="A95" s="33">
        <f>ID_PEDIDOS!A95</f>
        <v>0</v>
      </c>
      <c r="B95" s="34">
        <f>ID_PEDIDOS!E95</f>
        <v>0</v>
      </c>
      <c r="C95" s="34">
        <f>ID_PEDIDOS!J95</f>
        <v>0</v>
      </c>
      <c r="D95" s="34">
        <f>ID_PEDIDOS!I95</f>
        <v>0</v>
      </c>
      <c r="E95" s="34">
        <f>ID_PEDIDOS!G95</f>
        <v>0</v>
      </c>
      <c r="F95" s="34">
        <f>ID_PEDIDOS!F95</f>
        <v>0</v>
      </c>
      <c r="G95" s="35">
        <f>ID_PEDIDOS!H95</f>
        <v>0</v>
      </c>
      <c r="H95" s="34">
        <f>ID_PEDIDOS!K95</f>
        <v>0</v>
      </c>
      <c r="I95" s="34">
        <f>ID_PEDIDOS!D95</f>
        <v>0</v>
      </c>
      <c r="L95" s="37" t="e">
        <f>VLOOKUP(I95,ID_CAMISAS!TABELA_CAMISAS,3,FALSE)</f>
        <v>#N/A</v>
      </c>
      <c r="M95" s="38">
        <f>ID_PEDIDOS!C95</f>
        <v>0</v>
      </c>
      <c r="R95" s="46" t="s">
        <v>87</v>
      </c>
      <c r="S95" s="50"/>
      <c r="T95" s="49" t="s">
        <v>176</v>
      </c>
    </row>
    <row r="96" spans="1:20" ht="111" customHeight="1" thickBot="1" x14ac:dyDescent="0.3">
      <c r="A96" s="33">
        <f>ID_PEDIDOS!A96</f>
        <v>0</v>
      </c>
      <c r="B96" s="34">
        <f>ID_PEDIDOS!E96</f>
        <v>0</v>
      </c>
      <c r="C96" s="34">
        <f>ID_PEDIDOS!J96</f>
        <v>0</v>
      </c>
      <c r="D96" s="34">
        <f>ID_PEDIDOS!I96</f>
        <v>0</v>
      </c>
      <c r="E96" s="34">
        <f>ID_PEDIDOS!G96</f>
        <v>0</v>
      </c>
      <c r="F96" s="34">
        <f>ID_PEDIDOS!F96</f>
        <v>0</v>
      </c>
      <c r="G96" s="35">
        <f>ID_PEDIDOS!H96</f>
        <v>0</v>
      </c>
      <c r="H96" s="34">
        <f>ID_PEDIDOS!K96</f>
        <v>0</v>
      </c>
      <c r="I96" s="34">
        <f>ID_PEDIDOS!D96</f>
        <v>0</v>
      </c>
      <c r="L96" s="37" t="e">
        <f>VLOOKUP(I96,ID_CAMISAS!TABELA_CAMISAS,3,FALSE)</f>
        <v>#N/A</v>
      </c>
      <c r="M96" s="38">
        <f>ID_PEDIDOS!C96</f>
        <v>0</v>
      </c>
      <c r="R96" s="46" t="s">
        <v>88</v>
      </c>
      <c r="S96" s="50"/>
      <c r="T96" s="49" t="s">
        <v>177</v>
      </c>
    </row>
    <row r="97" spans="1:20" ht="111" customHeight="1" thickBot="1" x14ac:dyDescent="0.3">
      <c r="A97" s="33">
        <f>ID_PEDIDOS!A97</f>
        <v>0</v>
      </c>
      <c r="B97" s="34">
        <f>ID_PEDIDOS!E97</f>
        <v>0</v>
      </c>
      <c r="C97" s="34">
        <f>ID_PEDIDOS!J97</f>
        <v>0</v>
      </c>
      <c r="D97" s="34">
        <f>ID_PEDIDOS!I97</f>
        <v>0</v>
      </c>
      <c r="E97" s="34">
        <f>ID_PEDIDOS!G97</f>
        <v>0</v>
      </c>
      <c r="F97" s="34">
        <f>ID_PEDIDOS!F97</f>
        <v>0</v>
      </c>
      <c r="G97" s="35">
        <f>ID_PEDIDOS!H97</f>
        <v>0</v>
      </c>
      <c r="H97" s="34">
        <f>ID_PEDIDOS!K97</f>
        <v>0</v>
      </c>
      <c r="I97" s="34">
        <f>ID_PEDIDOS!D97</f>
        <v>0</v>
      </c>
      <c r="L97" s="37" t="e">
        <f>VLOOKUP(I97,ID_CAMISAS!TABELA_CAMISAS,3,FALSE)</f>
        <v>#N/A</v>
      </c>
      <c r="M97" s="38">
        <f>ID_PEDIDOS!C97</f>
        <v>0</v>
      </c>
      <c r="R97" s="46" t="s">
        <v>89</v>
      </c>
      <c r="S97" s="50"/>
      <c r="T97" s="49" t="s">
        <v>178</v>
      </c>
    </row>
    <row r="98" spans="1:20" ht="111" customHeight="1" thickBot="1" x14ac:dyDescent="0.3">
      <c r="A98" s="33">
        <f>ID_PEDIDOS!A98</f>
        <v>0</v>
      </c>
      <c r="B98" s="34">
        <f>ID_PEDIDOS!E98</f>
        <v>0</v>
      </c>
      <c r="C98" s="34">
        <f>ID_PEDIDOS!J98</f>
        <v>0</v>
      </c>
      <c r="D98" s="34">
        <f>ID_PEDIDOS!I98</f>
        <v>0</v>
      </c>
      <c r="E98" s="34">
        <f>ID_PEDIDOS!G98</f>
        <v>0</v>
      </c>
      <c r="F98" s="34">
        <f>ID_PEDIDOS!F98</f>
        <v>0</v>
      </c>
      <c r="G98" s="35">
        <f>ID_PEDIDOS!H98</f>
        <v>0</v>
      </c>
      <c r="H98" s="34">
        <f>ID_PEDIDOS!K98</f>
        <v>0</v>
      </c>
      <c r="I98" s="34">
        <f>ID_PEDIDOS!D98</f>
        <v>0</v>
      </c>
      <c r="L98" s="37" t="e">
        <f>VLOOKUP(I98,ID_CAMISAS!TABELA_CAMISAS,3,FALSE)</f>
        <v>#N/A</v>
      </c>
      <c r="M98" s="38">
        <f>ID_PEDIDOS!C98</f>
        <v>0</v>
      </c>
      <c r="R98" s="46" t="s">
        <v>90</v>
      </c>
      <c r="S98" s="50"/>
      <c r="T98" s="49" t="s">
        <v>170</v>
      </c>
    </row>
    <row r="99" spans="1:20" ht="111" customHeight="1" thickBot="1" x14ac:dyDescent="0.3">
      <c r="A99" s="33">
        <f>ID_PEDIDOS!A99</f>
        <v>0</v>
      </c>
      <c r="B99" s="34">
        <f>ID_PEDIDOS!E99</f>
        <v>0</v>
      </c>
      <c r="C99" s="34">
        <f>ID_PEDIDOS!J99</f>
        <v>0</v>
      </c>
      <c r="D99" s="34">
        <f>ID_PEDIDOS!I99</f>
        <v>0</v>
      </c>
      <c r="E99" s="34">
        <f>ID_PEDIDOS!G99</f>
        <v>0</v>
      </c>
      <c r="F99" s="34">
        <f>ID_PEDIDOS!F99</f>
        <v>0</v>
      </c>
      <c r="G99" s="35">
        <f>ID_PEDIDOS!H99</f>
        <v>0</v>
      </c>
      <c r="H99" s="34">
        <f>ID_PEDIDOS!K99</f>
        <v>0</v>
      </c>
      <c r="I99" s="34">
        <f>ID_PEDIDOS!D99</f>
        <v>0</v>
      </c>
      <c r="L99" s="37" t="e">
        <f>VLOOKUP(I99,ID_CAMISAS!TABELA_CAMISAS,3,FALSE)</f>
        <v>#N/A</v>
      </c>
      <c r="M99" s="38">
        <f>ID_PEDIDOS!C99</f>
        <v>0</v>
      </c>
      <c r="R99" s="46" t="s">
        <v>91</v>
      </c>
      <c r="S99" s="50"/>
      <c r="T99" s="49" t="s">
        <v>175</v>
      </c>
    </row>
    <row r="100" spans="1:20" ht="111" customHeight="1" thickBot="1" x14ac:dyDescent="0.3">
      <c r="A100" s="33">
        <f>ID_PEDIDOS!A100</f>
        <v>0</v>
      </c>
      <c r="B100" s="34">
        <f>ID_PEDIDOS!E100</f>
        <v>0</v>
      </c>
      <c r="C100" s="34">
        <f>ID_PEDIDOS!J100</f>
        <v>0</v>
      </c>
      <c r="D100" s="34">
        <f>ID_PEDIDOS!I100</f>
        <v>0</v>
      </c>
      <c r="E100" s="34">
        <f>ID_PEDIDOS!G100</f>
        <v>0</v>
      </c>
      <c r="F100" s="34">
        <f>ID_PEDIDOS!F100</f>
        <v>0</v>
      </c>
      <c r="G100" s="35">
        <f>ID_PEDIDOS!H100</f>
        <v>0</v>
      </c>
      <c r="H100" s="34">
        <f>ID_PEDIDOS!K100</f>
        <v>0</v>
      </c>
      <c r="I100" s="34">
        <f>ID_PEDIDOS!D100</f>
        <v>0</v>
      </c>
      <c r="L100" s="37" t="e">
        <f>VLOOKUP(I100,ID_CAMISAS!TABELA_CAMISAS,3,FALSE)</f>
        <v>#N/A</v>
      </c>
      <c r="M100" s="38">
        <f>ID_PEDIDOS!C100</f>
        <v>0</v>
      </c>
      <c r="R100" s="46" t="s">
        <v>92</v>
      </c>
      <c r="S100" s="50"/>
      <c r="T100" s="49" t="s">
        <v>176</v>
      </c>
    </row>
    <row r="101" spans="1:20" ht="111" customHeight="1" thickBot="1" x14ac:dyDescent="0.3">
      <c r="A101" s="33">
        <f>ID_PEDIDOS!A101</f>
        <v>0</v>
      </c>
      <c r="B101" s="34">
        <f>ID_PEDIDOS!E101</f>
        <v>0</v>
      </c>
      <c r="C101" s="34">
        <f>ID_PEDIDOS!J101</f>
        <v>0</v>
      </c>
      <c r="D101" s="34">
        <f>ID_PEDIDOS!I101</f>
        <v>0</v>
      </c>
      <c r="E101" s="34">
        <f>ID_PEDIDOS!G101</f>
        <v>0</v>
      </c>
      <c r="F101" s="34">
        <f>ID_PEDIDOS!F101</f>
        <v>0</v>
      </c>
      <c r="G101" s="35">
        <f>ID_PEDIDOS!H101</f>
        <v>0</v>
      </c>
      <c r="H101" s="34">
        <f>ID_PEDIDOS!K101</f>
        <v>0</v>
      </c>
      <c r="I101" s="34">
        <f>ID_PEDIDOS!D101</f>
        <v>0</v>
      </c>
      <c r="J101" s="41"/>
      <c r="K101" s="41"/>
      <c r="L101" s="37" t="e">
        <f>VLOOKUP(I101,ID_CAMISAS!TABELA_CAMISAS,3,FALSE)</f>
        <v>#N/A</v>
      </c>
      <c r="M101" s="38">
        <f>ID_PEDIDOS!C101</f>
        <v>0</v>
      </c>
      <c r="R101" s="46" t="s">
        <v>93</v>
      </c>
      <c r="S101" s="50"/>
      <c r="T101" s="49" t="s">
        <v>177</v>
      </c>
    </row>
    <row r="102" spans="1:20" ht="111" customHeight="1" x14ac:dyDescent="0.25">
      <c r="A102" s="4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4"/>
      <c r="M102" s="45"/>
      <c r="R102" s="46" t="s">
        <v>94</v>
      </c>
      <c r="S102" s="50"/>
      <c r="T102" s="49" t="s">
        <v>178</v>
      </c>
    </row>
    <row r="103" spans="1:20" ht="111" customHeight="1" x14ac:dyDescent="0.25">
      <c r="A103" s="46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8"/>
      <c r="M103" s="49"/>
      <c r="R103" s="46" t="s">
        <v>95</v>
      </c>
      <c r="S103" s="50"/>
      <c r="T103" s="49" t="s">
        <v>170</v>
      </c>
    </row>
    <row r="104" spans="1:20" ht="111" customHeight="1" x14ac:dyDescent="0.25">
      <c r="A104" s="46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8"/>
      <c r="M104" s="49"/>
      <c r="R104" s="46" t="s">
        <v>96</v>
      </c>
      <c r="S104" s="50"/>
      <c r="T104" s="49" t="s">
        <v>175</v>
      </c>
    </row>
    <row r="105" spans="1:20" ht="111" customHeight="1" x14ac:dyDescent="0.25">
      <c r="A105" s="46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8"/>
      <c r="M105" s="49"/>
      <c r="R105" s="46" t="s">
        <v>97</v>
      </c>
      <c r="S105" s="50"/>
      <c r="T105" s="49" t="s">
        <v>176</v>
      </c>
    </row>
    <row r="106" spans="1:20" ht="111" customHeight="1" x14ac:dyDescent="0.25">
      <c r="A106" s="46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8"/>
      <c r="M106" s="49"/>
      <c r="R106" s="46" t="s">
        <v>98</v>
      </c>
      <c r="S106" s="50"/>
      <c r="T106" s="49" t="s">
        <v>177</v>
      </c>
    </row>
    <row r="107" spans="1:20" ht="111" customHeight="1" x14ac:dyDescent="0.25">
      <c r="A107" s="46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8"/>
      <c r="M107" s="49"/>
      <c r="R107" s="46" t="s">
        <v>99</v>
      </c>
      <c r="S107" s="50"/>
      <c r="T107" s="49" t="s">
        <v>178</v>
      </c>
    </row>
    <row r="108" spans="1:20" ht="111" customHeight="1" x14ac:dyDescent="0.25">
      <c r="A108" s="46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8"/>
      <c r="M108" s="49"/>
      <c r="R108" s="46" t="s">
        <v>100</v>
      </c>
      <c r="S108" s="50"/>
      <c r="T108" s="49" t="s">
        <v>170</v>
      </c>
    </row>
    <row r="109" spans="1:20" ht="111" customHeight="1" x14ac:dyDescent="0.25">
      <c r="A109" s="46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8"/>
      <c r="M109" s="49"/>
      <c r="R109" s="46" t="s">
        <v>101</v>
      </c>
      <c r="S109" s="50"/>
      <c r="T109" s="49" t="s">
        <v>175</v>
      </c>
    </row>
    <row r="110" spans="1:20" ht="111" customHeight="1" x14ac:dyDescent="0.25">
      <c r="A110" s="46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8"/>
      <c r="M110" s="49"/>
      <c r="R110" s="46" t="s">
        <v>102</v>
      </c>
      <c r="S110" s="50"/>
      <c r="T110" s="49" t="s">
        <v>176</v>
      </c>
    </row>
    <row r="111" spans="1:20" ht="111" customHeight="1" x14ac:dyDescent="0.25">
      <c r="A111" s="46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8"/>
      <c r="M111" s="49"/>
      <c r="R111" s="46" t="s">
        <v>103</v>
      </c>
      <c r="S111" s="50"/>
      <c r="T111" s="49" t="s">
        <v>177</v>
      </c>
    </row>
    <row r="112" spans="1:20" ht="111" customHeight="1" x14ac:dyDescent="0.25">
      <c r="A112" s="46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8"/>
      <c r="M112" s="49"/>
      <c r="R112" s="46" t="s">
        <v>104</v>
      </c>
      <c r="S112" s="50"/>
      <c r="T112" s="49" t="s">
        <v>178</v>
      </c>
    </row>
    <row r="113" spans="1:20" ht="111" customHeight="1" x14ac:dyDescent="0.25">
      <c r="A113" s="46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8"/>
      <c r="M113" s="49"/>
      <c r="R113" s="46" t="s">
        <v>105</v>
      </c>
      <c r="S113" s="50"/>
      <c r="T113" s="49" t="s">
        <v>170</v>
      </c>
    </row>
    <row r="114" spans="1:20" ht="111" customHeight="1" x14ac:dyDescent="0.25">
      <c r="A114" s="46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8"/>
      <c r="M114" s="49"/>
      <c r="R114" s="46" t="s">
        <v>106</v>
      </c>
      <c r="S114" s="50"/>
      <c r="T114" s="49" t="s">
        <v>175</v>
      </c>
    </row>
    <row r="115" spans="1:20" ht="111" customHeight="1" x14ac:dyDescent="0.25">
      <c r="A115" s="46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8"/>
      <c r="M115" s="49"/>
      <c r="R115" s="46" t="s">
        <v>107</v>
      </c>
      <c r="S115" s="50"/>
      <c r="T115" s="49" t="s">
        <v>176</v>
      </c>
    </row>
    <row r="116" spans="1:20" ht="111" customHeight="1" x14ac:dyDescent="0.25">
      <c r="A116" s="46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8"/>
      <c r="M116" s="49"/>
      <c r="R116" s="46" t="s">
        <v>108</v>
      </c>
      <c r="S116" s="50"/>
      <c r="T116" s="49" t="s">
        <v>177</v>
      </c>
    </row>
    <row r="117" spans="1:20" ht="111" customHeight="1" x14ac:dyDescent="0.25">
      <c r="A117" s="46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8"/>
      <c r="M117" s="49"/>
      <c r="R117" s="46" t="s">
        <v>109</v>
      </c>
      <c r="S117" s="50"/>
      <c r="T117" s="49" t="s">
        <v>178</v>
      </c>
    </row>
    <row r="118" spans="1:20" ht="111" customHeight="1" x14ac:dyDescent="0.25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8"/>
      <c r="M118" s="49"/>
      <c r="R118" s="46" t="s">
        <v>110</v>
      </c>
      <c r="S118" s="50"/>
      <c r="T118" s="49" t="s">
        <v>170</v>
      </c>
    </row>
    <row r="119" spans="1:20" ht="111" customHeight="1" x14ac:dyDescent="0.25">
      <c r="A119" s="46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8"/>
      <c r="M119" s="49"/>
      <c r="R119" s="46" t="s">
        <v>111</v>
      </c>
      <c r="S119" s="50"/>
      <c r="T119" s="49" t="s">
        <v>175</v>
      </c>
    </row>
    <row r="120" spans="1:20" ht="111" customHeight="1" x14ac:dyDescent="0.25">
      <c r="A120" s="46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8"/>
      <c r="M120" s="49"/>
      <c r="R120" s="46" t="s">
        <v>112</v>
      </c>
      <c r="S120" s="50"/>
      <c r="T120" s="49" t="s">
        <v>176</v>
      </c>
    </row>
    <row r="121" spans="1:20" ht="111" customHeight="1" x14ac:dyDescent="0.25">
      <c r="A121" s="46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8"/>
      <c r="M121" s="49"/>
      <c r="R121" s="46" t="s">
        <v>113</v>
      </c>
      <c r="S121" s="50"/>
      <c r="T121" s="49" t="s">
        <v>177</v>
      </c>
    </row>
    <row r="122" spans="1:20" ht="111" customHeight="1" x14ac:dyDescent="0.25">
      <c r="A122" s="46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8"/>
      <c r="M122" s="49"/>
      <c r="R122" s="46" t="s">
        <v>114</v>
      </c>
      <c r="S122" s="50"/>
      <c r="T122" s="49" t="s">
        <v>178</v>
      </c>
    </row>
    <row r="123" spans="1:20" ht="111" customHeight="1" x14ac:dyDescent="0.25">
      <c r="A123" s="46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8"/>
      <c r="M123" s="49"/>
      <c r="R123" s="46" t="s">
        <v>115</v>
      </c>
      <c r="S123" s="50"/>
      <c r="T123" s="49" t="s">
        <v>170</v>
      </c>
    </row>
    <row r="124" spans="1:20" ht="111" customHeight="1" x14ac:dyDescent="0.25">
      <c r="A124" s="46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8"/>
      <c r="M124" s="49"/>
      <c r="R124" s="46" t="s">
        <v>116</v>
      </c>
      <c r="S124" s="50"/>
      <c r="T124" s="49" t="s">
        <v>175</v>
      </c>
    </row>
    <row r="125" spans="1:20" ht="111" customHeight="1" x14ac:dyDescent="0.25">
      <c r="A125" s="46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8"/>
      <c r="M125" s="49"/>
      <c r="R125" s="46" t="s">
        <v>117</v>
      </c>
      <c r="S125" s="50"/>
      <c r="T125" s="49" t="s">
        <v>176</v>
      </c>
    </row>
    <row r="126" spans="1:20" ht="111" customHeight="1" x14ac:dyDescent="0.25">
      <c r="A126" s="46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8"/>
      <c r="M126" s="49"/>
      <c r="R126" s="46" t="s">
        <v>118</v>
      </c>
      <c r="S126" s="50"/>
      <c r="T126" s="49" t="s">
        <v>177</v>
      </c>
    </row>
    <row r="127" spans="1:20" ht="111" customHeight="1" x14ac:dyDescent="0.25">
      <c r="A127" s="46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8"/>
      <c r="M127" s="49"/>
      <c r="R127" s="46" t="s">
        <v>119</v>
      </c>
      <c r="S127" s="50"/>
      <c r="T127" s="49" t="s">
        <v>178</v>
      </c>
    </row>
    <row r="128" spans="1:20" ht="111" customHeight="1" x14ac:dyDescent="0.25">
      <c r="A128" s="46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8"/>
      <c r="M128" s="49"/>
      <c r="R128" s="46" t="s">
        <v>120</v>
      </c>
      <c r="S128" s="50"/>
      <c r="T128" s="49" t="s">
        <v>170</v>
      </c>
    </row>
    <row r="129" spans="1:20" ht="111" customHeight="1" x14ac:dyDescent="0.25">
      <c r="A129" s="46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8"/>
      <c r="M129" s="49"/>
      <c r="R129" s="46" t="s">
        <v>121</v>
      </c>
      <c r="S129" s="50"/>
      <c r="T129" s="49" t="s">
        <v>175</v>
      </c>
    </row>
    <row r="130" spans="1:20" ht="111" customHeight="1" x14ac:dyDescent="0.25">
      <c r="A130" s="46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8"/>
      <c r="M130" s="49"/>
      <c r="R130" s="46" t="s">
        <v>122</v>
      </c>
      <c r="S130" s="50"/>
      <c r="T130" s="49" t="s">
        <v>176</v>
      </c>
    </row>
    <row r="131" spans="1:20" ht="111" customHeight="1" x14ac:dyDescent="0.25">
      <c r="A131" s="4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8"/>
      <c r="M131" s="49"/>
      <c r="R131" s="46" t="s">
        <v>123</v>
      </c>
      <c r="S131" s="50"/>
      <c r="T131" s="49" t="s">
        <v>177</v>
      </c>
    </row>
    <row r="132" spans="1:20" ht="111" customHeight="1" x14ac:dyDescent="0.25">
      <c r="A132" s="4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8"/>
      <c r="M132" s="49"/>
      <c r="R132" s="46" t="s">
        <v>124</v>
      </c>
      <c r="S132" s="50"/>
      <c r="T132" s="49" t="s">
        <v>178</v>
      </c>
    </row>
    <row r="133" spans="1:20" ht="111" customHeight="1" x14ac:dyDescent="0.25">
      <c r="A133" s="46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8"/>
      <c r="M133" s="49"/>
      <c r="R133" s="46" t="s">
        <v>125</v>
      </c>
      <c r="S133" s="50"/>
      <c r="T133" s="49" t="s">
        <v>170</v>
      </c>
    </row>
    <row r="134" spans="1:20" ht="111" customHeight="1" x14ac:dyDescent="0.25">
      <c r="A134" s="46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8"/>
      <c r="M134" s="49"/>
      <c r="R134" s="46" t="s">
        <v>126</v>
      </c>
      <c r="S134" s="50"/>
      <c r="T134" s="49" t="s">
        <v>175</v>
      </c>
    </row>
    <row r="135" spans="1:20" ht="111" customHeight="1" x14ac:dyDescent="0.25">
      <c r="A135" s="4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8"/>
      <c r="M135" s="49"/>
      <c r="R135" s="46" t="s">
        <v>127</v>
      </c>
      <c r="S135" s="50"/>
      <c r="T135" s="49" t="s">
        <v>176</v>
      </c>
    </row>
    <row r="136" spans="1:20" ht="111" customHeight="1" x14ac:dyDescent="0.25">
      <c r="A136" s="46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8"/>
      <c r="M136" s="49"/>
      <c r="R136" s="46" t="s">
        <v>128</v>
      </c>
      <c r="S136" s="50"/>
      <c r="T136" s="49" t="s">
        <v>177</v>
      </c>
    </row>
    <row r="137" spans="1:20" ht="111" customHeight="1" x14ac:dyDescent="0.25">
      <c r="A137" s="46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8"/>
      <c r="M137" s="49"/>
      <c r="R137" s="46" t="s">
        <v>129</v>
      </c>
      <c r="S137" s="50"/>
      <c r="T137" s="49" t="s">
        <v>178</v>
      </c>
    </row>
    <row r="138" spans="1:20" ht="111" customHeight="1" x14ac:dyDescent="0.25">
      <c r="A138" s="46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8"/>
      <c r="M138" s="49"/>
      <c r="R138" s="46" t="s">
        <v>130</v>
      </c>
      <c r="S138" s="50"/>
      <c r="T138" s="49" t="s">
        <v>170</v>
      </c>
    </row>
    <row r="139" spans="1:20" ht="111" customHeight="1" x14ac:dyDescent="0.25">
      <c r="A139" s="46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8"/>
      <c r="M139" s="49"/>
      <c r="R139" s="46" t="s">
        <v>131</v>
      </c>
      <c r="S139" s="50"/>
      <c r="T139" s="49" t="s">
        <v>175</v>
      </c>
    </row>
    <row r="140" spans="1:20" ht="111" customHeight="1" x14ac:dyDescent="0.25">
      <c r="A140" s="46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8"/>
      <c r="M140" s="49"/>
      <c r="R140" s="46" t="s">
        <v>132</v>
      </c>
      <c r="S140" s="50"/>
      <c r="T140" s="49" t="s">
        <v>176</v>
      </c>
    </row>
    <row r="141" spans="1:20" ht="111" customHeight="1" x14ac:dyDescent="0.25">
      <c r="A141" s="46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8"/>
      <c r="M141" s="49"/>
      <c r="R141" s="46" t="s">
        <v>133</v>
      </c>
      <c r="S141" s="50"/>
      <c r="T141" s="49" t="s">
        <v>177</v>
      </c>
    </row>
    <row r="142" spans="1:20" ht="111" customHeight="1" x14ac:dyDescent="0.25">
      <c r="A142" s="46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8"/>
      <c r="M142" s="49"/>
      <c r="R142" s="46" t="s">
        <v>134</v>
      </c>
      <c r="S142" s="50"/>
      <c r="T142" s="49" t="s">
        <v>178</v>
      </c>
    </row>
    <row r="143" spans="1:20" ht="111" customHeight="1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8"/>
      <c r="M143" s="49"/>
      <c r="R143" s="46" t="s">
        <v>135</v>
      </c>
      <c r="S143" s="50"/>
      <c r="T143" s="49" t="s">
        <v>170</v>
      </c>
    </row>
    <row r="144" spans="1:20" ht="111" customHeight="1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8"/>
      <c r="M144" s="49"/>
      <c r="R144" s="46" t="s">
        <v>136</v>
      </c>
      <c r="S144" s="50"/>
      <c r="T144" s="49" t="s">
        <v>175</v>
      </c>
    </row>
    <row r="145" spans="1:20" ht="111" customHeight="1" x14ac:dyDescent="0.25">
      <c r="A145" s="46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8"/>
      <c r="M145" s="49"/>
      <c r="R145" s="46" t="s">
        <v>137</v>
      </c>
      <c r="S145" s="50"/>
      <c r="T145" s="49" t="s">
        <v>176</v>
      </c>
    </row>
    <row r="146" spans="1:20" ht="111" customHeight="1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8"/>
      <c r="M146" s="49"/>
      <c r="R146" s="46" t="s">
        <v>138</v>
      </c>
      <c r="S146" s="50"/>
      <c r="T146" s="49" t="s">
        <v>177</v>
      </c>
    </row>
    <row r="147" spans="1:20" ht="111" customHeight="1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8"/>
      <c r="M147" s="49"/>
      <c r="R147" s="46" t="s">
        <v>139</v>
      </c>
      <c r="S147" s="50"/>
      <c r="T147" s="49" t="s">
        <v>178</v>
      </c>
    </row>
    <row r="148" spans="1:20" ht="111" customHeight="1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8"/>
      <c r="M148" s="49"/>
      <c r="R148" s="46" t="s">
        <v>140</v>
      </c>
      <c r="S148" s="50"/>
      <c r="T148" s="49" t="s">
        <v>170</v>
      </c>
    </row>
    <row r="149" spans="1:20" ht="111" customHeight="1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8"/>
      <c r="M149" s="49"/>
      <c r="R149" s="46" t="s">
        <v>141</v>
      </c>
      <c r="S149" s="50"/>
      <c r="T149" s="49" t="s">
        <v>175</v>
      </c>
    </row>
    <row r="150" spans="1:20" ht="111" customHeight="1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8"/>
      <c r="M150" s="49"/>
      <c r="R150" s="46" t="s">
        <v>142</v>
      </c>
      <c r="S150" s="50"/>
      <c r="T150" s="49" t="s">
        <v>176</v>
      </c>
    </row>
    <row r="151" spans="1:20" ht="111" customHeight="1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8"/>
      <c r="M151" s="49"/>
      <c r="R151" s="46" t="s">
        <v>143</v>
      </c>
      <c r="S151" s="50"/>
      <c r="T151" s="49" t="s">
        <v>177</v>
      </c>
    </row>
    <row r="152" spans="1:20" ht="111" customHeight="1" thickBot="1" x14ac:dyDescent="0.3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8"/>
      <c r="M152" s="49"/>
      <c r="R152" s="51" t="s">
        <v>144</v>
      </c>
      <c r="S152" s="52"/>
      <c r="T152" s="53" t="s">
        <v>178</v>
      </c>
    </row>
    <row r="153" spans="1:20" ht="111" customHeight="1" x14ac:dyDescent="0.25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8"/>
      <c r="M153" s="49"/>
    </row>
    <row r="154" spans="1:20" ht="111" customHeight="1" x14ac:dyDescent="0.25">
      <c r="A154" s="46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8"/>
      <c r="M154" s="49"/>
    </row>
    <row r="155" spans="1:20" ht="111" customHeight="1" x14ac:dyDescent="0.25">
      <c r="A155" s="46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8"/>
      <c r="M155" s="49"/>
    </row>
    <row r="156" spans="1:20" ht="111" customHeight="1" x14ac:dyDescent="0.25">
      <c r="A156" s="46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8"/>
      <c r="M156" s="49"/>
    </row>
    <row r="157" spans="1:20" ht="111" customHeight="1" x14ac:dyDescent="0.25">
      <c r="A157" s="46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8"/>
      <c r="M157" s="49"/>
    </row>
    <row r="158" spans="1:20" ht="111" customHeight="1" x14ac:dyDescent="0.25">
      <c r="A158" s="46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8"/>
      <c r="M158" s="49"/>
    </row>
    <row r="159" spans="1:20" ht="111" customHeight="1" x14ac:dyDescent="0.25">
      <c r="A159" s="46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8"/>
      <c r="M159" s="49"/>
    </row>
    <row r="160" spans="1:20" ht="111" customHeight="1" x14ac:dyDescent="0.25">
      <c r="A160" s="46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8"/>
      <c r="M160" s="49"/>
    </row>
    <row r="161" spans="1:13" ht="111" customHeight="1" x14ac:dyDescent="0.25">
      <c r="A161" s="46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8"/>
      <c r="M161" s="49"/>
    </row>
    <row r="162" spans="1:13" ht="111" customHeight="1" x14ac:dyDescent="0.25">
      <c r="A162" s="46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8"/>
      <c r="M162" s="49"/>
    </row>
    <row r="163" spans="1:13" ht="111" customHeight="1" x14ac:dyDescent="0.25">
      <c r="A163" s="46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8"/>
      <c r="M163" s="49"/>
    </row>
    <row r="164" spans="1:13" ht="111" customHeight="1" x14ac:dyDescent="0.25">
      <c r="A164" s="46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8"/>
      <c r="M164" s="49"/>
    </row>
    <row r="165" spans="1:13" ht="111" customHeight="1" x14ac:dyDescent="0.25">
      <c r="A165" s="46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8"/>
      <c r="M165" s="49"/>
    </row>
    <row r="166" spans="1:13" ht="111" customHeight="1" x14ac:dyDescent="0.25">
      <c r="A166" s="46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8"/>
      <c r="M166" s="49"/>
    </row>
    <row r="167" spans="1:13" ht="111" customHeight="1" x14ac:dyDescent="0.25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8"/>
      <c r="M167" s="49"/>
    </row>
    <row r="168" spans="1:13" ht="111" customHeight="1" x14ac:dyDescent="0.25">
      <c r="A168" s="46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8"/>
      <c r="M168" s="49"/>
    </row>
    <row r="169" spans="1:13" ht="111" customHeight="1" x14ac:dyDescent="0.25">
      <c r="A169" s="46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8"/>
      <c r="M169" s="49"/>
    </row>
    <row r="170" spans="1:13" ht="111" customHeight="1" x14ac:dyDescent="0.25">
      <c r="A170" s="46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8"/>
      <c r="M170" s="49"/>
    </row>
    <row r="171" spans="1:13" ht="111" customHeight="1" x14ac:dyDescent="0.25">
      <c r="A171" s="46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8"/>
      <c r="M171" s="49"/>
    </row>
    <row r="172" spans="1:13" ht="111" customHeight="1" x14ac:dyDescent="0.25">
      <c r="A172" s="46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8"/>
      <c r="M172" s="49"/>
    </row>
    <row r="173" spans="1:13" ht="111" customHeight="1" x14ac:dyDescent="0.25">
      <c r="A173" s="46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8"/>
      <c r="M173" s="49"/>
    </row>
    <row r="174" spans="1:13" ht="111" customHeight="1" x14ac:dyDescent="0.25">
      <c r="A174" s="46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8"/>
      <c r="M174" s="49"/>
    </row>
    <row r="175" spans="1:13" ht="111" customHeight="1" x14ac:dyDescent="0.25">
      <c r="A175" s="46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8"/>
      <c r="M175" s="49"/>
    </row>
    <row r="176" spans="1:13" ht="111" customHeight="1" x14ac:dyDescent="0.25">
      <c r="A176" s="46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8"/>
      <c r="M176" s="49"/>
    </row>
    <row r="177" spans="1:13" ht="111" customHeight="1" x14ac:dyDescent="0.25">
      <c r="A177" s="46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8"/>
      <c r="M177" s="49"/>
    </row>
    <row r="178" spans="1:13" ht="111" customHeight="1" x14ac:dyDescent="0.25">
      <c r="A178" s="46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8"/>
      <c r="M178" s="49"/>
    </row>
    <row r="179" spans="1:13" ht="111" customHeight="1" x14ac:dyDescent="0.25">
      <c r="A179" s="46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8"/>
      <c r="M179" s="49"/>
    </row>
    <row r="180" spans="1:13" ht="111" customHeight="1" x14ac:dyDescent="0.25">
      <c r="A180" s="46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8"/>
      <c r="M180" s="49"/>
    </row>
    <row r="181" spans="1:13" ht="111" customHeight="1" x14ac:dyDescent="0.25">
      <c r="A181" s="46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8"/>
      <c r="M181" s="49"/>
    </row>
    <row r="182" spans="1:13" ht="111" customHeight="1" x14ac:dyDescent="0.25">
      <c r="A182" s="46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8"/>
      <c r="M182" s="49"/>
    </row>
    <row r="183" spans="1:13" ht="111" customHeight="1" x14ac:dyDescent="0.25">
      <c r="A183" s="46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8"/>
      <c r="M183" s="49"/>
    </row>
    <row r="184" spans="1:13" ht="111" customHeight="1" x14ac:dyDescent="0.25">
      <c r="A184" s="46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8"/>
      <c r="M184" s="49"/>
    </row>
    <row r="185" spans="1:13" ht="111" customHeight="1" x14ac:dyDescent="0.25">
      <c r="A185" s="46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8"/>
      <c r="M185" s="49"/>
    </row>
    <row r="186" spans="1:13" ht="111" customHeight="1" x14ac:dyDescent="0.25">
      <c r="A186" s="46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8"/>
      <c r="M186" s="49"/>
    </row>
    <row r="187" spans="1:13" ht="111" customHeight="1" x14ac:dyDescent="0.25">
      <c r="A187" s="46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8"/>
      <c r="M187" s="49"/>
    </row>
    <row r="188" spans="1:13" ht="111" customHeight="1" x14ac:dyDescent="0.25">
      <c r="A188" s="46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8"/>
      <c r="M188" s="49"/>
    </row>
    <row r="189" spans="1:13" ht="111" customHeight="1" x14ac:dyDescent="0.25">
      <c r="A189" s="46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8"/>
      <c r="M189" s="49"/>
    </row>
    <row r="190" spans="1:13" ht="111" customHeight="1" x14ac:dyDescent="0.25">
      <c r="A190" s="46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8"/>
      <c r="M190" s="49"/>
    </row>
    <row r="191" spans="1:13" ht="111" customHeight="1" x14ac:dyDescent="0.25">
      <c r="A191" s="46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8"/>
      <c r="M191" s="49"/>
    </row>
    <row r="192" spans="1:13" ht="111" customHeight="1" x14ac:dyDescent="0.25">
      <c r="A192" s="46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8"/>
      <c r="M192" s="49"/>
    </row>
    <row r="193" spans="1:13" ht="111" customHeight="1" x14ac:dyDescent="0.25">
      <c r="A193" s="46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8"/>
      <c r="M193" s="49"/>
    </row>
    <row r="194" spans="1:13" ht="111" customHeight="1" x14ac:dyDescent="0.25">
      <c r="A194" s="46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8"/>
      <c r="M194" s="49"/>
    </row>
    <row r="195" spans="1:13" ht="111" customHeight="1" x14ac:dyDescent="0.25">
      <c r="A195" s="46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8"/>
      <c r="M195" s="49"/>
    </row>
    <row r="196" spans="1:13" ht="111" customHeight="1" x14ac:dyDescent="0.25">
      <c r="A196" s="46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8"/>
      <c r="M196" s="49"/>
    </row>
    <row r="197" spans="1:13" ht="111" customHeight="1" x14ac:dyDescent="0.25">
      <c r="A197" s="46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8"/>
      <c r="M197" s="49"/>
    </row>
    <row r="198" spans="1:13" ht="111" customHeight="1" x14ac:dyDescent="0.25">
      <c r="A198" s="46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8"/>
      <c r="M198" s="49"/>
    </row>
    <row r="199" spans="1:13" ht="111" customHeight="1" x14ac:dyDescent="0.25">
      <c r="A199" s="46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8"/>
      <c r="M199" s="49"/>
    </row>
    <row r="200" spans="1:13" ht="111" customHeight="1" x14ac:dyDescent="0.25">
      <c r="A200" s="46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8"/>
      <c r="M200" s="49"/>
    </row>
    <row r="201" spans="1:13" ht="111" customHeight="1" x14ac:dyDescent="0.25">
      <c r="A201" s="46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8"/>
      <c r="M201" s="49"/>
    </row>
    <row r="202" spans="1:13" ht="111" customHeight="1" x14ac:dyDescent="0.25">
      <c r="A202" s="46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8"/>
      <c r="M202" s="49"/>
    </row>
    <row r="203" spans="1:13" ht="111" customHeight="1" x14ac:dyDescent="0.25">
      <c r="A203" s="46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8"/>
      <c r="M203" s="49"/>
    </row>
    <row r="204" spans="1:13" ht="111" customHeight="1" x14ac:dyDescent="0.25">
      <c r="A204" s="46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8"/>
      <c r="M204" s="49"/>
    </row>
    <row r="205" spans="1:13" ht="111" customHeight="1" x14ac:dyDescent="0.25">
      <c r="A205" s="46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8"/>
      <c r="M205" s="49"/>
    </row>
    <row r="206" spans="1:13" ht="111" customHeight="1" x14ac:dyDescent="0.25">
      <c r="A206" s="46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8"/>
      <c r="M206" s="49"/>
    </row>
    <row r="207" spans="1:13" ht="111" customHeight="1" x14ac:dyDescent="0.25">
      <c r="A207" s="46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8"/>
      <c r="M207" s="49"/>
    </row>
    <row r="208" spans="1:13" ht="111" customHeight="1" x14ac:dyDescent="0.25">
      <c r="A208" s="46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8"/>
      <c r="M208" s="49"/>
    </row>
    <row r="209" spans="1:13" ht="111" customHeight="1" x14ac:dyDescent="0.25">
      <c r="A209" s="46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8"/>
      <c r="M209" s="49"/>
    </row>
    <row r="210" spans="1:13" ht="111" customHeight="1" x14ac:dyDescent="0.25">
      <c r="A210" s="46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8"/>
      <c r="M210" s="49"/>
    </row>
    <row r="211" spans="1:13" ht="111" customHeight="1" x14ac:dyDescent="0.25">
      <c r="A211" s="46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8"/>
      <c r="M211" s="49"/>
    </row>
    <row r="212" spans="1:13" ht="111" customHeight="1" x14ac:dyDescent="0.25">
      <c r="A212" s="46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8"/>
      <c r="M212" s="49"/>
    </row>
    <row r="213" spans="1:13" ht="111" customHeight="1" x14ac:dyDescent="0.25">
      <c r="A213" s="46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8"/>
      <c r="M213" s="49"/>
    </row>
    <row r="214" spans="1:13" ht="111" customHeight="1" x14ac:dyDescent="0.25">
      <c r="A214" s="46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8"/>
      <c r="M214" s="49"/>
    </row>
    <row r="215" spans="1:13" ht="111" customHeight="1" x14ac:dyDescent="0.25">
      <c r="A215" s="46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8"/>
      <c r="M215" s="49"/>
    </row>
    <row r="216" spans="1:13" ht="111" customHeight="1" x14ac:dyDescent="0.25">
      <c r="A216" s="46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8"/>
      <c r="M216" s="49"/>
    </row>
    <row r="217" spans="1:13" ht="111" customHeight="1" x14ac:dyDescent="0.25">
      <c r="A217" s="46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8"/>
      <c r="M217" s="49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ID_CAMISAS</vt:lpstr>
      <vt:lpstr>ID_PEDIDOS</vt:lpstr>
      <vt:lpstr>PEDIDOS_COMPLETOS</vt:lpstr>
      <vt:lpstr>ID_CAMISAS!TABELA_CAMISAS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2021-05-26T11:31:10Z</dcterms:modified>
</cp:coreProperties>
</file>