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eados" sheetId="1" r:id="rId4"/>
    <sheet state="visible" name="T1" sheetId="2" r:id="rId5"/>
    <sheet state="visible" name="T2" sheetId="3" r:id="rId6"/>
    <sheet state="visible" name="Reporte" sheetId="4" r:id="rId7"/>
    <sheet state="visible" name="Reportes enviados" sheetId="5" r:id="rId8"/>
  </sheets>
  <definedNames/>
  <calcPr/>
</workbook>
</file>

<file path=xl/sharedStrings.xml><?xml version="1.0" encoding="utf-8"?>
<sst xmlns="http://schemas.openxmlformats.org/spreadsheetml/2006/main" count="96" uniqueCount="43">
  <si>
    <t>No. empleado</t>
  </si>
  <si>
    <t>Nombre</t>
  </si>
  <si>
    <t>Departamento</t>
  </si>
  <si>
    <t>Jerome Gamboa</t>
  </si>
  <si>
    <t>asir202312@estudiantes.salesianasnsp.es</t>
  </si>
  <si>
    <t>Electrónica</t>
  </si>
  <si>
    <t>Daniel torija</t>
  </si>
  <si>
    <t>asir202324@estudiantes.salesianasnsp.es</t>
  </si>
  <si>
    <t>Joan Villafuerte</t>
  </si>
  <si>
    <t>asir202328@estudiantes.salesianasnsp.es</t>
  </si>
  <si>
    <t>Sistemas</t>
  </si>
  <si>
    <t>Rubens Agyakwa</t>
  </si>
  <si>
    <t>asir202301@estudiantes.salesianasnsp.es</t>
  </si>
  <si>
    <t>Enrique González</t>
  </si>
  <si>
    <t>asir202315@estudiantes.salesianasnsp.es</t>
  </si>
  <si>
    <t>Redes</t>
  </si>
  <si>
    <t>Marco Batista</t>
  </si>
  <si>
    <t>asir202302@estudiantes.salesianasnsp.es</t>
  </si>
  <si>
    <t>Abel Encinas</t>
  </si>
  <si>
    <t>asir202309@estudiantes.salesianasnsp.es</t>
  </si>
  <si>
    <t>Secretaria</t>
  </si>
  <si>
    <t>https://youtu.be/7r26_IEK-dI</t>
  </si>
  <si>
    <t>Trabajador</t>
  </si>
  <si>
    <t>Correo electrónico</t>
  </si>
  <si>
    <t>Ventas</t>
  </si>
  <si>
    <t>IVA</t>
  </si>
  <si>
    <t>Total</t>
  </si>
  <si>
    <t>asir202324@estuidantes.salesianasnsp.es</t>
  </si>
  <si>
    <t>TOTAL</t>
  </si>
  <si>
    <t>Resumen de venta</t>
  </si>
  <si>
    <t>TRABAJADOR DEPARTAMENTO</t>
  </si>
  <si>
    <t>T1</t>
  </si>
  <si>
    <t>T2</t>
  </si>
  <si>
    <t>TENDENCIA</t>
  </si>
  <si>
    <t>VENTAS TOTALES</t>
  </si>
  <si>
    <t>Status</t>
  </si>
  <si>
    <t>https://drive.google.com/file/d/1AnVYKja3pUjoTGnsx7k5KuYbR_dsRRzr/view?usp=drivesdk</t>
  </si>
  <si>
    <t>https://drive.google.com/file/d/11W7A3aB7tfw7rnFtcAmN5SB92viZJd8Q/view?usp=drivesdk</t>
  </si>
  <si>
    <t>https://drive.google.com/file/d/19Xn79VB14Oi6yjveY3nt77p8E30sx7V2/view?usp=drivesdk</t>
  </si>
  <si>
    <t>https://drive.google.com/file/d/1dywxzU9i-hypGnM5dbl5Ulw1oK-ZfA8m/view?usp=drivesdk</t>
  </si>
  <si>
    <t>https://drive.google.com/file/d/1xDOL_oTl_ktAmqcJjCifrOnDx4Kqa73r/view?usp=drivesdk</t>
  </si>
  <si>
    <t>https://drive.google.com/file/d/1Xl6KJPze_O0ayaUuUxvYoN1LQTs0k5u2/view?usp=drivesdk</t>
  </si>
  <si>
    <t>https://drive.google.com/file/d/1Urf25EQXF5NC5zjkI3WgBOkew2KguFE_/view?usp=drivesdk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</si>
</sst>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0" fillId="3" fontId="5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/>
    </xf>
    <xf borderId="0" fillId="0" fontId="2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2" numFmtId="14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Reporte!$A$19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Reporte!$B$19</c:f>
              <c:numCache/>
            </c:numRef>
          </c:val>
        </c:ser>
        <c:axId val="567140511"/>
        <c:axId val="1141295498"/>
      </c:barChart>
      <c:catAx>
        <c:axId val="567140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295498"/>
      </c:catAx>
      <c:valAx>
        <c:axId val="1141295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1405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17</xdr:row>
      <xdr:rowOff>190500</xdr:rowOff>
    </xdr:from>
    <xdr:ext cx="2828925" cy="1600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2</xdr:row>
      <xdr:rowOff>133350</xdr:rowOff>
    </xdr:from>
    <xdr:ext cx="1181100" cy="11811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2</xdr:row>
      <xdr:rowOff>76200</xdr:rowOff>
    </xdr:from>
    <xdr:ext cx="1771650" cy="11811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7r26_IEK-d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nVYKja3pUjoTGnsx7k5KuYbR_dsRRzr/view?usp=drivesdk" TargetMode="External"/><Relationship Id="rId2" Type="http://schemas.openxmlformats.org/officeDocument/2006/relationships/hyperlink" Target="https://drive.google.com/file/d/11W7A3aB7tfw7rnFtcAmN5SB92viZJd8Q/view?usp=drivesdk" TargetMode="External"/><Relationship Id="rId3" Type="http://schemas.openxmlformats.org/officeDocument/2006/relationships/hyperlink" Target="https://drive.google.com/file/d/19Xn79VB14Oi6yjveY3nt77p8E30sx7V2/view?usp=drivesdk" TargetMode="External"/><Relationship Id="rId4" Type="http://schemas.openxmlformats.org/officeDocument/2006/relationships/hyperlink" Target="https://drive.google.com/file/d/1dywxzU9i-hypGnM5dbl5Ulw1oK-ZfA8m/view?usp=drivesdk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drive.google.com/file/d/1xDOL_oTl_ktAmqcJjCifrOnDx4Kqa73r/view?usp=drivesdk" TargetMode="External"/><Relationship Id="rId6" Type="http://schemas.openxmlformats.org/officeDocument/2006/relationships/hyperlink" Target="https://drive.google.com/file/d/1Xl6KJPze_O0ayaUuUxvYoN1LQTs0k5u2/view?usp=drivesdk" TargetMode="External"/><Relationship Id="rId7" Type="http://schemas.openxmlformats.org/officeDocument/2006/relationships/hyperlink" Target="https://drive.google.com/file/d/1Urf25EQXF5NC5zjkI3WgBOkew2KguFE_/view?usp=drivesdk" TargetMode="External"/><Relationship Id="rId8" Type="http://schemas.openxmlformats.org/officeDocument/2006/relationships/hyperlink" Target="https://youtu.be/7r26_IEK-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50.13"/>
    <col customWidth="1" min="4" max="4" width="21.5"/>
  </cols>
  <sheetData>
    <row r="1">
      <c r="A1" s="1" t="s">
        <v>0</v>
      </c>
      <c r="B1" s="2" t="s">
        <v>1</v>
      </c>
      <c r="C1" s="2" t="s">
        <v>1</v>
      </c>
      <c r="D1" s="2" t="s">
        <v>2</v>
      </c>
    </row>
    <row r="2">
      <c r="A2" s="3">
        <v>1.0</v>
      </c>
      <c r="B2" s="4" t="s">
        <v>3</v>
      </c>
      <c r="C2" s="4" t="s">
        <v>4</v>
      </c>
      <c r="D2" s="4" t="s">
        <v>5</v>
      </c>
    </row>
    <row r="3">
      <c r="A3" s="3">
        <v>2.0</v>
      </c>
      <c r="B3" s="4" t="s">
        <v>6</v>
      </c>
      <c r="C3" s="4" t="s">
        <v>7</v>
      </c>
      <c r="D3" s="4" t="s">
        <v>5</v>
      </c>
    </row>
    <row r="4">
      <c r="A4" s="3">
        <v>3.0</v>
      </c>
      <c r="B4" s="4" t="s">
        <v>8</v>
      </c>
      <c r="C4" s="4" t="s">
        <v>9</v>
      </c>
      <c r="D4" s="4" t="s">
        <v>10</v>
      </c>
    </row>
    <row r="5">
      <c r="A5" s="3">
        <v>4.0</v>
      </c>
      <c r="B5" s="4" t="s">
        <v>11</v>
      </c>
      <c r="C5" s="4" t="s">
        <v>12</v>
      </c>
      <c r="D5" s="4" t="s">
        <v>10</v>
      </c>
    </row>
    <row r="6">
      <c r="A6" s="3">
        <v>5.0</v>
      </c>
      <c r="B6" s="4" t="s">
        <v>13</v>
      </c>
      <c r="C6" s="4" t="s">
        <v>14</v>
      </c>
      <c r="D6" s="4" t="s">
        <v>15</v>
      </c>
    </row>
    <row r="7">
      <c r="A7" s="3">
        <v>6.0</v>
      </c>
      <c r="B7" s="4" t="s">
        <v>16</v>
      </c>
      <c r="C7" s="4" t="s">
        <v>17</v>
      </c>
      <c r="D7" s="4" t="s">
        <v>15</v>
      </c>
    </row>
    <row r="8">
      <c r="A8" s="3">
        <v>7.0</v>
      </c>
      <c r="B8" s="4" t="s">
        <v>18</v>
      </c>
      <c r="C8" s="4" t="s">
        <v>19</v>
      </c>
      <c r="D8" s="4" t="s">
        <v>20</v>
      </c>
    </row>
    <row r="13">
      <c r="B13" s="5" t="s">
        <v>21</v>
      </c>
    </row>
  </sheetData>
  <hyperlinks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50.13"/>
    <col customWidth="1" min="3" max="3" width="21.5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</row>
    <row r="2">
      <c r="A2" s="4" t="s">
        <v>3</v>
      </c>
      <c r="B2" s="4" t="s">
        <v>4</v>
      </c>
      <c r="C2" s="6">
        <v>150000.0</v>
      </c>
      <c r="D2" s="6">
        <v>80000.0</v>
      </c>
      <c r="E2" s="6">
        <f t="shared" ref="E2:E8" si="1">C2+D2</f>
        <v>230000</v>
      </c>
    </row>
    <row r="3">
      <c r="A3" s="4" t="s">
        <v>6</v>
      </c>
      <c r="B3" s="4" t="s">
        <v>27</v>
      </c>
      <c r="C3" s="6">
        <v>600000.0</v>
      </c>
      <c r="D3" s="6">
        <v>80000.0</v>
      </c>
      <c r="E3" s="6">
        <f t="shared" si="1"/>
        <v>680000</v>
      </c>
    </row>
    <row r="4">
      <c r="A4" s="4" t="s">
        <v>8</v>
      </c>
      <c r="B4" s="4" t="s">
        <v>9</v>
      </c>
      <c r="C4" s="6">
        <v>150000.0</v>
      </c>
      <c r="D4" s="6">
        <v>4000.0</v>
      </c>
      <c r="E4" s="6">
        <f t="shared" si="1"/>
        <v>154000</v>
      </c>
    </row>
    <row r="5">
      <c r="A5" s="4" t="s">
        <v>11</v>
      </c>
      <c r="B5" s="4" t="s">
        <v>12</v>
      </c>
      <c r="C5" s="6">
        <v>85000.0</v>
      </c>
      <c r="D5" s="6">
        <v>10400.0</v>
      </c>
      <c r="E5" s="6">
        <f t="shared" si="1"/>
        <v>95400</v>
      </c>
    </row>
    <row r="6">
      <c r="A6" s="4" t="s">
        <v>13</v>
      </c>
      <c r="B6" s="4" t="s">
        <v>14</v>
      </c>
      <c r="C6" s="6">
        <v>26000.0</v>
      </c>
      <c r="D6" s="6">
        <v>2400.0</v>
      </c>
      <c r="E6" s="6">
        <f t="shared" si="1"/>
        <v>28400</v>
      </c>
    </row>
    <row r="7">
      <c r="A7" s="4" t="s">
        <v>16</v>
      </c>
      <c r="B7" s="4" t="s">
        <v>17</v>
      </c>
      <c r="C7" s="6">
        <v>35000.0</v>
      </c>
      <c r="D7" s="6">
        <v>6000.0</v>
      </c>
      <c r="E7" s="6">
        <f t="shared" si="1"/>
        <v>41000</v>
      </c>
    </row>
    <row r="8">
      <c r="A8" s="4" t="s">
        <v>18</v>
      </c>
      <c r="B8" s="4" t="s">
        <v>19</v>
      </c>
      <c r="C8" s="6">
        <v>5000.0</v>
      </c>
      <c r="D8" s="6">
        <v>9000.0</v>
      </c>
      <c r="E8" s="6">
        <f t="shared" si="1"/>
        <v>14000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50.13"/>
    <col customWidth="1" min="3" max="3" width="21.5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28</v>
      </c>
    </row>
    <row r="2">
      <c r="A2" s="4" t="s">
        <v>3</v>
      </c>
      <c r="B2" s="4" t="s">
        <v>4</v>
      </c>
      <c r="C2" s="6">
        <v>85000.0</v>
      </c>
      <c r="D2" s="6">
        <v>10400.0</v>
      </c>
      <c r="E2" s="6">
        <f t="shared" ref="E2:E8" si="1">C2+D2</f>
        <v>95400</v>
      </c>
    </row>
    <row r="3">
      <c r="A3" s="4" t="s">
        <v>6</v>
      </c>
      <c r="B3" s="4" t="s">
        <v>27</v>
      </c>
      <c r="C3" s="6">
        <v>26000.0</v>
      </c>
      <c r="D3" s="6">
        <v>2400.0</v>
      </c>
      <c r="E3" s="6">
        <f t="shared" si="1"/>
        <v>28400</v>
      </c>
    </row>
    <row r="4">
      <c r="A4" s="4" t="s">
        <v>8</v>
      </c>
      <c r="B4" s="4" t="s">
        <v>9</v>
      </c>
      <c r="C4" s="6">
        <v>35000.0</v>
      </c>
      <c r="D4" s="6">
        <v>6000.0</v>
      </c>
      <c r="E4" s="6">
        <f t="shared" si="1"/>
        <v>41000</v>
      </c>
    </row>
    <row r="5">
      <c r="A5" s="4" t="s">
        <v>11</v>
      </c>
      <c r="B5" s="4" t="s">
        <v>12</v>
      </c>
      <c r="C5" s="7">
        <v>5000.0</v>
      </c>
      <c r="D5" s="7">
        <v>9000.0</v>
      </c>
      <c r="E5" s="7">
        <f t="shared" si="1"/>
        <v>14000</v>
      </c>
    </row>
    <row r="6">
      <c r="A6" s="4" t="s">
        <v>13</v>
      </c>
      <c r="B6" s="4" t="s">
        <v>14</v>
      </c>
      <c r="C6" s="8">
        <v>150000.0</v>
      </c>
      <c r="D6" s="8">
        <v>80000.0</v>
      </c>
      <c r="E6" s="8">
        <f t="shared" si="1"/>
        <v>230000</v>
      </c>
    </row>
    <row r="7">
      <c r="A7" s="4" t="s">
        <v>16</v>
      </c>
      <c r="B7" s="4" t="s">
        <v>17</v>
      </c>
      <c r="C7" s="7">
        <v>600000.0</v>
      </c>
      <c r="D7" s="7">
        <v>80000.0</v>
      </c>
      <c r="E7" s="7">
        <f t="shared" si="1"/>
        <v>680000</v>
      </c>
    </row>
    <row r="8">
      <c r="A8" s="4" t="s">
        <v>18</v>
      </c>
      <c r="B8" s="4" t="s">
        <v>19</v>
      </c>
      <c r="C8" s="7">
        <v>150000.0</v>
      </c>
      <c r="D8" s="7">
        <v>4000.0</v>
      </c>
      <c r="E8" s="7">
        <f t="shared" si="1"/>
        <v>154000</v>
      </c>
    </row>
    <row r="9">
      <c r="C9" s="6"/>
      <c r="D9" s="6"/>
      <c r="E9" s="4"/>
    </row>
    <row r="11">
      <c r="C11" s="8"/>
      <c r="D11" s="8"/>
      <c r="E11" s="8"/>
    </row>
    <row r="12">
      <c r="C12" s="7"/>
      <c r="D12" s="7"/>
      <c r="E12" s="7"/>
    </row>
    <row r="13">
      <c r="C13" s="7"/>
      <c r="D13" s="7"/>
      <c r="E1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A12" s="3" t="s">
        <v>29</v>
      </c>
    </row>
    <row r="13">
      <c r="H13" s="3"/>
    </row>
    <row r="14">
      <c r="A14" s="9" t="s">
        <v>30</v>
      </c>
      <c r="D14" s="3"/>
      <c r="E14" s="10" t="s">
        <v>18</v>
      </c>
    </row>
    <row r="15">
      <c r="E15" s="11" t="str">
        <f>VLOOKUP(E14:G14,Empleados!B2:D8,3,0)</f>
        <v>Secretaria</v>
      </c>
    </row>
    <row r="17">
      <c r="A17" s="12" t="s">
        <v>31</v>
      </c>
      <c r="B17" s="12" t="s">
        <v>32</v>
      </c>
      <c r="C17" s="12" t="s">
        <v>33</v>
      </c>
      <c r="F17" s="13" t="s">
        <v>34</v>
      </c>
    </row>
    <row r="19">
      <c r="A19" s="14">
        <f>VLOOKUP(E14,'T1'!A2:E8,5,0)</f>
        <v>14000</v>
      </c>
      <c r="B19" s="14">
        <f>VLOOKUP(E14,'T2'!A2:E8,5,0)</f>
        <v>154000</v>
      </c>
      <c r="F19" s="15">
        <f>A19</f>
        <v>14000</v>
      </c>
    </row>
  </sheetData>
  <mergeCells count="10">
    <mergeCell ref="C17:E18"/>
    <mergeCell ref="C19:E26"/>
    <mergeCell ref="A12:B12"/>
    <mergeCell ref="A14:C15"/>
    <mergeCell ref="E14:G14"/>
    <mergeCell ref="E15:G15"/>
    <mergeCell ref="A17:A18"/>
    <mergeCell ref="B17:B18"/>
    <mergeCell ref="F17:G18"/>
    <mergeCell ref="F19:G19"/>
  </mergeCells>
  <dataValidations>
    <dataValidation type="list" allowBlank="1" showErrorMessage="1" sqref="E14">
      <formula1>Empleados!$B$2:$B$8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50.13"/>
    <col customWidth="1" min="4" max="4" width="14.75"/>
    <col customWidth="1" min="5" max="5" width="77.13"/>
  </cols>
  <sheetData>
    <row r="1">
      <c r="A1" s="2" t="s">
        <v>1</v>
      </c>
      <c r="B1" s="2" t="s">
        <v>1</v>
      </c>
      <c r="C1" s="2" t="s">
        <v>35</v>
      </c>
      <c r="D1" s="2"/>
      <c r="E1" s="2"/>
    </row>
    <row r="2">
      <c r="A2" s="4" t="s">
        <v>3</v>
      </c>
      <c r="B2" s="4" t="s">
        <v>4</v>
      </c>
      <c r="C2" s="3" t="b">
        <v>1</v>
      </c>
      <c r="D2" s="16">
        <v>44978.377466226855</v>
      </c>
      <c r="E2" s="5" t="s">
        <v>36</v>
      </c>
    </row>
    <row r="3">
      <c r="A3" s="4" t="s">
        <v>6</v>
      </c>
      <c r="B3" s="4" t="s">
        <v>27</v>
      </c>
      <c r="C3" s="3" t="b">
        <v>1</v>
      </c>
      <c r="D3" s="16">
        <v>44978.37754876158</v>
      </c>
      <c r="E3" s="5" t="s">
        <v>37</v>
      </c>
    </row>
    <row r="4">
      <c r="A4" s="4" t="s">
        <v>8</v>
      </c>
      <c r="B4" s="4" t="s">
        <v>9</v>
      </c>
      <c r="C4" s="3" t="b">
        <v>1</v>
      </c>
      <c r="D4" s="16">
        <v>44978.377626319445</v>
      </c>
      <c r="E4" s="5" t="s">
        <v>38</v>
      </c>
    </row>
    <row r="5">
      <c r="A5" s="4" t="s">
        <v>11</v>
      </c>
      <c r="B5" s="4" t="s">
        <v>12</v>
      </c>
      <c r="C5" s="3" t="b">
        <v>1</v>
      </c>
      <c r="D5" s="16">
        <v>44978.37770107639</v>
      </c>
      <c r="E5" s="5" t="s">
        <v>39</v>
      </c>
    </row>
    <row r="6">
      <c r="A6" s="4" t="s">
        <v>13</v>
      </c>
      <c r="B6" s="4" t="s">
        <v>14</v>
      </c>
      <c r="C6" s="3" t="b">
        <v>1</v>
      </c>
      <c r="D6" s="16">
        <v>44978.37778268519</v>
      </c>
      <c r="E6" s="5" t="s">
        <v>40</v>
      </c>
    </row>
    <row r="7">
      <c r="A7" s="4" t="s">
        <v>16</v>
      </c>
      <c r="B7" s="4" t="s">
        <v>17</v>
      </c>
      <c r="C7" s="3" t="b">
        <v>1</v>
      </c>
      <c r="D7" s="16">
        <v>44978.37786768518</v>
      </c>
      <c r="E7" s="5" t="s">
        <v>41</v>
      </c>
    </row>
    <row r="8">
      <c r="A8" s="4" t="s">
        <v>18</v>
      </c>
      <c r="B8" s="4" t="s">
        <v>19</v>
      </c>
      <c r="C8" s="3" t="b">
        <v>1</v>
      </c>
      <c r="D8" s="16">
        <v>44978.37795271991</v>
      </c>
      <c r="E8" s="5" t="s">
        <v>42</v>
      </c>
    </row>
    <row r="13">
      <c r="A13" s="17" t="s">
        <v>21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A13"/>
  </hyperlinks>
  <drawing r:id="rId9"/>
</worksheet>
</file>