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500" yWindow="700" windowWidth="25360" windowHeight="158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1" l="1"/>
  <c r="I8" i="1"/>
  <c r="G8" i="1"/>
  <c r="I11" i="1"/>
  <c r="I12" i="1"/>
  <c r="I13" i="1"/>
  <c r="I6" i="1"/>
  <c r="I7" i="1"/>
  <c r="I9" i="1"/>
  <c r="I10" i="1"/>
  <c r="G5" i="1"/>
  <c r="I5" i="1"/>
  <c r="G4" i="1"/>
  <c r="G3" i="1"/>
  <c r="I3" i="1"/>
  <c r="I4" i="1"/>
  <c r="I16" i="1"/>
</calcChain>
</file>

<file path=xl/sharedStrings.xml><?xml version="1.0" encoding="utf-8"?>
<sst xmlns="http://schemas.openxmlformats.org/spreadsheetml/2006/main" count="61" uniqueCount="53">
  <si>
    <t>LED strip 9 LED</t>
  </si>
  <si>
    <t>https://www.plexiglas-shop.com/IT/it/xt-allround-8ny276huqre/plexiglas-xt-allround-bianco-wn297-gt-cfy07wjb25z~p.html</t>
  </si>
  <si>
    <t>WN297 GT</t>
  </si>
  <si>
    <t>1050x820</t>
  </si>
  <si>
    <t>420x297</t>
  </si>
  <si>
    <t>Arduino donation</t>
  </si>
  <si>
    <t>PIR Sensor</t>
  </si>
  <si>
    <t>USB Cable</t>
  </si>
  <si>
    <t>USB Power supply 1A</t>
  </si>
  <si>
    <t>Plexiglass white 3mm</t>
  </si>
  <si>
    <t>Plexiglass white 1mm</t>
  </si>
  <si>
    <t>connecting wires</t>
  </si>
  <si>
    <t>99532 GT</t>
  </si>
  <si>
    <t>https://www.plexiglas-shop.com/IT/it/foglio-7amim86q5ps/plexiglas-foglio-bianco-99532-gt-1-0-mm-iqq6a1wurpd~p.html</t>
  </si>
  <si>
    <t>http://it.aliexpress.com/store/product/Free-Shipping-10PCS-HC-SR501-Adjust-IR-Pyroelectric-Infrared-PIR-module-Motion-Sensor-Detector-Module/731260_1081254696.html</t>
  </si>
  <si>
    <t>http://it.aliexpress.com/item/New-Wireless-module-NodeMcu-Lua-WIFI-Internet-of-Things-development-board-based-ESP8266-with-pcb-Antenna/32593655688.html?detailNewVersion=2&amp;spm=2114.13010208.99999999.273.iKGkn2</t>
  </si>
  <si>
    <t>Price Piece</t>
  </si>
  <si>
    <t>Parts</t>
  </si>
  <si>
    <t>B2X25/BN330</t>
  </si>
  <si>
    <t>http://www.tme.eu/it/details/b2x25_bn330/bulloni/bossard/1122886/</t>
  </si>
  <si>
    <t>B2X30/BN330</t>
  </si>
  <si>
    <t>http://www.tme.eu/it/details/b2x30_bn330/bulloni/bossard/1122908/</t>
  </si>
  <si>
    <t>B2/BN628</t>
  </si>
  <si>
    <t>http://www.tme.eu/it/details/b2_bn628/dadi/bossard/m2bn628/</t>
  </si>
  <si>
    <t>AK-CH-03W</t>
  </si>
  <si>
    <t>http://www.tme.eu/it/details/ak-ch-03w/alimentatori-a-presa-di-corrente/akyga/ccabkeyaky-07309/</t>
  </si>
  <si>
    <t>http://it.aliexpress.com/item/High-Quality-Micro-USB-Cable-1m-2m-3m-Noolde-Flat-Sync-Data-Charge-Cable-For-Samsung/32536448321.html?spm=2114.010208.3.1.A6rB8W&amp;ws_ab_test=searchweb201556_9,searchweb201644_3_505_506_503_504_10032_10020_502_10001_10002_10017_10005_10006_10003_10021_10004_10022_10018_10019,searchweb201560_2,searchweb1451318400_-1,searchweb1451318411_-1&amp;btsid=67fec780-da48-4e5a-9d94-4c9a617391d2</t>
  </si>
  <si>
    <t>HC-SR501</t>
  </si>
  <si>
    <t xml:space="preserve">ESP8266 </t>
  </si>
  <si>
    <t>NodeMCU 1.0</t>
  </si>
  <si>
    <t>http://it.aliexpress.com/item/1m-4m-5m-WS2812B-Smart-led-pixel-strip-Black-White-PCB-30-60-144-leds-m/2036819167.html?spm=2114.010208.3.1.WeGWPB&amp;ws_ab_test=searchweb201556_9,searchweb201644_3_505_506_503_504_10032_10020_502_10001_10002_10017_10005_10006_10003_10021_10004_10022_10018_10019,searchweb201560_2,searchweb1451318400_-1,searchweb1451318411_-1&amp;btsid=61284000-e116-4a69-8081-95e3a20c2009</t>
  </si>
  <si>
    <t>White 5m 30 IP30</t>
  </si>
  <si>
    <t>Price parts</t>
  </si>
  <si>
    <t>Price lot</t>
  </si>
  <si>
    <t>Pieces lot</t>
  </si>
  <si>
    <t>Product code</t>
  </si>
  <si>
    <t>WS2812B</t>
  </si>
  <si>
    <t>Details</t>
  </si>
  <si>
    <t>TOTAL €</t>
  </si>
  <si>
    <t>Origin</t>
  </si>
  <si>
    <t>Shipping cost</t>
  </si>
  <si>
    <t>CN</t>
  </si>
  <si>
    <t>PL</t>
  </si>
  <si>
    <t>bolt 2ma</t>
  </si>
  <si>
    <t>screw 2ma 25mm</t>
  </si>
  <si>
    <t>screw 2m 30mm</t>
  </si>
  <si>
    <t>DE</t>
  </si>
  <si>
    <t>http://it.aliexpress.com/store/product/Free-shipping-100pcs-New-1p-to-1p-20cm-5-colors-female-to-female-jumper-wire-Dupont/731260_1085036519.html</t>
  </si>
  <si>
    <t>20CM</t>
  </si>
  <si>
    <t>White 2M flat</t>
  </si>
  <si>
    <t>https://www.arduino.cc/en/Main/Donate</t>
  </si>
  <si>
    <t>(NA)</t>
  </si>
  <si>
    <t>WeMake Colors 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</si>
</sst>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/>
    <xf numFmtId="0" fontId="1" fillId="0" borderId="0" xfId="5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.aliexpress.com/item/New-Wireless-module-NodeMcu-Lua-WIFI-Internet-of-Things-development-board-based-ESP8266-with-pcb-Antenna/32593655688.html?detailNewVersion=2&amp;spm=2114.13010208.99999999.273.iKGkn2" TargetMode="External"/><Relationship Id="rId4" Type="http://schemas.openxmlformats.org/officeDocument/2006/relationships/hyperlink" Target="http://www.tme.eu/it/details/b2x25_bn330/bulloni/bossard/1122886/" TargetMode="External"/><Relationship Id="rId5" Type="http://schemas.openxmlformats.org/officeDocument/2006/relationships/hyperlink" Target="http://www.tme.eu/it/details/b2x30_bn330/bulloni/bossard/1122908/" TargetMode="External"/><Relationship Id="rId6" Type="http://schemas.openxmlformats.org/officeDocument/2006/relationships/hyperlink" Target="http://www.tme.eu/it/details/ak-ch-03w/alimentatori-a-presa-di-corrente/akyga/ccabkeyaky-07309/" TargetMode="External"/><Relationship Id="rId7" Type="http://schemas.openxmlformats.org/officeDocument/2006/relationships/hyperlink" Target="https://www.arduino.cc/en/Main/Donate" TargetMode="External"/><Relationship Id="rId1" Type="http://schemas.openxmlformats.org/officeDocument/2006/relationships/hyperlink" Target="https://www.plexiglas-shop.com/IT/it/foglio-7amim86q5ps/plexiglas-foglio-bianco-99532-gt-1-0-mm-iqq6a1wurpd~p.html" TargetMode="External"/><Relationship Id="rId2" Type="http://schemas.openxmlformats.org/officeDocument/2006/relationships/hyperlink" Target="https://www.plexiglas-shop.com/IT/it/xt-allround-8ny276huqre/plexiglas-xt-allround-bianco-wn297-gt-cfy07wjb25z~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C18" sqref="C18"/>
    </sheetView>
  </sheetViews>
  <sheetFormatPr baseColWidth="10" defaultRowHeight="17" customHeight="1" x14ac:dyDescent="0"/>
  <cols>
    <col min="1" max="1" width="29.1640625" customWidth="1"/>
    <col min="2" max="2" width="20.6640625" customWidth="1"/>
    <col min="3" max="3" width="11.1640625" customWidth="1"/>
    <col min="4" max="4" width="46.83203125" style="3" customWidth="1"/>
    <col min="11" max="11" width="12.83203125" customWidth="1"/>
  </cols>
  <sheetData>
    <row r="1" spans="1:11" ht="17" customHeight="1">
      <c r="A1" s="5" t="s">
        <v>52</v>
      </c>
    </row>
    <row r="2" spans="1:11" s="5" customFormat="1" ht="17" customHeight="1">
      <c r="B2" s="5" t="s">
        <v>35</v>
      </c>
      <c r="C2" s="5" t="s">
        <v>37</v>
      </c>
      <c r="D2" s="6"/>
      <c r="E2" s="5" t="s">
        <v>34</v>
      </c>
      <c r="F2" s="5" t="s">
        <v>33</v>
      </c>
      <c r="G2" s="5" t="s">
        <v>16</v>
      </c>
      <c r="H2" s="5" t="s">
        <v>17</v>
      </c>
      <c r="I2" s="5" t="s">
        <v>32</v>
      </c>
      <c r="J2" s="5" t="s">
        <v>39</v>
      </c>
      <c r="K2" s="5" t="s">
        <v>40</v>
      </c>
    </row>
    <row r="3" spans="1:11" ht="17" customHeight="1">
      <c r="A3" t="s">
        <v>9</v>
      </c>
      <c r="B3" t="s">
        <v>2</v>
      </c>
      <c r="C3" t="s">
        <v>3</v>
      </c>
      <c r="D3" s="4" t="s">
        <v>1</v>
      </c>
      <c r="E3">
        <v>6</v>
      </c>
      <c r="F3">
        <v>35.630000000000003</v>
      </c>
      <c r="G3">
        <f>F3/E3</f>
        <v>5.9383333333333335</v>
      </c>
      <c r="H3">
        <v>1</v>
      </c>
      <c r="I3">
        <f>F3/E3</f>
        <v>5.9383333333333335</v>
      </c>
      <c r="J3" t="s">
        <v>46</v>
      </c>
      <c r="K3">
        <v>15</v>
      </c>
    </row>
    <row r="4" spans="1:11" ht="17" customHeight="1">
      <c r="A4" t="s">
        <v>10</v>
      </c>
      <c r="B4" t="s">
        <v>12</v>
      </c>
      <c r="C4" t="s">
        <v>4</v>
      </c>
      <c r="D4" s="4" t="s">
        <v>13</v>
      </c>
      <c r="E4">
        <v>7</v>
      </c>
      <c r="F4">
        <v>8</v>
      </c>
      <c r="G4">
        <f t="shared" ref="G4:G5" si="0">F4/E4</f>
        <v>1.1428571428571428</v>
      </c>
      <c r="H4">
        <v>1</v>
      </c>
      <c r="I4">
        <f>F4/E4</f>
        <v>1.1428571428571428</v>
      </c>
      <c r="J4" t="s">
        <v>46</v>
      </c>
    </row>
    <row r="5" spans="1:11" ht="17" customHeight="1">
      <c r="A5" t="s">
        <v>0</v>
      </c>
      <c r="B5" s="2" t="s">
        <v>31</v>
      </c>
      <c r="C5" t="s">
        <v>36</v>
      </c>
      <c r="D5" s="3" t="s">
        <v>30</v>
      </c>
      <c r="E5">
        <v>150</v>
      </c>
      <c r="F5">
        <v>16.100000000000001</v>
      </c>
      <c r="G5">
        <f t="shared" si="0"/>
        <v>0.10733333333333334</v>
      </c>
      <c r="H5">
        <v>9</v>
      </c>
      <c r="I5">
        <f>G5*H5</f>
        <v>0.96599999999999997</v>
      </c>
      <c r="J5" t="s">
        <v>41</v>
      </c>
      <c r="K5">
        <v>0</v>
      </c>
    </row>
    <row r="6" spans="1:11" ht="17" customHeight="1">
      <c r="A6" t="s">
        <v>28</v>
      </c>
      <c r="B6" t="s">
        <v>29</v>
      </c>
      <c r="D6" s="4" t="s">
        <v>15</v>
      </c>
      <c r="G6">
        <v>3.75</v>
      </c>
      <c r="H6">
        <v>1</v>
      </c>
      <c r="I6">
        <f t="shared" ref="I6:I14" si="1">G6*H6</f>
        <v>3.75</v>
      </c>
      <c r="J6" t="s">
        <v>41</v>
      </c>
      <c r="K6">
        <v>0</v>
      </c>
    </row>
    <row r="7" spans="1:11" ht="17" customHeight="1">
      <c r="A7" t="s">
        <v>6</v>
      </c>
      <c r="B7" t="s">
        <v>27</v>
      </c>
      <c r="D7" s="4" t="s">
        <v>14</v>
      </c>
      <c r="G7">
        <v>0.92</v>
      </c>
      <c r="H7">
        <v>1</v>
      </c>
      <c r="I7">
        <f t="shared" si="1"/>
        <v>0.92</v>
      </c>
      <c r="J7" t="s">
        <v>41</v>
      </c>
      <c r="K7">
        <v>0</v>
      </c>
    </row>
    <row r="8" spans="1:11" ht="17" customHeight="1">
      <c r="A8" t="s">
        <v>11</v>
      </c>
      <c r="B8" t="s">
        <v>48</v>
      </c>
      <c r="D8" s="3" t="s">
        <v>47</v>
      </c>
      <c r="E8">
        <v>40</v>
      </c>
      <c r="F8">
        <v>4.46</v>
      </c>
      <c r="G8">
        <f>F8/E8</f>
        <v>0.1115</v>
      </c>
      <c r="H8">
        <v>6</v>
      </c>
      <c r="I8">
        <f t="shared" si="1"/>
        <v>0.66900000000000004</v>
      </c>
      <c r="J8" t="s">
        <v>41</v>
      </c>
      <c r="K8">
        <v>0</v>
      </c>
    </row>
    <row r="9" spans="1:11" ht="17" customHeight="1">
      <c r="A9" t="s">
        <v>7</v>
      </c>
      <c r="B9" t="s">
        <v>49</v>
      </c>
      <c r="D9" s="3" t="s">
        <v>26</v>
      </c>
      <c r="G9">
        <v>0.98</v>
      </c>
      <c r="H9">
        <v>1</v>
      </c>
      <c r="I9">
        <f t="shared" si="1"/>
        <v>0.98</v>
      </c>
      <c r="J9" t="s">
        <v>41</v>
      </c>
      <c r="K9">
        <v>0</v>
      </c>
    </row>
    <row r="10" spans="1:11" ht="17" customHeight="1">
      <c r="A10" t="s">
        <v>8</v>
      </c>
      <c r="B10" t="s">
        <v>24</v>
      </c>
      <c r="D10" s="4" t="s">
        <v>25</v>
      </c>
      <c r="G10">
        <v>2.2799999999999998</v>
      </c>
      <c r="H10">
        <v>1</v>
      </c>
      <c r="I10">
        <f t="shared" si="1"/>
        <v>2.2799999999999998</v>
      </c>
      <c r="J10" t="s">
        <v>42</v>
      </c>
      <c r="K10">
        <v>7.9</v>
      </c>
    </row>
    <row r="11" spans="1:11" ht="17" customHeight="1">
      <c r="A11" t="s">
        <v>44</v>
      </c>
      <c r="B11" t="s">
        <v>18</v>
      </c>
      <c r="D11" s="4" t="s">
        <v>19</v>
      </c>
      <c r="F11" s="1"/>
      <c r="G11">
        <v>2.64E-2</v>
      </c>
      <c r="H11">
        <v>8</v>
      </c>
      <c r="I11">
        <f t="shared" si="1"/>
        <v>0.2112</v>
      </c>
      <c r="J11" t="s">
        <v>42</v>
      </c>
    </row>
    <row r="12" spans="1:11" ht="17" customHeight="1">
      <c r="A12" t="s">
        <v>45</v>
      </c>
      <c r="B12" t="s">
        <v>20</v>
      </c>
      <c r="D12" s="4" t="s">
        <v>21</v>
      </c>
      <c r="G12">
        <v>3.6299999999999999E-2</v>
      </c>
      <c r="H12">
        <v>4</v>
      </c>
      <c r="I12">
        <f t="shared" si="1"/>
        <v>0.1452</v>
      </c>
      <c r="J12" t="s">
        <v>42</v>
      </c>
    </row>
    <row r="13" spans="1:11" ht="17" customHeight="1">
      <c r="A13" t="s">
        <v>43</v>
      </c>
      <c r="B13" t="s">
        <v>22</v>
      </c>
      <c r="D13" s="3" t="s">
        <v>23</v>
      </c>
      <c r="G13">
        <v>1.2500000000000001E-2</v>
      </c>
      <c r="H13">
        <v>18</v>
      </c>
      <c r="I13">
        <f t="shared" si="1"/>
        <v>0.22500000000000001</v>
      </c>
      <c r="J13" t="s">
        <v>42</v>
      </c>
    </row>
    <row r="14" spans="1:11" ht="17" customHeight="1">
      <c r="A14" t="s">
        <v>5</v>
      </c>
      <c r="D14" s="4" t="s">
        <v>50</v>
      </c>
      <c r="G14">
        <v>2.7</v>
      </c>
      <c r="H14">
        <v>1</v>
      </c>
      <c r="I14">
        <f t="shared" si="1"/>
        <v>2.7</v>
      </c>
      <c r="J14" t="s">
        <v>51</v>
      </c>
    </row>
    <row r="16" spans="1:11" ht="17" customHeight="1">
      <c r="H16" s="7" t="s">
        <v>38</v>
      </c>
      <c r="I16" s="5">
        <f>SUM(I3:I14)</f>
        <v>19.927590476190478</v>
      </c>
      <c r="K16" s="5"/>
    </row>
  </sheetData>
  <hyperlinks>
    <hyperlink ref="D4" r:id="rId1"/>
    <hyperlink ref="D3" r:id="rId2"/>
    <hyperlink ref="D6" r:id="rId3"/>
    <hyperlink ref="D11" r:id="rId4"/>
    <hyperlink ref="D12" r:id="rId5"/>
    <hyperlink ref="D10" r:id="rId6"/>
    <hyperlink ref="D14" r:id="rId7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2016-03-04T12:05:55Z</dcterms:created>
  <dcterms:modified xsi:type="dcterms:W3CDTF">2016-03-06T07:14:18Z</dcterms:modified>
</cp:coreProperties>
</file>