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SetFat" sheetId="1" r:id="rId3"/>
    <sheet state="visible" name="model1Fat" sheetId="2" r:id="rId4"/>
    <sheet state="visible" name="model2Fat" sheetId="3" r:id="rId5"/>
    <sheet state="visible" name="model3Fat" sheetId="4" r:id="rId6"/>
    <sheet state="visible" name="Clocks" sheetId="5" r:id="rId7"/>
    <sheet state="visible" name="Casting" sheetId="6" r:id="rId8"/>
    <sheet state="visible" name="DataSetSalary" sheetId="7" r:id="rId9"/>
    <sheet state="visible" name="SalarySol" sheetId="8" r:id="rId10"/>
    <sheet state="visible" name="ch-square" sheetId="9" r:id="rId11"/>
    <sheet state="visible" name="BCW-Dataset" sheetId="10" r:id="rId12"/>
    <sheet state="visible" name="BCW-1" sheetId="11" r:id="rId13"/>
    <sheet state="visible" name="BCW-2" sheetId="12" r:id="rId14"/>
    <sheet state="visible" name="BCW-3" sheetId="13" r:id="rId15"/>
  </sheets>
  <definedNames/>
  <calcPr/>
</workbook>
</file>

<file path=xl/sharedStrings.xml><?xml version="1.0" encoding="utf-8"?>
<sst xmlns="http://schemas.openxmlformats.org/spreadsheetml/2006/main" count="574" uniqueCount="170">
  <si>
    <t>caseno</t>
  </si>
  <si>
    <t>density</t>
  </si>
  <si>
    <t>age</t>
  </si>
  <si>
    <t>weight</t>
  </si>
  <si>
    <t>height</t>
  </si>
  <si>
    <t>adiposity</t>
  </si>
  <si>
    <t>fatfreewt</t>
  </si>
  <si>
    <t>neckcirc</t>
  </si>
  <si>
    <t>chestcirc</t>
  </si>
  <si>
    <t>abdomcirc</t>
  </si>
  <si>
    <t>hipcirc</t>
  </si>
  <si>
    <t>thighcirc</t>
  </si>
  <si>
    <t>kneecirc</t>
  </si>
  <si>
    <t>anklecirc</t>
  </si>
  <si>
    <t>bicepscirc</t>
  </si>
  <si>
    <t>forearmcirc</t>
  </si>
  <si>
    <t>wristcirc</t>
  </si>
  <si>
    <t>fatpct1</t>
  </si>
  <si>
    <t>fatpct2</t>
  </si>
  <si>
    <t>PROBABILITY OUTPUT</t>
  </si>
  <si>
    <t>SUMMARY OUTPUT</t>
  </si>
  <si>
    <t>Percentile</t>
  </si>
  <si>
    <t>Regression Statistics</t>
  </si>
  <si>
    <t>Multiple R</t>
  </si>
  <si>
    <t>R Square</t>
  </si>
  <si>
    <t>Adjusted R Square</t>
  </si>
  <si>
    <t>&lt;&lt;---</t>
  </si>
  <si>
    <t>This model explains up to 70% of the variability of the data</t>
  </si>
  <si>
    <t>Standard Error</t>
  </si>
  <si>
    <t>Observations</t>
  </si>
  <si>
    <t>ANOVA</t>
  </si>
  <si>
    <t>df</t>
  </si>
  <si>
    <t>SS</t>
  </si>
  <si>
    <t>MS</t>
  </si>
  <si>
    <t>F</t>
  </si>
  <si>
    <t>Significance F</t>
  </si>
  <si>
    <t>Regression</t>
  </si>
  <si>
    <t>The overall model is significant</t>
  </si>
  <si>
    <t>Residual</t>
  </si>
  <si>
    <t>Total</t>
  </si>
  <si>
    <t>Coefficients</t>
  </si>
  <si>
    <t>t Stat</t>
  </si>
  <si>
    <t>P-value</t>
  </si>
  <si>
    <t>Lower 95%</t>
  </si>
  <si>
    <t>Upper 95%</t>
  </si>
  <si>
    <t>Intercept</t>
  </si>
  <si>
    <t>Each individual variable is significant (i.e., we keep both of them in model)</t>
  </si>
  <si>
    <t>Comparing the two models for the body fat prediction, we observe that the second model is "better" than the first one,</t>
  </si>
  <si>
    <t>since more variablity is captured by this second one.</t>
  </si>
  <si>
    <t>Price</t>
  </si>
  <si>
    <t>Age</t>
  </si>
  <si>
    <t>Nr.Bidders</t>
  </si>
  <si>
    <t>Q1. Linear Regression of type</t>
  </si>
  <si>
    <t>Price = beta_0 + beta_1*Age + beta_2*NrBidders</t>
  </si>
  <si>
    <t>Q2. Test for Interaction terms (Let us copy the data down here and add a new column as product of age and number of bidders)</t>
  </si>
  <si>
    <t>Interaction</t>
  </si>
  <si>
    <t>This is interesting: Why is AGE no longer significant? Why is the coefficient of Nr.Bidders now negative?</t>
  </si>
  <si>
    <t>Overall, the second model is better, i.e., more informative than the first one. Can you interpret the interaction term?</t>
  </si>
  <si>
    <t>AGE</t>
  </si>
  <si>
    <t>NR.BIDDERS</t>
  </si>
  <si>
    <t>Y</t>
  </si>
  <si>
    <t>Plant</t>
  </si>
  <si>
    <t>PlantBin</t>
  </si>
  <si>
    <t>Incentives</t>
  </si>
  <si>
    <t>Inter</t>
  </si>
  <si>
    <t>Output</t>
  </si>
  <si>
    <t>TRADITIONAL</t>
  </si>
  <si>
    <t>DISCIPLINED</t>
  </si>
  <si>
    <t>Q1. Find relation between fatpct1 and abdomincirc</t>
  </si>
  <si>
    <t>r =</t>
  </si>
  <si>
    <t>Strong positive correlation. Let us verify it with a scatter plot</t>
  </si>
  <si>
    <t>CHECk ASSUMPTIONS</t>
  </si>
  <si>
    <t xml:space="preserve">Q2. Run regression model of type </t>
  </si>
  <si>
    <t>Y = beta_0 + beta_1 *X1</t>
  </si>
  <si>
    <t>Remember to verify whether the residuals are normally distributed using a Normal Probability Plot.</t>
  </si>
  <si>
    <t>67% of variability of fat is explained by abdomcirc</t>
  </si>
  <si>
    <t>Is the model statistically significant? Yes, since the "significance F" (which we call it p-value) is below 5%</t>
  </si>
  <si>
    <t>Are all the IV significant? Yes. Here this is obvious, since we only have one variable.</t>
  </si>
  <si>
    <t>This test becomes more relevant when we have multiple independent variables.</t>
  </si>
  <si>
    <r>
      <rPr>
        <i/>
      </rPr>
      <t>Question</t>
    </r>
    <r>
      <t>: What happens to fat when abdominal circumference increases by 1 unit (1 cm)?</t>
    </r>
  </si>
  <si>
    <r>
      <rPr>
        <i/>
      </rPr>
      <t>Answer</t>
    </r>
    <r>
      <t>: Since there exists a positive correlation, when abdomcirc increases, we expect an increase in fat1. More precisely, the beta_1 coefficient relates the change (cell F50)</t>
    </r>
  </si>
  <si>
    <t>However, considering the uncertainty of the model, we should provide an answer in terms of confidence intervals. We can observe, from cells J and K 50, that:</t>
  </si>
  <si>
    <t>-  we are 95% confident that a change in one unit of abdomcirc leads to an increase of between 0.577 and 0.689 percentage points in fat1.</t>
  </si>
  <si>
    <t>Q3. Use the model to forecast the fat percentage of a person with abdomicirc = 18.</t>
  </si>
  <si>
    <t xml:space="preserve">We cannot do that. We can observe that the value of abdomcirc=18 is outside the range of values considered in the model. Therefore, we should not forecast values </t>
  </si>
  <si>
    <t>outside of the boundaries of the model itself.</t>
  </si>
  <si>
    <t>Let us change the value of abdomcirc to, e.g., 90. What is the expected value of fat1?</t>
  </si>
  <si>
    <t>fat1</t>
  </si>
  <si>
    <t>SE</t>
  </si>
  <si>
    <t>alpha</t>
  </si>
  <si>
    <t>t-value</t>
  </si>
  <si>
    <t>lower</t>
  </si>
  <si>
    <t>upper</t>
  </si>
  <si>
    <t>Salary</t>
  </si>
  <si>
    <t>Experience (Years)</t>
  </si>
  <si>
    <t>Education (Years)</t>
  </si>
  <si>
    <t>Company Sales</t>
  </si>
  <si>
    <t>We  are 95% confident that a person with abdomcirc of 90 has a fat1 percentage of between 8% and 27%.</t>
  </si>
  <si>
    <t>NOTES:</t>
  </si>
  <si>
    <t>- get the sampling error SE from the first table produced by the regression tool (cell F39)</t>
  </si>
  <si>
    <t>- get df from the second table (cell F45)</t>
  </si>
  <si>
    <t>- build lower and upper limits as Y +/- t-value*SE</t>
  </si>
  <si>
    <t>χ2 TEST OF INDEPENDENCE</t>
  </si>
  <si>
    <t>H0 : variables on the rows and columns are independent</t>
  </si>
  <si>
    <t>Ha : variables on the rows and columns are dependent</t>
  </si>
  <si>
    <t>Condition</t>
  </si>
  <si>
    <t>Treatment</t>
  </si>
  <si>
    <t>Positive</t>
  </si>
  <si>
    <t>Negative</t>
  </si>
  <si>
    <t>Unvaccinated</t>
  </si>
  <si>
    <t>Vaccinated</t>
  </si>
  <si>
    <t>1. Compute totals (rows, columns, grand total)</t>
  </si>
  <si>
    <t>2. Compute expected values for each cell of the table</t>
  </si>
  <si>
    <t>Check that the totals are still the same (per row, per column, and grand total)</t>
  </si>
  <si>
    <t>3. Use the function "CHITEST(observed values; expected values)"</t>
  </si>
  <si>
    <t>p-value</t>
  </si>
  <si>
    <t>p-value &lt; alpha</t>
  </si>
  <si>
    <t>REJECT H0, i.e., there is enough evidence to claim that the treatment and the condition are DEPENDENT</t>
  </si>
  <si>
    <t>p-value &gt; alpha</t>
  </si>
  <si>
    <t>FAIL TO REJECT H0, i.e., there is not enough evidence to claim that treatment and condition are dependent</t>
  </si>
  <si>
    <t>Since the p-value is below 5%, we REJECT H0</t>
  </si>
  <si>
    <t>There is enough evidence to claim that vaccination and test results are dependent.</t>
  </si>
  <si>
    <t>X1</t>
  </si>
  <si>
    <t>X2</t>
  </si>
  <si>
    <t>X3</t>
  </si>
  <si>
    <t>X4</t>
  </si>
  <si>
    <t>X5</t>
  </si>
  <si>
    <t>X6</t>
  </si>
  <si>
    <t>X7</t>
  </si>
  <si>
    <t>X8</t>
  </si>
  <si>
    <t>X9</t>
  </si>
  <si>
    <t>X10</t>
  </si>
  <si>
    <t>YBinary</t>
  </si>
  <si>
    <t>Let us first run the model including all the variables (except for the ID, i.e., X1)</t>
  </si>
  <si>
    <t>Chi Square</t>
  </si>
  <si>
    <t>Residual Dev.</t>
  </si>
  <si>
    <t># of iterations</t>
  </si>
  <si>
    <t>Odd Ratio</t>
  </si>
  <si>
    <t>We observe that many of the variables are not significant (p-value &gt; 5%). Thus, we run a second model (in a separate worksheet) with the refined model.</t>
  </si>
  <si>
    <t>Let us eliminate all the variables whose p-value is above 5%.</t>
  </si>
  <si>
    <t>We keep X2, X5, X7, X8 and also X9, since its p-value is close to 5%. If the p-value of X9 remains larger than 5% in the next run, we can then remove this variable.</t>
  </si>
  <si>
    <t>Let us re-run the logistic regression model:</t>
  </si>
  <si>
    <t>All the variables are now significant. How do we interpret the model?</t>
  </si>
  <si>
    <t>The sign of each coefficient indicates whether an increase of the corresponding variable contributes to increasing (positive sign) or decreasing (negative sign)</t>
  </si>
  <si>
    <t>the probability of belonging to class 1 (in this exercise, class 1 is malignant).</t>
  </si>
  <si>
    <t>We thus observe that the larger the value of any of the variables, the higher the probability of falling in class 1.</t>
  </si>
  <si>
    <t>Are all variables equally important?</t>
  </si>
  <si>
    <t>The Odd Ratio indicates how much more likely it is to be part of class 1 for each increment of the corresponding variable. For example, for each increase</t>
  </si>
  <si>
    <t>in one unit of variable x2, it becomes twice more likely (odd =2.09) to be member of class 1.</t>
  </si>
  <si>
    <t>In the next worksheet, we will use the regression model built here to forescast the class of each patient, and we will count how many misclassifications</t>
  </si>
  <si>
    <t>are produced by our model.</t>
  </si>
  <si>
    <t>Lower 95.0%</t>
  </si>
  <si>
    <t>Upper 95.0%</t>
  </si>
  <si>
    <t>Exp*Edu</t>
  </si>
  <si>
    <t>z</t>
  </si>
  <si>
    <t>p(Y=1)</t>
  </si>
  <si>
    <t>Class</t>
  </si>
  <si>
    <t>Error</t>
  </si>
  <si>
    <t>I copied this model from the previous worksheet.</t>
  </si>
  <si>
    <t>b0</t>
  </si>
  <si>
    <t>b1</t>
  </si>
  <si>
    <t>b2</t>
  </si>
  <si>
    <t>b3</t>
  </si>
  <si>
    <t>b4</t>
  </si>
  <si>
    <t>b5</t>
  </si>
  <si>
    <t>MODEL ACCURACY</t>
  </si>
  <si>
    <t>Tot Nr. Observ.</t>
  </si>
  <si>
    <t>Tot Nr. Errors</t>
  </si>
  <si>
    <t>Accuracy</t>
  </si>
  <si>
    <t>The model is around 97% accurate in classifying this dataset. Do you have any idea about how to improve the accuracy of the overall model?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</si>
</sst>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11">
    <font>
      <sz val="11.0"/>
      <color rgb="FF000000"/>
      <name val="Calibri"/>
    </font>
    <font>
      <b/>
      <sz val="11.0"/>
      <color rgb="FF000000"/>
      <name val="Calibri"/>
    </font>
    <font/>
    <font>
      <i/>
    </font>
    <font>
      <b/>
    </font>
    <font>
      <sz val="14.0"/>
      <color rgb="FF000000"/>
    </font>
    <font>
      <color rgb="FF000000"/>
    </font>
    <font>
      <b/>
      <color rgb="FF000000"/>
    </font>
    <font>
      <b/>
      <name val="Arial"/>
    </font>
    <font>
      <name val="Arial"/>
    </font>
    <font>
      <i/>
      <sz val="11.0"/>
      <color rgb="FF000000"/>
      <name val="Calibri"/>
    </font>
  </fonts>
  <fills count="4">
    <fill>
      <patternFill patternType="none"/>
    </fill>
    <fill>
      <patternFill patternType="lightGray"/>
    </fill>
    <fill>
      <patternFill patternType="solid">
        <fgColor rgb="FFFFFF00"/>
        <bgColor rgb="FFFFFF00"/>
      </patternFill>
    </fill>
    <fill>
      <patternFill patternType="solid">
        <fgColor rgb="FFD9D9D9"/>
        <bgColor rgb="FFD9D9D9"/>
      </patternFill>
    </fill>
  </fills>
  <borders count="15">
    <border/>
    <border>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ttom style="medium">
        <color rgb="FF000000"/>
      </bottom>
    </border>
    <border>
      <right style="medium">
        <color rgb="FF000000"/>
      </right>
      <bottom style="medium">
        <color rgb="FF000000"/>
      </bottom>
    </border>
    <border>
      <top style="medium">
        <color rgb="FF000000"/>
      </top>
      <bottom style="thin">
        <color rgb="FF000000"/>
      </bottom>
    </border>
    <border>
      <left/>
      <right/>
      <top/>
      <bottom/>
    </border>
    <border>
      <bottom style="medium">
        <color rgb="FF000000"/>
      </bottom>
    </border>
    <border>
      <left/>
      <right/>
      <top/>
      <bottom style="medium">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0" numFmtId="0" xfId="0" applyAlignment="1" applyFont="1">
      <alignment horizontal="center" shrinkToFit="0" vertical="bottom" wrapText="0"/>
    </xf>
    <xf borderId="0" fillId="0" fontId="2" numFmtId="0" xfId="0" applyAlignment="1" applyFont="1">
      <alignment readingOrder="0"/>
    </xf>
    <xf borderId="1" fillId="0" fontId="3" numFmtId="0" xfId="0" applyAlignment="1" applyBorder="1" applyFont="1">
      <alignment horizontal="center" readingOrder="0"/>
    </xf>
    <xf borderId="0" fillId="0" fontId="2" numFmtId="0" xfId="0" applyAlignment="1" applyFont="1">
      <alignment readingOrder="0"/>
    </xf>
    <xf borderId="1" fillId="0" fontId="3" numFmtId="0" xfId="0" applyAlignment="1" applyBorder="1" applyFont="1">
      <alignment horizontal="center"/>
    </xf>
    <xf borderId="0" fillId="2" fontId="2" numFmtId="0" xfId="0" applyAlignment="1" applyFill="1" applyFont="1">
      <alignment readingOrder="0"/>
    </xf>
    <xf borderId="2" fillId="0" fontId="2" numFmtId="0" xfId="0" applyAlignment="1" applyBorder="1" applyFont="1">
      <alignment readingOrder="0"/>
    </xf>
    <xf borderId="2" fillId="0" fontId="2" numFmtId="0" xfId="0" applyAlignment="1" applyBorder="1" applyFont="1">
      <alignment readingOrder="0"/>
    </xf>
    <xf borderId="0" fillId="0" fontId="4" numFmtId="0" xfId="0" applyAlignment="1" applyFont="1">
      <alignment readingOrder="0"/>
    </xf>
    <xf borderId="2" fillId="0" fontId="2" numFmtId="0" xfId="0" applyBorder="1" applyFont="1"/>
    <xf borderId="2" fillId="0" fontId="4" numFmtId="0" xfId="0" applyAlignment="1" applyBorder="1" applyFont="1">
      <alignment readingOrder="0"/>
    </xf>
    <xf borderId="0" fillId="0" fontId="4" numFmtId="0" xfId="0" applyAlignment="1" applyFont="1">
      <alignment horizontal="center" readingOrder="0"/>
    </xf>
    <xf borderId="0" fillId="0" fontId="2" numFmtId="0" xfId="0" applyAlignment="1" applyFont="1">
      <alignment horizontal="center" readingOrder="0"/>
    </xf>
    <xf borderId="0" fillId="0" fontId="4" numFmtId="0" xfId="0" applyAlignment="1" applyFont="1">
      <alignment readingOrder="0"/>
    </xf>
    <xf borderId="0" fillId="0" fontId="2" numFmtId="0" xfId="0" applyAlignment="1" applyFont="1">
      <alignment horizontal="center"/>
    </xf>
    <xf borderId="0" fillId="0" fontId="4" numFmtId="0" xfId="0" applyAlignment="1" applyFont="1">
      <alignment horizontal="right" readingOrder="0"/>
    </xf>
    <xf borderId="0" fillId="0" fontId="4" numFmtId="164" xfId="0" applyFont="1" applyNumberFormat="1"/>
    <xf borderId="2" fillId="0" fontId="2" numFmtId="164" xfId="0" applyAlignment="1" applyBorder="1" applyFont="1" applyNumberFormat="1">
      <alignment readingOrder="0"/>
    </xf>
    <xf borderId="3" fillId="0" fontId="2" numFmtId="0" xfId="0" applyAlignment="1" applyBorder="1" applyFont="1">
      <alignment horizontal="center" readingOrder="0"/>
    </xf>
    <xf borderId="1" fillId="0" fontId="2" numFmtId="0" xfId="0" applyAlignment="1" applyBorder="1" applyFont="1">
      <alignment horizontal="center" readingOrder="0"/>
    </xf>
    <xf borderId="1" fillId="0" fontId="4" numFmtId="0" xfId="0" applyAlignment="1" applyBorder="1" applyFont="1">
      <alignment horizontal="center" readingOrder="0"/>
    </xf>
    <xf borderId="4" fillId="0" fontId="4" numFmtId="0" xfId="0" applyAlignment="1" applyBorder="1" applyFont="1">
      <alignment horizontal="center" readingOrder="0"/>
    </xf>
    <xf borderId="5" fillId="0" fontId="2" numFmtId="0" xfId="0" applyAlignment="1" applyBorder="1" applyFont="1">
      <alignment horizontal="center" readingOrder="0"/>
    </xf>
    <xf borderId="2" fillId="0" fontId="2" numFmtId="164" xfId="0" applyAlignment="1" applyBorder="1" applyFont="1" applyNumberFormat="1">
      <alignment horizontal="center"/>
    </xf>
    <xf borderId="0" fillId="0" fontId="1" numFmtId="0" xfId="0" applyAlignment="1" applyFont="1">
      <alignment horizontal="center" shrinkToFit="0" vertical="center" wrapText="0"/>
    </xf>
    <xf borderId="2" fillId="0" fontId="2" numFmtId="164" xfId="0" applyAlignment="1" applyBorder="1" applyFont="1" applyNumberFormat="1">
      <alignment horizontal="center" readingOrder="0"/>
    </xf>
    <xf borderId="2" fillId="0" fontId="2" numFmtId="0" xfId="0" applyAlignment="1" applyBorder="1" applyFont="1">
      <alignment horizontal="center" readingOrder="0"/>
    </xf>
    <xf borderId="2" fillId="0" fontId="2" numFmtId="0" xfId="0" applyAlignment="1" applyBorder="1" applyFont="1">
      <alignment horizontal="center"/>
    </xf>
    <xf borderId="0" fillId="0" fontId="1" numFmtId="0" xfId="0" applyAlignment="1" applyFont="1">
      <alignment horizontal="center" shrinkToFit="0" vertical="center" wrapText="1"/>
    </xf>
    <xf borderId="0" fillId="0" fontId="0" numFmtId="0" xfId="0" applyAlignment="1" applyFont="1">
      <alignment horizontal="center" shrinkToFit="0" vertical="center" wrapText="0"/>
    </xf>
    <xf borderId="2" fillId="0" fontId="4" numFmtId="164" xfId="0" applyAlignment="1" applyBorder="1" applyFont="1" applyNumberFormat="1">
      <alignment horizontal="center"/>
    </xf>
    <xf borderId="6" fillId="0" fontId="4" numFmtId="164" xfId="0" applyAlignment="1" applyBorder="1" applyFont="1" applyNumberFormat="1">
      <alignment horizontal="center"/>
    </xf>
    <xf borderId="0" fillId="0" fontId="2" numFmtId="0" xfId="0" applyAlignment="1" applyFont="1">
      <alignment horizontal="left" vertical="bottom"/>
    </xf>
    <xf borderId="0" fillId="0" fontId="5" numFmtId="0" xfId="0" applyAlignment="1" applyFont="1">
      <alignment horizontal="left" readingOrder="0" vertical="bottom"/>
    </xf>
    <xf borderId="0" fillId="0" fontId="6" numFmtId="0" xfId="0" applyAlignment="1" applyFont="1">
      <alignment horizontal="left" readingOrder="0" vertical="bottom"/>
    </xf>
    <xf borderId="0" fillId="3" fontId="7" numFmtId="0" xfId="0" applyAlignment="1" applyFill="1" applyFont="1">
      <alignment horizontal="center" readingOrder="0" vertical="bottom"/>
    </xf>
    <xf borderId="0" fillId="3" fontId="7" numFmtId="0" xfId="0" applyAlignment="1" applyFont="1">
      <alignment horizontal="left" readingOrder="0" vertical="bottom"/>
    </xf>
    <xf borderId="0" fillId="0" fontId="6" numFmtId="0" xfId="0" applyAlignment="1" applyFont="1">
      <alignment horizontal="center" readingOrder="0" vertical="bottom"/>
    </xf>
    <xf borderId="7" fillId="0" fontId="6" numFmtId="0" xfId="0" applyAlignment="1" applyBorder="1" applyFont="1">
      <alignment horizontal="center" readingOrder="0" vertical="bottom"/>
    </xf>
    <xf borderId="8" fillId="0" fontId="6" numFmtId="0" xfId="0" applyAlignment="1" applyBorder="1" applyFont="1">
      <alignment horizontal="center" readingOrder="0" vertical="bottom"/>
    </xf>
    <xf borderId="9" fillId="0" fontId="6" numFmtId="0" xfId="0" applyAlignment="1" applyBorder="1" applyFont="1">
      <alignment horizontal="center" readingOrder="0" vertical="bottom"/>
    </xf>
    <xf borderId="10" fillId="0" fontId="6" numFmtId="0" xfId="0" applyAlignment="1" applyBorder="1" applyFont="1">
      <alignment horizontal="center" readingOrder="0" vertical="bottom"/>
    </xf>
    <xf borderId="0" fillId="0" fontId="7" numFmtId="0" xfId="0" applyAlignment="1" applyFont="1">
      <alignment horizontal="center" readingOrder="0" vertical="bottom"/>
    </xf>
    <xf borderId="7" fillId="0" fontId="6" numFmtId="2" xfId="0" applyAlignment="1" applyBorder="1" applyFont="1" applyNumberFormat="1">
      <alignment horizontal="center" readingOrder="0" vertical="bottom"/>
    </xf>
    <xf borderId="8" fillId="0" fontId="6" numFmtId="2" xfId="0" applyAlignment="1" applyBorder="1" applyFont="1" applyNumberFormat="1">
      <alignment horizontal="center" readingOrder="0" vertical="bottom"/>
    </xf>
    <xf borderId="0" fillId="0" fontId="2" numFmtId="1" xfId="0" applyAlignment="1" applyFont="1" applyNumberFormat="1">
      <alignment horizontal="center" vertical="bottom"/>
    </xf>
    <xf borderId="9" fillId="0" fontId="6" numFmtId="2" xfId="0" applyAlignment="1" applyBorder="1" applyFont="1" applyNumberFormat="1">
      <alignment horizontal="center" readingOrder="0" vertical="bottom"/>
    </xf>
    <xf borderId="10" fillId="0" fontId="6" numFmtId="2" xfId="0" applyAlignment="1" applyBorder="1" applyFont="1" applyNumberFormat="1">
      <alignment horizontal="center" readingOrder="0" vertical="bottom"/>
    </xf>
    <xf borderId="0" fillId="3" fontId="7" numFmtId="1" xfId="0" applyAlignment="1" applyFont="1" applyNumberFormat="1">
      <alignment horizontal="center" readingOrder="0" vertical="bottom"/>
    </xf>
    <xf borderId="0" fillId="2" fontId="4" numFmtId="165" xfId="0" applyAlignment="1" applyFont="1" applyNumberFormat="1">
      <alignment horizontal="center" vertical="bottom"/>
    </xf>
    <xf borderId="0" fillId="0" fontId="8" numFmtId="0" xfId="0" applyAlignment="1" applyFont="1">
      <alignment horizontal="center" readingOrder="0" vertical="bottom"/>
    </xf>
    <xf borderId="0" fillId="2" fontId="8" numFmtId="0" xfId="0" applyAlignment="1" applyFont="1">
      <alignment horizontal="center" readingOrder="0" vertical="bottom"/>
    </xf>
    <xf borderId="0" fillId="0" fontId="9" numFmtId="0" xfId="0" applyAlignment="1" applyFont="1">
      <alignment horizontal="center" vertical="bottom"/>
    </xf>
    <xf borderId="0" fillId="2" fontId="9" numFmtId="0" xfId="0" applyAlignment="1" applyFont="1">
      <alignment horizontal="center" vertical="bottom"/>
    </xf>
    <xf borderId="0" fillId="2" fontId="4" numFmtId="0" xfId="0" applyAlignment="1" applyFont="1">
      <alignment horizontal="center" readingOrder="0"/>
    </xf>
    <xf borderId="0" fillId="2" fontId="2" numFmtId="0" xfId="0" applyAlignment="1" applyFont="1">
      <alignment horizontal="center"/>
    </xf>
    <xf borderId="0" fillId="0" fontId="1" numFmtId="0" xfId="0" applyAlignment="1" applyFont="1">
      <alignment horizontal="right" shrinkToFit="0" vertical="bottom" wrapText="0"/>
    </xf>
    <xf borderId="0" fillId="0" fontId="1" numFmtId="0" xfId="0" applyAlignment="1" applyFont="1">
      <alignment horizontal="left" shrinkToFit="0" vertical="bottom" wrapText="0"/>
    </xf>
    <xf borderId="11" fillId="0" fontId="10" numFmtId="0" xfId="0" applyAlignment="1" applyBorder="1" applyFont="1">
      <alignment horizontal="center" shrinkToFit="0" vertical="bottom" wrapText="0"/>
    </xf>
    <xf borderId="11" fillId="0" fontId="2" numFmtId="0" xfId="0" applyBorder="1" applyFont="1"/>
    <xf borderId="0" fillId="0" fontId="0" numFmtId="0" xfId="0" applyAlignment="1" applyFont="1">
      <alignment shrinkToFit="0" vertical="bottom" wrapText="0"/>
    </xf>
    <xf borderId="12" fillId="2" fontId="0" numFmtId="0" xfId="0" applyAlignment="1" applyBorder="1" applyFont="1">
      <alignment shrinkToFit="0" vertical="bottom" wrapText="0"/>
    </xf>
    <xf borderId="13" fillId="0" fontId="0" numFmtId="0" xfId="0" applyAlignment="1" applyBorder="1" applyFont="1">
      <alignment shrinkToFit="0" vertical="bottom" wrapText="0"/>
    </xf>
    <xf borderId="14" fillId="2" fontId="0" numFmtId="0" xfId="0" applyAlignment="1" applyBorder="1" applyFont="1">
      <alignment shrinkToFit="0" vertical="bottom" wrapText="0"/>
    </xf>
    <xf borderId="13" fillId="0" fontId="0" numFmtId="0" xfId="0" applyAlignment="1" applyBorder="1" applyFont="1">
      <alignment readingOrder="0" shrinkToFit="0" vertical="bottom" wrapText="0"/>
    </xf>
    <xf borderId="0" fillId="0" fontId="4" numFmtId="164" xfId="0" applyAlignment="1" applyFont="1" applyNumberFormat="1">
      <alignment horizontal="center" readingOrder="0"/>
    </xf>
    <xf borderId="0" fillId="0" fontId="2"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model1Fat!$B$1</c:f>
            </c:strRef>
          </c:tx>
          <c:spPr>
            <a:ln w="47625">
              <a:noFill/>
            </a:ln>
          </c:spPr>
          <c:marker>
            <c:symbol val="circle"/>
            <c:size val="7"/>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model1Fat!$C$2:$C$253</c:f>
            </c:numRef>
          </c:xVal>
          <c:yVal>
            <c:numRef>
              <c:f>model1Fat!$B$2:$B$253</c:f>
            </c:numRef>
          </c:yVal>
        </c:ser>
        <c:dLbls>
          <c:showLegendKey val="0"/>
          <c:showVal val="0"/>
          <c:showCatName val="0"/>
          <c:showSerName val="0"/>
          <c:showPercent val="0"/>
          <c:showBubbleSize val="0"/>
        </c:dLbls>
        <c:axId val="380774487"/>
        <c:axId val="732987842"/>
      </c:scatterChart>
      <c:valAx>
        <c:axId val="380774487"/>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732987842"/>
      </c:valAx>
      <c:valAx>
        <c:axId val="73298784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80774487"/>
      </c:valAx>
    </c:plotArea>
    <c:legend>
      <c:legendPos val="r"/>
      <c:overlay val="0"/>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Salary vs Sales</a:t>
            </a:r>
          </a:p>
        </c:rich>
      </c:tx>
      <c:overlay val="0"/>
    </c:title>
    <c:plotArea>
      <c:layout/>
      <c:scatterChart>
        <c:scatterStyle val="lineMarker"/>
        <c:varyColors val="0"/>
        <c:ser>
          <c:idx val="0"/>
          <c:order val="0"/>
          <c:spPr>
            <a:ln w="47625">
              <a:noFill/>
            </a:ln>
          </c:spPr>
          <c:marker>
            <c:symbol val="circle"/>
            <c:size val="5"/>
            <c:spPr>
              <a:solidFill>
                <a:srgbClr val="99CCFF"/>
              </a:solidFill>
              <a:ln cmpd="sng">
                <a:solidFill>
                  <a:srgbClr val="99CCFF"/>
                </a:solidFill>
              </a:ln>
            </c:spPr>
          </c:marker>
          <c:trendline>
            <c:name>Linear (Salary vs Sales)</c:name>
            <c:spPr>
              <a:ln>
                <a:solidFill>
                  <a:srgbClr val="000000"/>
                </a:solidFill>
              </a:ln>
            </c:spPr>
            <c:trendlineType val="linear"/>
            <c:dispRSqr val="1"/>
            <c:dispEq val="0"/>
          </c:trendline>
          <c:xVal>
            <c:numRef>
              <c:f>SalarySol!$E$2:$E$101</c:f>
            </c:numRef>
          </c:xVal>
          <c:yVal>
            <c:numRef>
              <c:f>SalarySol!$B$2:$B$101</c:f>
            </c:numRef>
          </c:yVal>
        </c:ser>
        <c:dLbls>
          <c:showLegendKey val="0"/>
          <c:showVal val="0"/>
          <c:showCatName val="0"/>
          <c:showSerName val="0"/>
          <c:showPercent val="0"/>
          <c:showBubbleSize val="0"/>
        </c:dLbls>
        <c:axId val="653361571"/>
        <c:axId val="1783916330"/>
      </c:scatterChart>
      <c:valAx>
        <c:axId val="653361571"/>
        <c:scaling>
          <c:orientation val="minMax"/>
          <c:max val="31.0"/>
          <c:min val="18.0"/>
        </c:scaling>
        <c:delete val="0"/>
        <c:axPos val="b"/>
        <c:majorGridlines>
          <c:spPr>
            <a:ln>
              <a:solidFill>
                <a:srgbClr val="FFFFFF"/>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1783916330"/>
      </c:valAx>
      <c:valAx>
        <c:axId val="1783916330"/>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653361571"/>
      </c:valAx>
      <c:spPr>
        <a:solidFill>
          <a:srgbClr val="FFFFFF"/>
        </a:solidFill>
      </c:spPr>
    </c:plotArea>
    <c:plotVisOnly val="1"/>
  </c:chart>
  <c:spPr>
    <a:solidFill>
      <a:srgbClr val="FFFFFF"/>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Relation between Interaction Term and Salary</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SalarySol!$E$105:$E$204</c:f>
            </c:numRef>
          </c:xVal>
          <c:yVal>
            <c:numRef>
              <c:f>SalarySol!$B$105:$B$204</c:f>
            </c:numRef>
          </c:yVal>
        </c:ser>
        <c:dLbls>
          <c:showLegendKey val="0"/>
          <c:showVal val="0"/>
          <c:showCatName val="0"/>
          <c:showSerName val="0"/>
          <c:showPercent val="0"/>
          <c:showBubbleSize val="0"/>
        </c:dLbls>
        <c:axId val="474278676"/>
        <c:axId val="900414051"/>
      </c:scatterChart>
      <c:valAx>
        <c:axId val="474278676"/>
        <c:scaling>
          <c:orientation val="minMax"/>
        </c:scaling>
        <c:delete val="0"/>
        <c:axPos val="b"/>
        <c:majorGridlines>
          <c:spPr>
            <a:ln>
              <a:solidFill>
                <a:srgbClr val="B7B7B7"/>
              </a:solidFill>
            </a:ln>
          </c:spPr>
        </c:majorGridlines>
        <c:title>
          <c:tx>
            <c:rich>
              <a:bodyPr/>
              <a:lstStyle/>
              <a:p>
                <a:pPr lvl="0">
                  <a:defRPr b="0"/>
                </a:pPr>
                <a:r>
                  <a:t>Interaction</a:t>
                </a:r>
              </a:p>
            </c:rich>
          </c:tx>
          <c:overlay val="0"/>
        </c:title>
        <c:numFmt formatCode="General" sourceLinked="1"/>
        <c:tickLblPos val="nextTo"/>
        <c:spPr>
          <a:ln w="47625">
            <a:noFill/>
          </a:ln>
        </c:spPr>
        <c:txPr>
          <a:bodyPr/>
          <a:lstStyle/>
          <a:p>
            <a:pPr lvl="0">
              <a:defRPr b="0"/>
            </a:pPr>
          </a:p>
        </c:txPr>
        <c:crossAx val="900414051"/>
      </c:valAx>
      <c:valAx>
        <c:axId val="900414051"/>
        <c:scaling>
          <c:orientation val="minMax"/>
        </c:scaling>
        <c:delete val="0"/>
        <c:axPos val="l"/>
        <c:majorGridlines>
          <c:spPr>
            <a:ln>
              <a:solidFill>
                <a:srgbClr val="B7B7B7"/>
              </a:solidFill>
            </a:ln>
          </c:spPr>
        </c:majorGridlines>
        <c:title>
          <c:tx>
            <c:rich>
              <a:bodyPr/>
              <a:lstStyle/>
              <a:p>
                <a:pPr lvl="0">
                  <a:defRPr b="0"/>
                </a:pPr>
                <a:r>
                  <a:t>Salary</a:t>
                </a:r>
              </a:p>
            </c:rich>
          </c:tx>
          <c:overlay val="0"/>
        </c:title>
        <c:numFmt formatCode="General" sourceLinked="1"/>
        <c:tickLblPos val="nextTo"/>
        <c:spPr>
          <a:ln w="47625">
            <a:noFill/>
          </a:ln>
        </c:spPr>
        <c:txPr>
          <a:bodyPr/>
          <a:lstStyle/>
          <a:p>
            <a:pPr lvl="0">
              <a:defRPr b="0"/>
            </a:pPr>
          </a:p>
        </c:txPr>
        <c:crossAx val="474278676"/>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Normal Probability Plot (Test Normality)</a:t>
            </a:r>
          </a:p>
        </c:rich>
      </c:tx>
      <c:overlay val="0"/>
    </c:title>
    <c:plotArea>
      <c:layout/>
      <c:scatterChart>
        <c:scatterStyle val="lineMarker"/>
        <c:varyColors val="0"/>
        <c:ser>
          <c:idx val="0"/>
          <c:order val="0"/>
          <c:spPr>
            <a:ln w="47625">
              <a:noFill/>
            </a:ln>
          </c:spPr>
          <c:marker>
            <c:symbol val="circle"/>
            <c:size val="10"/>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model1Fat!$Z$34:$Z$285</c:f>
            </c:numRef>
          </c:xVal>
          <c:yVal>
            <c:numRef>
              <c:f>model1Fat!$AA$34:$AA$285</c:f>
            </c:numRef>
          </c:yVal>
        </c:ser>
        <c:dLbls>
          <c:showLegendKey val="0"/>
          <c:showVal val="0"/>
          <c:showCatName val="0"/>
          <c:showSerName val="0"/>
          <c:showPercent val="0"/>
          <c:showBubbleSize val="0"/>
        </c:dLbls>
        <c:axId val="2076450074"/>
        <c:axId val="2129039059"/>
      </c:scatterChart>
      <c:valAx>
        <c:axId val="2076450074"/>
        <c:scaling>
          <c:orientation val="minMax"/>
        </c:scaling>
        <c:delete val="0"/>
        <c:axPos val="b"/>
        <c:majorGridlines>
          <c:spPr>
            <a:ln>
              <a:solidFill>
                <a:srgbClr val="B7B7B7"/>
              </a:solidFill>
            </a:ln>
          </c:spPr>
        </c:majorGridlines>
        <c:title>
          <c:tx>
            <c:rich>
              <a:bodyPr/>
              <a:lstStyle/>
              <a:p>
                <a:pPr lvl="0">
                  <a:defRPr b="0"/>
                </a:pPr>
                <a:r>
                  <a:t>Sample Percentile</a:t>
                </a:r>
              </a:p>
            </c:rich>
          </c:tx>
          <c:overlay val="0"/>
        </c:title>
        <c:numFmt formatCode="General" sourceLinked="1"/>
        <c:tickLblPos val="nextTo"/>
        <c:spPr>
          <a:ln w="47625">
            <a:noFill/>
          </a:ln>
        </c:spPr>
        <c:txPr>
          <a:bodyPr/>
          <a:lstStyle/>
          <a:p>
            <a:pPr lvl="0">
              <a:defRPr b="0"/>
            </a:pPr>
          </a:p>
        </c:txPr>
        <c:crossAx val="2129039059"/>
      </c:valAx>
      <c:valAx>
        <c:axId val="212903905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76450074"/>
      </c:valAx>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Normal Probability Plot</a:t>
            </a:r>
          </a:p>
        </c:rich>
      </c:tx>
      <c:overlay val="0"/>
    </c:title>
    <c:plotArea>
      <c:layout/>
      <c:scatterChart>
        <c:scatterStyle val="lineMarker"/>
        <c:varyColors val="0"/>
        <c:ser>
          <c:idx val="0"/>
          <c:order val="0"/>
          <c:spPr>
            <a:ln w="47625">
              <a:noFill/>
            </a:ln>
          </c:spPr>
          <c:marker>
            <c:symbol val="circle"/>
            <c:size val="10"/>
            <c:spPr>
              <a:solidFill>
                <a:srgbClr val="3366CC"/>
              </a:solidFill>
              <a:ln cmpd="sng">
                <a:solidFill>
                  <a:srgbClr val="3366CC"/>
                </a:solidFill>
              </a:ln>
            </c:spPr>
          </c:marker>
          <c:xVal>
            <c:numRef>
              <c:f>model2Fat!$Y$13:$Y$264</c:f>
            </c:numRef>
          </c:xVal>
          <c:yVal>
            <c:numRef>
              <c:f>model2Fat!$Z$13:$Z$264</c:f>
            </c:numRef>
          </c:yVal>
        </c:ser>
        <c:dLbls>
          <c:showLegendKey val="0"/>
          <c:showVal val="0"/>
          <c:showCatName val="0"/>
          <c:showSerName val="0"/>
          <c:showPercent val="0"/>
          <c:showBubbleSize val="0"/>
        </c:dLbls>
        <c:axId val="1437355480"/>
        <c:axId val="701467946"/>
      </c:scatterChart>
      <c:valAx>
        <c:axId val="1437355480"/>
        <c:scaling>
          <c:orientation val="minMax"/>
        </c:scaling>
        <c:delete val="0"/>
        <c:axPos val="b"/>
        <c:majorGridlines>
          <c:spPr>
            <a:ln>
              <a:solidFill>
                <a:srgbClr val="B7B7B7"/>
              </a:solidFill>
            </a:ln>
          </c:spPr>
        </c:majorGridlines>
        <c:title>
          <c:tx>
            <c:rich>
              <a:bodyPr/>
              <a:lstStyle/>
              <a:p>
                <a:pPr lvl="0">
                  <a:defRPr b="0"/>
                </a:pPr>
                <a:r>
                  <a:t>Sample Percentile</a:t>
                </a:r>
              </a:p>
            </c:rich>
          </c:tx>
          <c:overlay val="0"/>
        </c:title>
        <c:numFmt formatCode="General" sourceLinked="1"/>
        <c:tickLblPos val="nextTo"/>
        <c:spPr>
          <a:ln w="47625">
            <a:noFill/>
          </a:ln>
        </c:spPr>
        <c:txPr>
          <a:bodyPr/>
          <a:lstStyle/>
          <a:p>
            <a:pPr lvl="0">
              <a:defRPr b="0"/>
            </a:pPr>
          </a:p>
        </c:txPr>
        <c:crossAx val="701467946"/>
      </c:valAx>
      <c:valAx>
        <c:axId val="701467946"/>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37355480"/>
      </c:valAx>
    </c:plotArea>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Normal Probability Plot</a:t>
            </a:r>
          </a:p>
        </c:rich>
      </c:tx>
      <c:overlay val="0"/>
    </c:title>
    <c:plotArea>
      <c:layout/>
      <c:scatterChart>
        <c:scatterStyle val="lineMarker"/>
        <c:varyColors val="0"/>
        <c:ser>
          <c:idx val="0"/>
          <c:order val="0"/>
          <c:spPr>
            <a:ln w="47625">
              <a:noFill/>
            </a:ln>
          </c:spPr>
          <c:marker>
            <c:symbol val="circle"/>
            <c:size val="10"/>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Clocks!$P$12:$P$43</c:f>
            </c:numRef>
          </c:xVal>
          <c:yVal>
            <c:numRef>
              <c:f>Clocks!$Q$12:$Q$43</c:f>
            </c:numRef>
          </c:yVal>
        </c:ser>
        <c:dLbls>
          <c:showLegendKey val="0"/>
          <c:showVal val="0"/>
          <c:showCatName val="0"/>
          <c:showSerName val="0"/>
          <c:showPercent val="0"/>
          <c:showBubbleSize val="0"/>
        </c:dLbls>
        <c:axId val="1063589148"/>
        <c:axId val="605756187"/>
      </c:scatterChart>
      <c:valAx>
        <c:axId val="1063589148"/>
        <c:scaling>
          <c:orientation val="minMax"/>
        </c:scaling>
        <c:delete val="0"/>
        <c:axPos val="b"/>
        <c:majorGridlines>
          <c:spPr>
            <a:ln>
              <a:solidFill>
                <a:srgbClr val="B7B7B7"/>
              </a:solidFill>
            </a:ln>
          </c:spPr>
        </c:majorGridlines>
        <c:title>
          <c:tx>
            <c:rich>
              <a:bodyPr/>
              <a:lstStyle/>
              <a:p>
                <a:pPr lvl="0">
                  <a:defRPr b="0"/>
                </a:pPr>
                <a:r>
                  <a:t>Sample Percentile</a:t>
                </a:r>
              </a:p>
            </c:rich>
          </c:tx>
          <c:overlay val="0"/>
        </c:title>
        <c:numFmt formatCode="General" sourceLinked="1"/>
        <c:tickLblPos val="nextTo"/>
        <c:spPr>
          <a:ln w="47625">
            <a:noFill/>
          </a:ln>
        </c:spPr>
        <c:txPr>
          <a:bodyPr/>
          <a:lstStyle/>
          <a:p>
            <a:pPr lvl="0">
              <a:defRPr b="0"/>
            </a:pPr>
          </a:p>
        </c:txPr>
        <c:crossAx val="605756187"/>
      </c:valAx>
      <c:valAx>
        <c:axId val="605756187"/>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063589148"/>
      </c:valAx>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Normal Probability Plot</a:t>
            </a:r>
          </a:p>
        </c:rich>
      </c:tx>
      <c:overlay val="0"/>
    </c:title>
    <c:plotArea>
      <c:layout/>
      <c:scatterChart>
        <c:scatterStyle val="lineMarker"/>
        <c:varyColors val="0"/>
        <c:ser>
          <c:idx val="0"/>
          <c:order val="0"/>
          <c:spPr>
            <a:ln w="47625">
              <a:noFill/>
            </a:ln>
          </c:spPr>
          <c:marker>
            <c:symbol val="circle"/>
            <c:size val="10"/>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Clocks!$Q$54:$Q$85</c:f>
            </c:numRef>
          </c:xVal>
          <c:yVal>
            <c:numRef>
              <c:f>Clocks!$R$54:$R$85</c:f>
            </c:numRef>
          </c:yVal>
        </c:ser>
        <c:dLbls>
          <c:showLegendKey val="0"/>
          <c:showVal val="0"/>
          <c:showCatName val="0"/>
          <c:showSerName val="0"/>
          <c:showPercent val="0"/>
          <c:showBubbleSize val="0"/>
        </c:dLbls>
        <c:axId val="1392081138"/>
        <c:axId val="298066454"/>
      </c:scatterChart>
      <c:valAx>
        <c:axId val="1392081138"/>
        <c:scaling>
          <c:orientation val="minMax"/>
        </c:scaling>
        <c:delete val="0"/>
        <c:axPos val="b"/>
        <c:majorGridlines>
          <c:spPr>
            <a:ln>
              <a:solidFill>
                <a:srgbClr val="B7B7B7"/>
              </a:solidFill>
            </a:ln>
          </c:spPr>
        </c:majorGridlines>
        <c:title>
          <c:tx>
            <c:rich>
              <a:bodyPr/>
              <a:lstStyle/>
              <a:p>
                <a:pPr lvl="0">
                  <a:defRPr b="0"/>
                </a:pPr>
                <a:r>
                  <a:t>Sample Percentile</a:t>
                </a:r>
              </a:p>
            </c:rich>
          </c:tx>
          <c:overlay val="0"/>
        </c:title>
        <c:numFmt formatCode="General" sourceLinked="1"/>
        <c:tickLblPos val="nextTo"/>
        <c:spPr>
          <a:ln w="47625">
            <a:noFill/>
          </a:ln>
        </c:spPr>
        <c:txPr>
          <a:bodyPr/>
          <a:lstStyle/>
          <a:p>
            <a:pPr lvl="0">
              <a:defRPr b="0"/>
            </a:pPr>
          </a:p>
        </c:txPr>
        <c:crossAx val="298066454"/>
      </c:valAx>
      <c:valAx>
        <c:axId val="298066454"/>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392081138"/>
      </c:valAx>
    </c:plotArea>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Interaction Effect</a:t>
            </a:r>
          </a:p>
        </c:rich>
      </c:tx>
      <c:overlay val="0"/>
    </c:title>
    <c:plotArea>
      <c:layout/>
      <c:lineChart>
        <c:ser>
          <c:idx val="0"/>
          <c:order val="0"/>
          <c:spPr>
            <a:ln cmpd="sng" w="19050">
              <a:solidFill>
                <a:srgbClr val="3366CC"/>
              </a:solidFill>
            </a:ln>
          </c:spPr>
          <c:marker>
            <c:symbol val="none"/>
          </c:marker>
          <c:cat>
            <c:strRef>
              <c:f>Clocks!$F$63:$F$64</c:f>
            </c:strRef>
          </c:cat>
          <c:val>
            <c:numRef>
              <c:f>Clocks!$H$63:$H$64</c:f>
            </c:numRef>
          </c:val>
          <c:smooth val="0"/>
        </c:ser>
        <c:ser>
          <c:idx val="1"/>
          <c:order val="1"/>
          <c:spPr>
            <a:ln cmpd="sng" w="19050">
              <a:solidFill>
                <a:srgbClr val="DC3912"/>
              </a:solidFill>
            </a:ln>
          </c:spPr>
          <c:marker>
            <c:symbol val="none"/>
          </c:marker>
          <c:cat>
            <c:strRef>
              <c:f>Clocks!$F$63:$F$64</c:f>
            </c:strRef>
          </c:cat>
          <c:val>
            <c:numRef>
              <c:f>Clocks!$G$63</c:f>
            </c:numRef>
          </c:val>
          <c:smooth val="0"/>
        </c:ser>
        <c:ser>
          <c:idx val="2"/>
          <c:order val="2"/>
          <c:spPr>
            <a:ln cmpd="sng" w="19050">
              <a:solidFill>
                <a:srgbClr val="FF9900"/>
              </a:solidFill>
            </a:ln>
          </c:spPr>
          <c:marker>
            <c:symbol val="none"/>
          </c:marker>
          <c:cat>
            <c:strRef>
              <c:f>Clocks!$F$63:$F$64</c:f>
            </c:strRef>
          </c:cat>
          <c:val>
            <c:numRef>
              <c:f>Clocks!$H$65:$H$66</c:f>
            </c:numRef>
          </c:val>
          <c:smooth val="0"/>
        </c:ser>
        <c:ser>
          <c:idx val="3"/>
          <c:order val="3"/>
          <c:spPr>
            <a:ln cmpd="sng" w="19050">
              <a:solidFill>
                <a:srgbClr val="109618"/>
              </a:solidFill>
            </a:ln>
          </c:spPr>
          <c:marker>
            <c:symbol val="none"/>
          </c:marker>
          <c:cat>
            <c:strRef>
              <c:f>Clocks!$F$63:$F$64</c:f>
            </c:strRef>
          </c:cat>
          <c:val>
            <c:numRef>
              <c:f>Clocks!$G$65</c:f>
            </c:numRef>
          </c:val>
          <c:smooth val="0"/>
        </c:ser>
        <c:axId val="327264507"/>
        <c:axId val="1287682696"/>
      </c:lineChart>
      <c:catAx>
        <c:axId val="327264507"/>
        <c:scaling>
          <c:orientation val="minMax"/>
        </c:scaling>
        <c:delete val="0"/>
        <c:axPos val="b"/>
        <c:title>
          <c:tx>
            <c:rich>
              <a:bodyPr/>
              <a:lstStyle/>
              <a:p>
                <a:pPr lvl="0">
                  <a:defRPr b="0"/>
                </a:pPr>
                <a:r>
                  <a:t>Age</a:t>
                </a:r>
              </a:p>
            </c:rich>
          </c:tx>
          <c:overlay val="0"/>
        </c:title>
        <c:txPr>
          <a:bodyPr/>
          <a:lstStyle/>
          <a:p>
            <a:pPr lvl="0">
              <a:defRPr b="0"/>
            </a:pPr>
          </a:p>
        </c:txPr>
        <c:crossAx val="1287682696"/>
      </c:catAx>
      <c:valAx>
        <c:axId val="1287682696"/>
        <c:scaling>
          <c:orientation val="minMax"/>
          <c:max val="1700.0"/>
          <c:min val="70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327264507"/>
      </c:valAx>
    </c:plotArea>
    <c:legend>
      <c:legendPos val="r"/>
      <c:overlay val="0"/>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Normal Probability Plot</a:t>
            </a:r>
          </a:p>
        </c:rich>
      </c:tx>
      <c:overlay val="0"/>
    </c:title>
    <c:plotArea>
      <c:layout/>
      <c:scatterChart>
        <c:scatterStyle val="lineMarker"/>
        <c:varyColors val="0"/>
        <c:ser>
          <c:idx val="0"/>
          <c:order val="0"/>
          <c:spPr>
            <a:ln w="47625">
              <a:noFill/>
            </a:ln>
          </c:spPr>
          <c:marker>
            <c:symbol val="circle"/>
            <c:size val="10"/>
            <c:spPr>
              <a:solidFill>
                <a:srgbClr val="3366CC"/>
              </a:solidFill>
              <a:ln cmpd="sng">
                <a:solidFill>
                  <a:srgbClr val="3366CC"/>
                </a:solidFill>
              </a:ln>
            </c:spPr>
          </c:marker>
          <c:trendline>
            <c:name/>
            <c:spPr>
              <a:ln w="19050">
                <a:solidFill>
                  <a:srgbClr val="3366CC">
                    <a:alpha val="60000"/>
                  </a:srgbClr>
                </a:solidFill>
              </a:ln>
            </c:spPr>
            <c:trendlineType val="linear"/>
            <c:dispRSqr val="0"/>
            <c:dispEq val="0"/>
          </c:trendline>
          <c:xVal>
            <c:numRef>
              <c:f>Casting!$B$71:$B$88</c:f>
            </c:numRef>
          </c:xVal>
          <c:yVal>
            <c:numRef>
              <c:f>Casting!$C$71:$C$88</c:f>
            </c:numRef>
          </c:yVal>
        </c:ser>
        <c:dLbls>
          <c:showLegendKey val="0"/>
          <c:showVal val="0"/>
          <c:showCatName val="0"/>
          <c:showSerName val="0"/>
          <c:showPercent val="0"/>
          <c:showBubbleSize val="0"/>
        </c:dLbls>
        <c:axId val="805126406"/>
        <c:axId val="364649170"/>
      </c:scatterChart>
      <c:valAx>
        <c:axId val="805126406"/>
        <c:scaling>
          <c:orientation val="minMax"/>
        </c:scaling>
        <c:delete val="0"/>
        <c:axPos val="b"/>
        <c:majorGridlines>
          <c:spPr>
            <a:ln>
              <a:solidFill>
                <a:srgbClr val="B7B7B7"/>
              </a:solidFill>
            </a:ln>
          </c:spPr>
        </c:majorGridlines>
        <c:title>
          <c:tx>
            <c:rich>
              <a:bodyPr/>
              <a:lstStyle/>
              <a:p>
                <a:pPr lvl="0">
                  <a:defRPr b="0"/>
                </a:pPr>
                <a:r>
                  <a:t>Sample Percentile</a:t>
                </a:r>
              </a:p>
            </c:rich>
          </c:tx>
          <c:overlay val="0"/>
        </c:title>
        <c:numFmt formatCode="General" sourceLinked="1"/>
        <c:tickLblPos val="nextTo"/>
        <c:spPr>
          <a:ln w="47625">
            <a:noFill/>
          </a:ln>
        </c:spPr>
        <c:txPr>
          <a:bodyPr/>
          <a:lstStyle/>
          <a:p>
            <a:pPr lvl="0">
              <a:defRPr b="0"/>
            </a:pPr>
          </a:p>
        </c:txPr>
        <c:crossAx val="364649170"/>
      </c:valAx>
      <c:valAx>
        <c:axId val="36464917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805126406"/>
      </c:valAx>
    </c:plotArea>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Salary vs Experience</a:t>
            </a:r>
          </a:p>
        </c:rich>
      </c:tx>
      <c:overlay val="0"/>
    </c:title>
    <c:plotArea>
      <c:layout/>
      <c:scatterChart>
        <c:scatterStyle val="lineMarker"/>
        <c:varyColors val="0"/>
        <c:ser>
          <c:idx val="0"/>
          <c:order val="0"/>
          <c:spPr>
            <a:ln w="47625">
              <a:noFill/>
            </a:ln>
          </c:spPr>
          <c:marker>
            <c:symbol val="circle"/>
            <c:size val="5"/>
            <c:spPr>
              <a:solidFill>
                <a:srgbClr val="99CCFF"/>
              </a:solidFill>
              <a:ln cmpd="sng">
                <a:solidFill>
                  <a:srgbClr val="99CCFF"/>
                </a:solidFill>
              </a:ln>
            </c:spPr>
          </c:marker>
          <c:trendline>
            <c:name>Linear (Salary vs Experience)</c:name>
            <c:spPr>
              <a:ln>
                <a:solidFill>
                  <a:srgbClr val="000000"/>
                </a:solidFill>
              </a:ln>
            </c:spPr>
            <c:trendlineType val="linear"/>
            <c:dispRSqr val="1"/>
            <c:dispEq val="0"/>
          </c:trendline>
          <c:xVal>
            <c:numRef>
              <c:f>SalarySol!$C$2:$C$101</c:f>
            </c:numRef>
          </c:xVal>
          <c:yVal>
            <c:numRef>
              <c:f>SalarySol!$B$2:$B$101</c:f>
            </c:numRef>
          </c:yVal>
        </c:ser>
        <c:dLbls>
          <c:showLegendKey val="0"/>
          <c:showVal val="0"/>
          <c:showCatName val="0"/>
          <c:showSerName val="0"/>
          <c:showPercent val="0"/>
          <c:showBubbleSize val="0"/>
        </c:dLbls>
        <c:axId val="1029955591"/>
        <c:axId val="770580226"/>
      </c:scatterChart>
      <c:valAx>
        <c:axId val="1029955591"/>
        <c:scaling>
          <c:orientation val="minMax"/>
        </c:scaling>
        <c:delete val="0"/>
        <c:axPos val="b"/>
        <c:majorGridlines>
          <c:spPr>
            <a:ln>
              <a:solidFill>
                <a:srgbClr val="FFFFFF"/>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770580226"/>
      </c:valAx>
      <c:valAx>
        <c:axId val="770580226"/>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1029955591"/>
      </c:valAx>
      <c:spPr>
        <a:solidFill>
          <a:srgbClr val="FFFFFF"/>
        </a:solidFill>
      </c:spPr>
    </c:plotArea>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t>Salary vs Education</a:t>
            </a:r>
          </a:p>
        </c:rich>
      </c:tx>
      <c:overlay val="0"/>
    </c:title>
    <c:plotArea>
      <c:layout/>
      <c:scatterChart>
        <c:scatterStyle val="lineMarker"/>
        <c:varyColors val="0"/>
        <c:ser>
          <c:idx val="0"/>
          <c:order val="0"/>
          <c:spPr>
            <a:ln w="47625">
              <a:noFill/>
            </a:ln>
          </c:spPr>
          <c:marker>
            <c:symbol val="circle"/>
            <c:size val="5"/>
            <c:spPr>
              <a:solidFill>
                <a:srgbClr val="99CCFF"/>
              </a:solidFill>
              <a:ln cmpd="sng">
                <a:solidFill>
                  <a:srgbClr val="99CCFF"/>
                </a:solidFill>
              </a:ln>
            </c:spPr>
          </c:marker>
          <c:trendline>
            <c:name>Linear (Salary vs Education)</c:name>
            <c:spPr>
              <a:ln>
                <a:solidFill>
                  <a:srgbClr val="000000"/>
                </a:solidFill>
              </a:ln>
            </c:spPr>
            <c:trendlineType val="linear"/>
            <c:dispRSqr val="1"/>
            <c:dispEq val="0"/>
          </c:trendline>
          <c:xVal>
            <c:numRef>
              <c:f>SalarySol!$D$2:$D$101</c:f>
            </c:numRef>
          </c:xVal>
          <c:yVal>
            <c:numRef>
              <c:f>SalarySol!$B$2:$B$101</c:f>
            </c:numRef>
          </c:yVal>
        </c:ser>
        <c:dLbls>
          <c:showLegendKey val="0"/>
          <c:showVal val="0"/>
          <c:showCatName val="0"/>
          <c:showSerName val="0"/>
          <c:showPercent val="0"/>
          <c:showBubbleSize val="0"/>
        </c:dLbls>
        <c:axId val="801704337"/>
        <c:axId val="247953027"/>
      </c:scatterChart>
      <c:valAx>
        <c:axId val="801704337"/>
        <c:scaling>
          <c:orientation val="minMax"/>
          <c:max val="22.0"/>
          <c:min val="10.0"/>
        </c:scaling>
        <c:delete val="0"/>
        <c:axPos val="b"/>
        <c:majorGridlines>
          <c:spPr>
            <a:ln>
              <a:solidFill>
                <a:srgbClr val="FFFFFF"/>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247953027"/>
      </c:valAx>
      <c:valAx>
        <c:axId val="247953027"/>
        <c:scaling>
          <c:orientation val="minMax"/>
        </c:scaling>
        <c:delete val="0"/>
        <c:axPos val="l"/>
        <c:majorGridlines>
          <c:spPr>
            <a:ln>
              <a:solidFill>
                <a:srgbClr val="878787"/>
              </a:solidFill>
            </a:ln>
          </c:spPr>
        </c:majorGridlines>
        <c:numFmt formatCode="General" sourceLinked="1"/>
        <c:tickLblPos val="nextTo"/>
        <c:spPr>
          <a:ln w="47625">
            <a:noFill/>
          </a:ln>
        </c:spPr>
        <c:txPr>
          <a:bodyPr/>
          <a:lstStyle/>
          <a:p>
            <a:pPr lvl="0">
              <a:defRPr b="0" i="0" sz="1000">
                <a:solidFill>
                  <a:srgbClr val="000000"/>
                </a:solidFill>
                <a:latin typeface="Calibri"/>
              </a:defRPr>
            </a:pPr>
          </a:p>
        </c:txPr>
        <c:crossAx val="801704337"/>
      </c:valAx>
      <c:spPr>
        <a:solidFill>
          <a:srgbClr val="FFFFFF"/>
        </a:solidFill>
      </c:spPr>
    </c:plotArea>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20</xdr:col>
      <xdr:colOff>152400</xdr:colOff>
      <xdr:row>2</xdr:row>
      <xdr:rowOff>152400</xdr:rowOff>
    </xdr:from>
    <xdr:ext cx="3028950" cy="4305300"/>
    <xdr:sp>
      <xdr:nvSpPr>
        <xdr:cNvPr id="5" name="Shape 5"/>
        <xdr:cNvSpPr txBox="1"/>
      </xdr:nvSpPr>
      <xdr:spPr>
        <a:xfrm>
          <a:off x="6950975" y="643275"/>
          <a:ext cx="3012900" cy="42906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Body Fat Index</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Body fat percentage is one of the numbers that characterize the contemporary human machine.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Body fat percentage is not an easy measure to obtain, since it involves subtracting the weight of bones, water, and other essential nonfatty parts from the total weight. Since body fat percentage is linearly related to the circumference of various body regions, e.g., abdomen, chest, hips, and thighs, we can use statistical methods to predict body fat from measurements of one of those regions.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Let us select abdominal circumference from the dataset and build a simple linear regression model to forecast fatpct1.</a:t>
          </a:r>
          <a:endParaRPr sz="1100">
            <a:latin typeface="Calibri"/>
            <a:ea typeface="Calibri"/>
            <a:cs typeface="Calibri"/>
            <a:sym typeface="Calibri"/>
          </a:endParaRPr>
        </a:p>
      </xdr:txBody>
    </xdr: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12</xdr:col>
      <xdr:colOff>152400</xdr:colOff>
      <xdr:row>1</xdr:row>
      <xdr:rowOff>152400</xdr:rowOff>
    </xdr:from>
    <xdr:ext cx="6867525" cy="4229100"/>
    <xdr:sp>
      <xdr:nvSpPr>
        <xdr:cNvPr id="12" name="Shape 12"/>
        <xdr:cNvSpPr txBox="1"/>
      </xdr:nvSpPr>
      <xdr:spPr>
        <a:xfrm>
          <a:off x="1716300" y="547925"/>
          <a:ext cx="6846000" cy="39285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solidFill>
                <a:srgbClr val="123654"/>
              </a:solidFill>
              <a:latin typeface="Calibri"/>
              <a:ea typeface="Calibri"/>
              <a:cs typeface="Calibri"/>
              <a:sym typeface="Calibri"/>
            </a:rPr>
            <a:t>The following dataset is the Wisconsin Breast Cancer Dataset, downloaded from </a:t>
          </a:r>
          <a:endParaRPr sz="1100">
            <a:solidFill>
              <a:srgbClr val="123654"/>
            </a:solidFill>
            <a:latin typeface="Calibri"/>
            <a:ea typeface="Calibri"/>
            <a:cs typeface="Calibri"/>
            <a:sym typeface="Calibri"/>
          </a:endParaRPr>
        </a:p>
        <a:p>
          <a:pPr indent="-298450" lvl="0" marL="457200" rtl="0" algn="l">
            <a:spcBef>
              <a:spcPts val="0"/>
            </a:spcBef>
            <a:spcAft>
              <a:spcPts val="0"/>
            </a:spcAft>
            <a:buClr>
              <a:srgbClr val="123654"/>
            </a:buClr>
            <a:buSzPts val="1100"/>
            <a:buFont typeface="Calibri"/>
            <a:buChar char="●"/>
          </a:pPr>
          <a:r>
            <a:rPr lang="en-US" sz="1100">
              <a:solidFill>
                <a:srgbClr val="123654"/>
              </a:solidFill>
              <a:latin typeface="Calibri"/>
              <a:ea typeface="Calibri"/>
              <a:cs typeface="Calibri"/>
              <a:sym typeface="Calibri"/>
            </a:rPr>
            <a:t>http://archive.ics.uci.edu/ml/datasets/Breast+Cancer+Wisconsin+(Original)</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The meaning of the variables is as follows:</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1. Sample code number: id number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2. Clump Thickness: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3. Uniformity of Cell Size: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4. Uniformity of Cell Shape: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5. Marginal Adhesion: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6. Single Epithelial Cell Size: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7. Bare Nuclei: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8. Bland Chromatin: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9. Normal Nucleoli: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10. Mitoses: 1 - 10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Y. Class: (2 for benign, 4 for malignant)</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We want to develop a </a:t>
          </a:r>
          <a:r>
            <a:rPr b="1" lang="en-US" sz="1100">
              <a:solidFill>
                <a:srgbClr val="123654"/>
              </a:solidFill>
              <a:latin typeface="Calibri"/>
              <a:ea typeface="Calibri"/>
              <a:cs typeface="Calibri"/>
              <a:sym typeface="Calibri"/>
            </a:rPr>
            <a:t>logistic regression model</a:t>
          </a:r>
          <a:r>
            <a:rPr lang="en-US" sz="1100">
              <a:solidFill>
                <a:srgbClr val="123654"/>
              </a:solidFill>
              <a:latin typeface="Calibri"/>
              <a:ea typeface="Calibri"/>
              <a:cs typeface="Calibri"/>
              <a:sym typeface="Calibri"/>
            </a:rPr>
            <a:t> to </a:t>
          </a:r>
          <a:r>
            <a:rPr b="1" lang="en-US" sz="1100">
              <a:solidFill>
                <a:srgbClr val="123654"/>
              </a:solidFill>
              <a:latin typeface="Calibri"/>
              <a:ea typeface="Calibri"/>
              <a:cs typeface="Calibri"/>
              <a:sym typeface="Calibri"/>
            </a:rPr>
            <a:t>classify</a:t>
          </a:r>
          <a:r>
            <a:rPr lang="en-US" sz="1100">
              <a:solidFill>
                <a:srgbClr val="123654"/>
              </a:solidFill>
              <a:latin typeface="Calibri"/>
              <a:ea typeface="Calibri"/>
              <a:cs typeface="Calibri"/>
              <a:sym typeface="Calibri"/>
            </a:rPr>
            <a:t> patients into one of the two classes (benign, malignant).</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Copy this dataset into a different worksheet, and identify a set of significant variables for the model. Once you</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Identified a pool of variables to be included in the model, interpret the coefficients of the regression model and</a:t>
          </a:r>
          <a:endParaRPr sz="1100">
            <a:solidFill>
              <a:srgbClr val="123654"/>
            </a:solidFill>
            <a:latin typeface="Calibri"/>
            <a:ea typeface="Calibri"/>
            <a:cs typeface="Calibri"/>
            <a:sym typeface="Calibri"/>
          </a:endParaRPr>
        </a:p>
        <a:p>
          <a:pPr indent="0" lvl="0" marL="0" rtl="0" algn="l">
            <a:spcBef>
              <a:spcPts val="0"/>
            </a:spcBef>
            <a:spcAft>
              <a:spcPts val="0"/>
            </a:spcAft>
            <a:buNone/>
          </a:pPr>
          <a:r>
            <a:rPr lang="en-US" sz="1100">
              <a:solidFill>
                <a:srgbClr val="123654"/>
              </a:solidFill>
              <a:latin typeface="Calibri"/>
              <a:ea typeface="Calibri"/>
              <a:cs typeface="Calibri"/>
              <a:sym typeface="Calibri"/>
            </a:rPr>
            <a:t>forecast the class for each patient. Compute the </a:t>
          </a:r>
          <a:r>
            <a:rPr b="1" lang="en-US" sz="1100">
              <a:solidFill>
                <a:srgbClr val="123654"/>
              </a:solidFill>
              <a:latin typeface="Calibri"/>
              <a:ea typeface="Calibri"/>
              <a:cs typeface="Calibri"/>
              <a:sym typeface="Calibri"/>
            </a:rPr>
            <a:t>accuracy</a:t>
          </a:r>
          <a:r>
            <a:rPr lang="en-US" sz="1100">
              <a:solidFill>
                <a:srgbClr val="123654"/>
              </a:solidFill>
              <a:latin typeface="Calibri"/>
              <a:ea typeface="Calibri"/>
              <a:cs typeface="Calibri"/>
              <a:sym typeface="Calibri"/>
            </a:rPr>
            <a:t> of the model, i.e., the percentage of correct classifications.</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a:p>
          <a:pPr indent="0" lvl="0" marL="0" rtl="0" algn="l">
            <a:spcBef>
              <a:spcPts val="0"/>
            </a:spcBef>
            <a:spcAft>
              <a:spcPts val="0"/>
            </a:spcAft>
            <a:buNone/>
          </a:pPr>
          <a:r>
            <a:t/>
          </a:r>
          <a:endParaRPr sz="1100">
            <a:solidFill>
              <a:srgbClr val="123654"/>
            </a:solidFill>
            <a:latin typeface="Calibri"/>
            <a:ea typeface="Calibri"/>
            <a:cs typeface="Calibri"/>
            <a:sym typeface="Calibri"/>
          </a:endParaRPr>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13</xdr:col>
      <xdr:colOff>28575</xdr:colOff>
      <xdr:row>11</xdr:row>
      <xdr:rowOff>38100</xdr:rowOff>
    </xdr:from>
    <xdr:ext cx="7686675" cy="1962150"/>
    <xdr:sp>
      <xdr:nvSpPr>
        <xdr:cNvPr id="19" name="Shape 19"/>
        <xdr:cNvSpPr txBox="1"/>
      </xdr:nvSpPr>
      <xdr:spPr>
        <a:xfrm>
          <a:off x="2336050" y="977000"/>
          <a:ext cx="7666200" cy="19452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100">
              <a:latin typeface="Calibri"/>
              <a:ea typeface="Calibri"/>
              <a:cs typeface="Calibri"/>
              <a:sym typeface="Calibri"/>
            </a:rPr>
            <a:t>We first compute the value produced by the regression model using the following formula:</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Z = b0 + b1*X2 + b2*X5 + b3*X7 + b4*X8 + b5*X9</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After creating column z, we compute the probability that a patient is assigned to class 1, using the logistic regression function:</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p(Y=1) = 1 / (1 + e^-z)</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Finally, we assign a patient to class 1 if p(Y=1) is larger than 0.5 and to 0 if p(Y=1) &lt;= 0.5.</a:t>
          </a:r>
          <a:endParaRPr sz="1100">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266700</xdr:colOff>
      <xdr:row>14</xdr:row>
      <xdr:rowOff>133350</xdr:rowOff>
    </xdr:from>
    <xdr:ext cx="4010025" cy="2476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9525</xdr:colOff>
      <xdr:row>30</xdr:row>
      <xdr:rowOff>57150</xdr:rowOff>
    </xdr:from>
    <xdr:ext cx="3305175" cy="204787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0</xdr:colOff>
      <xdr:row>1</xdr:row>
      <xdr:rowOff>0</xdr:rowOff>
    </xdr:from>
    <xdr:ext cx="8153400" cy="1619250"/>
    <xdr:sp>
      <xdr:nvSpPr>
        <xdr:cNvPr id="3" name="Shape 3"/>
        <xdr:cNvSpPr/>
      </xdr:nvSpPr>
      <xdr:spPr>
        <a:xfrm>
          <a:off x="1278825" y="2979900"/>
          <a:ext cx="8134350" cy="160020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Measuring body fat is a complex endeavor. In the "DataSetFat" tab you have a large set of data collected from 252 individuals, linking different measurements to body fat. Here you find a first attempt to link body fat with abdominal circumference. Address the following questions: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1. What do you think should be the relation between these two variables? Corroborate your insight with a scatter plot.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2. Use the regression tool of the Data Analysis Toolpack to determine how significant the linear regression model is. Explain your findings.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3. Use the model to predict what is the body fat value when the abdominal circumference is 18. Use alpha = 0.05.</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19</xdr:col>
      <xdr:colOff>314325</xdr:colOff>
      <xdr:row>10</xdr:row>
      <xdr:rowOff>123825</xdr:rowOff>
    </xdr:from>
    <xdr:ext cx="3562350" cy="22002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1</xdr:row>
      <xdr:rowOff>-9525</xdr:rowOff>
    </xdr:from>
    <xdr:ext cx="8734425" cy="1609725"/>
    <xdr:sp>
      <xdr:nvSpPr>
        <xdr:cNvPr id="6" name="Shape 6"/>
        <xdr:cNvSpPr/>
      </xdr:nvSpPr>
      <xdr:spPr>
        <a:xfrm>
          <a:off x="993075" y="2989425"/>
          <a:ext cx="8705850" cy="15811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Repeat now the analysis, using wrist circumference as second independent variable. You now want to regress the following model:</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mbria"/>
              <a:ea typeface="Cambria"/>
              <a:cs typeface="Cambria"/>
              <a:sym typeface="Cambria"/>
            </a:rPr>
            <a:t>𝑌= 𝛽_0+ 𝛽_1 𝑥_1+ 𝛽_2 𝑥_2</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where x1 is abdomcirc and x2 is wristcirc.</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Compare the two models (this one with the one you obtained in model1) and draw your conclusions.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-9525</xdr:colOff>
      <xdr:row>1</xdr:row>
      <xdr:rowOff>-9525</xdr:rowOff>
    </xdr:from>
    <xdr:ext cx="8734425" cy="1609725"/>
    <xdr:sp>
      <xdr:nvSpPr>
        <xdr:cNvPr id="7" name="Shape 7"/>
        <xdr:cNvSpPr/>
      </xdr:nvSpPr>
      <xdr:spPr>
        <a:xfrm>
          <a:off x="993075" y="2989425"/>
          <a:ext cx="8705850" cy="15811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MEASURES of BODY FAT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Repeat now the analysis, selecting the independent variables that you deem relevant from the DataSet. Build a linear regression model and compare your results with the results you obtained with the previous models.</a:t>
          </a:r>
          <a:endParaRPr b="0" sz="1100" strike="noStrike">
            <a:latin typeface="Times New Roman"/>
            <a:ea typeface="Times New Roman"/>
            <a:cs typeface="Times New Roman"/>
            <a:sym typeface="Times New Roman"/>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16</xdr:col>
      <xdr:colOff>57150</xdr:colOff>
      <xdr:row>12</xdr:row>
      <xdr:rowOff>76200</xdr:rowOff>
    </xdr:from>
    <xdr:ext cx="3819525" cy="23622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15</xdr:col>
      <xdr:colOff>371475</xdr:colOff>
      <xdr:row>51</xdr:row>
      <xdr:rowOff>38100</xdr:rowOff>
    </xdr:from>
    <xdr:ext cx="3971925" cy="24574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285750</xdr:colOff>
      <xdr:row>60</xdr:row>
      <xdr:rowOff>123825</xdr:rowOff>
    </xdr:from>
    <xdr:ext cx="3448050" cy="2133600"/>
    <xdr:graphicFrame>
      <xdr:nvGraphicFramePr>
        <xdr:cNvPr id="5" name="Chart 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819150</xdr:colOff>
      <xdr:row>0</xdr:row>
      <xdr:rowOff>85725</xdr:rowOff>
    </xdr:from>
    <xdr:ext cx="6191250" cy="1666875"/>
    <xdr:sp>
      <xdr:nvSpPr>
        <xdr:cNvPr id="8" name="Shape 8"/>
        <xdr:cNvSpPr txBox="1"/>
      </xdr:nvSpPr>
      <xdr:spPr>
        <a:xfrm>
          <a:off x="610625" y="386075"/>
          <a:ext cx="6173100" cy="1650600"/>
        </a:xfrm>
        <a:prstGeom prst="rect">
          <a:avLst/>
        </a:prstGeom>
        <a:noFill/>
        <a:ln cap="flat" cmpd="sng" w="19050">
          <a:solidFill>
            <a:srgbClr val="9800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Let us consider the sale of antique clocks at auctions. We want to forecast the price of a clock as a function of two variables, i.e., the age of the clock and the number of bidders.</a:t>
          </a:r>
          <a:endParaRPr sz="1400"/>
        </a:p>
        <a:p>
          <a:pPr indent="0" lvl="0" marL="0" rtl="0" algn="l">
            <a:spcBef>
              <a:spcPts val="0"/>
            </a:spcBef>
            <a:spcAft>
              <a:spcPts val="0"/>
            </a:spcAft>
            <a:buNone/>
          </a:pPr>
          <a:r>
            <a:t/>
          </a:r>
          <a:endParaRPr sz="1400"/>
        </a:p>
        <a:p>
          <a:pPr indent="-317500" lvl="0" marL="457200" rtl="0" algn="l">
            <a:spcBef>
              <a:spcPts val="0"/>
            </a:spcBef>
            <a:spcAft>
              <a:spcPts val="0"/>
            </a:spcAft>
            <a:buSzPts val="1400"/>
            <a:buAutoNum type="arabicPeriod"/>
          </a:pPr>
          <a:r>
            <a:rPr lang="en-US" sz="1400"/>
            <a:t>Build a linear regression model</a:t>
          </a:r>
          <a:endParaRPr sz="1400"/>
        </a:p>
        <a:p>
          <a:pPr indent="-317500" lvl="0" marL="457200" rtl="0" algn="l">
            <a:spcBef>
              <a:spcPts val="0"/>
            </a:spcBef>
            <a:spcAft>
              <a:spcPts val="0"/>
            </a:spcAft>
            <a:buSzPts val="1400"/>
            <a:buAutoNum type="arabicPeriod"/>
          </a:pPr>
          <a:r>
            <a:rPr lang="en-US" sz="1400"/>
            <a:t>Test for the existence of an interaction term</a:t>
          </a:r>
          <a:endParaRPr sz="1400"/>
        </a:p>
        <a:p>
          <a:pPr indent="-317500" lvl="0" marL="457200" rtl="0" algn="l">
            <a:spcBef>
              <a:spcPts val="0"/>
            </a:spcBef>
            <a:spcAft>
              <a:spcPts val="0"/>
            </a:spcAft>
            <a:buSzPts val="1400"/>
            <a:buAutoNum type="arabicPeriod"/>
          </a:pPr>
          <a:r>
            <a:rPr lang="en-US" sz="1400"/>
            <a:t>Compare the two models and decide which one is better.</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352425</xdr:colOff>
      <xdr:row>68</xdr:row>
      <xdr:rowOff>95250</xdr:rowOff>
    </xdr:from>
    <xdr:ext cx="3810000" cy="23526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152400</xdr:colOff>
      <xdr:row>21</xdr:row>
      <xdr:rowOff>152400</xdr:rowOff>
    </xdr:from>
    <xdr:ext cx="5353050" cy="2809875"/>
    <xdr:sp>
      <xdr:nvSpPr>
        <xdr:cNvPr id="9" name="Shape 9"/>
        <xdr:cNvSpPr txBox="1"/>
      </xdr:nvSpPr>
      <xdr:spPr>
        <a:xfrm>
          <a:off x="2097675" y="1634900"/>
          <a:ext cx="5330100" cy="27939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Workers Productivity</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An industrial psychologist conducted an experiment to investigate the relationship between worker productivity and salary incentives: </a:t>
          </a:r>
          <a:endParaRPr sz="1100">
            <a:latin typeface="Calibri"/>
            <a:ea typeface="Calibri"/>
            <a:cs typeface="Calibri"/>
            <a:sym typeface="Calibri"/>
          </a:endParaRPr>
        </a:p>
        <a:p>
          <a:pPr indent="-298450" lvl="0" marL="457200" rtl="0" algn="l">
            <a:spcBef>
              <a:spcPts val="0"/>
            </a:spcBef>
            <a:spcAft>
              <a:spcPts val="0"/>
            </a:spcAft>
            <a:buSzPts val="1100"/>
            <a:buFont typeface="Calibri"/>
            <a:buChar char="●"/>
          </a:pPr>
          <a:r>
            <a:rPr lang="en-US" sz="1100">
              <a:latin typeface="Calibri"/>
              <a:ea typeface="Calibri"/>
              <a:cs typeface="Calibri"/>
              <a:sym typeface="Calibri"/>
            </a:rPr>
            <a:t>Two plants: Disciplined management practice vs traditional management style </a:t>
          </a:r>
          <a:endParaRPr sz="1100">
            <a:latin typeface="Calibri"/>
            <a:ea typeface="Calibri"/>
            <a:cs typeface="Calibri"/>
            <a:sym typeface="Calibri"/>
          </a:endParaRPr>
        </a:p>
        <a:p>
          <a:pPr indent="-298450" lvl="0" marL="457200" rtl="0" algn="l">
            <a:spcBef>
              <a:spcPts val="0"/>
            </a:spcBef>
            <a:spcAft>
              <a:spcPts val="0"/>
            </a:spcAft>
            <a:buSzPts val="1100"/>
            <a:buFont typeface="Calibri"/>
            <a:buChar char="●"/>
          </a:pPr>
          <a:r>
            <a:rPr lang="en-US" sz="1100">
              <a:latin typeface="Calibri"/>
              <a:ea typeface="Calibri"/>
              <a:cs typeface="Calibri"/>
              <a:sym typeface="Calibri"/>
            </a:rPr>
            <a:t>Three types of incentives: 20 cents per unit, 30 cents per unit, 40 cents per unit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The productivity was measured in number of units of a given item produced in a 4-week period. The incentive was the amount x1 of bonus (in cents per unit) paid for all units produced in excess of 1000. Nine workers were selected from each plant, and three of each group of nine assigned to receive a bonus of 20, 30, and 40 cents per unit.</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Build a regression model employing both the numerical and the categorical variables. Is there any interaction effect?</a:t>
          </a:r>
          <a:endParaRPr sz="1100">
            <a:latin typeface="Calibri"/>
            <a:ea typeface="Calibri"/>
            <a:cs typeface="Calibri"/>
            <a:sym typeface="Calibri"/>
          </a:endParaRPr>
        </a:p>
        <a:p>
          <a:pPr indent="0" lvl="0" marL="0" rtl="0" algn="l">
            <a:spcBef>
              <a:spcPts val="0"/>
            </a:spcBef>
            <a:spcAft>
              <a:spcPts val="0"/>
            </a:spcAft>
            <a:buNone/>
          </a:pPr>
          <a:r>
            <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-9525</xdr:colOff>
      <xdr:row>1</xdr:row>
      <xdr:rowOff>-9525</xdr:rowOff>
    </xdr:from>
    <xdr:ext cx="8734425" cy="1609725"/>
    <xdr:sp>
      <xdr:nvSpPr>
        <xdr:cNvPr id="10" name="Shape 10"/>
        <xdr:cNvSpPr/>
      </xdr:nvSpPr>
      <xdr:spPr>
        <a:xfrm>
          <a:off x="993075" y="2989425"/>
          <a:ext cx="8705850" cy="1581150"/>
        </a:xfrm>
        <a:prstGeom prst="rect">
          <a:avLst/>
        </a:prstGeom>
        <a:solidFill>
          <a:schemeClr val="accent1"/>
        </a:solidFill>
        <a:ln cap="flat" cmpd="sng" w="25400">
          <a:solidFill>
            <a:srgbClr val="395E89"/>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FFFFFF"/>
              </a:solidFill>
              <a:latin typeface="Calibri"/>
              <a:ea typeface="Calibri"/>
              <a:cs typeface="Calibri"/>
              <a:sym typeface="Calibri"/>
            </a:rPr>
            <a:t>SALARY of EXECUTIVES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The data presented here are a subset of a larger database, where around 10 variables have been measured with the aim of finding a good regression model to be used to forecast the salary of CEOs and executives. Here we use three independent variables to predict the salary.First, test the correlation between salary and each independent variable. Draw preliminary conclusions based on the chart. Next, run a linear regression model of the type:</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mbria"/>
              <a:ea typeface="Cambria"/>
              <a:cs typeface="Cambria"/>
              <a:sym typeface="Cambria"/>
            </a:rPr>
            <a:t>𝑌= 𝛽_0+ 𝛽_1 𝑥_1+ 𝛽_2 𝑥_2+</a:t>
          </a:r>
          <a:r>
            <a:rPr b="0" lang="en-US" sz="1100" strike="noStrike">
              <a:solidFill>
                <a:srgbClr val="FFFFFF"/>
              </a:solidFill>
              <a:latin typeface="Calibri"/>
              <a:ea typeface="Calibri"/>
              <a:cs typeface="Calibri"/>
              <a:sym typeface="Calibri"/>
            </a:rPr>
            <a:t>𝛽_</a:t>
          </a:r>
          <a:r>
            <a:rPr b="0" lang="en-US" sz="1100" strike="noStrike">
              <a:solidFill>
                <a:srgbClr val="FFFFFF"/>
              </a:solidFill>
              <a:latin typeface="Cambria"/>
              <a:ea typeface="Cambria"/>
              <a:cs typeface="Cambria"/>
              <a:sym typeface="Cambria"/>
            </a:rPr>
            <a:t>3</a:t>
          </a:r>
          <a:r>
            <a:rPr b="0" lang="en-US" sz="1100" strike="noStrike">
              <a:solidFill>
                <a:srgbClr val="FFFFFF"/>
              </a:solidFill>
              <a:latin typeface="Calibri"/>
              <a:ea typeface="Calibri"/>
              <a:cs typeface="Calibri"/>
              <a:sym typeface="Calibri"/>
            </a:rPr>
            <a:t> 𝑥_</a:t>
          </a:r>
          <a:r>
            <a:rPr b="0" lang="en-US" sz="1100" strike="noStrike">
              <a:solidFill>
                <a:srgbClr val="FFFFFF"/>
              </a:solidFill>
              <a:latin typeface="Cambria"/>
              <a:ea typeface="Cambria"/>
              <a:cs typeface="Cambria"/>
              <a:sym typeface="Cambria"/>
            </a:rPr>
            <a:t>3</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where x1 is experience,  x2 is education and x3 is company sales..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FFFFFF"/>
              </a:solidFill>
              <a:latin typeface="Calibri"/>
              <a:ea typeface="Calibri"/>
              <a:cs typeface="Calibri"/>
              <a:sym typeface="Calibri"/>
            </a:rPr>
            <a:t>How good is this model? Analyze the output and try to improve your model.</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6</xdr:col>
      <xdr:colOff>0</xdr:colOff>
      <xdr:row>0</xdr:row>
      <xdr:rowOff>342900</xdr:rowOff>
    </xdr:from>
    <xdr:ext cx="3295650" cy="1590675"/>
    <xdr:graphicFrame>
      <xdr:nvGraphicFramePr>
        <xdr:cNvPr id="8" name="Chart 8"/>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523875</xdr:colOff>
      <xdr:row>0</xdr:row>
      <xdr:rowOff>361950</xdr:rowOff>
    </xdr:from>
    <xdr:ext cx="2705100" cy="1590675"/>
    <xdr:graphicFrame>
      <xdr:nvGraphicFramePr>
        <xdr:cNvPr id="9" name="Chart 9"/>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476250</xdr:colOff>
      <xdr:row>0</xdr:row>
      <xdr:rowOff>400050</xdr:rowOff>
    </xdr:from>
    <xdr:ext cx="2705100" cy="1600200"/>
    <xdr:graphicFrame>
      <xdr:nvGraphicFramePr>
        <xdr:cNvPr id="10" name="Chart 10"/>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409575</xdr:colOff>
      <xdr:row>128</xdr:row>
      <xdr:rowOff>57150</xdr:rowOff>
    </xdr:from>
    <xdr:ext cx="4352925" cy="2686050"/>
    <xdr:graphicFrame>
      <xdr:nvGraphicFramePr>
        <xdr:cNvPr id="11" name="Chart 1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0</xdr:colOff>
      <xdr:row>13</xdr:row>
      <xdr:rowOff>0</xdr:rowOff>
    </xdr:from>
    <xdr:ext cx="9001125" cy="885825"/>
    <xdr:sp>
      <xdr:nvSpPr>
        <xdr:cNvPr id="13" name="Shape 13"/>
        <xdr:cNvSpPr/>
      </xdr:nvSpPr>
      <xdr:spPr>
        <a:xfrm>
          <a:off x="859725" y="3351375"/>
          <a:ext cx="8972550" cy="857250"/>
        </a:xfrm>
        <a:prstGeom prst="rect">
          <a:avLst/>
        </a:prstGeom>
        <a:solidFill>
          <a:schemeClr val="lt1"/>
        </a:solidFill>
        <a:ln cap="flat" cmpd="sng" w="25400">
          <a:solidFill>
            <a:schemeClr val="accent6"/>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After a visual inspection of the data, we can clearly see that there is a strong, positive correlation between salary and experience. On the other hand, there seems to be no trend between salary and education as well as between salary and company sales (This seems to be the weakest relation, as the coefficient of correlation shows, r = 0.055). We will check the p-value of these variables to draw stronger conclusions about the usefulness of these indepedent variables.</a:t>
          </a:r>
          <a:endParaRPr b="0" sz="1100" strike="noStrike">
            <a:latin typeface="Times New Roman"/>
            <a:ea typeface="Times New Roman"/>
            <a:cs typeface="Times New Roman"/>
            <a:sym typeface="Times New Roman"/>
          </a:endParaRPr>
        </a:p>
      </xdr:txBody>
    </xdr:sp>
    <xdr:clientData fLocksWithSheet="0"/>
  </xdr:oneCellAnchor>
  <xdr:oneCellAnchor>
    <xdr:from>
      <xdr:col>13</xdr:col>
      <xdr:colOff>28575</xdr:colOff>
      <xdr:row>19</xdr:row>
      <xdr:rowOff>9525</xdr:rowOff>
    </xdr:from>
    <xdr:ext cx="3790950" cy="2686050"/>
    <xdr:sp>
      <xdr:nvSpPr>
        <xdr:cNvPr id="14" name="Shape 14"/>
        <xdr:cNvSpPr/>
      </xdr:nvSpPr>
      <xdr:spPr>
        <a:xfrm>
          <a:off x="3464813" y="2451263"/>
          <a:ext cx="3762375" cy="2657475"/>
        </a:xfrm>
        <a:prstGeom prst="rect">
          <a:avLst/>
        </a:prstGeom>
        <a:solidFill>
          <a:schemeClr val="lt1"/>
        </a:solidFill>
        <a:ln cap="flat" cmpd="sng" w="25400">
          <a:solidFill>
            <a:schemeClr val="accent6"/>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From the regression output we observe that the linear model we propose makes sense and explains around 66% of the variability of the data.</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The global p-value is below 5% and, therefore, we know that theres seems to be a linear relation between the independent variables and the dependent variable.</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We now need to check whether the three variables are needed to forecast sales. The p-value of the variable sales is above 5% (cell K38). Therefore, we can improve the model by removing x3 from the regression and re-running the whole analysis.</a:t>
          </a:r>
          <a:endParaRPr b="0" sz="1100" strike="noStrike">
            <a:latin typeface="Times New Roman"/>
            <a:ea typeface="Times New Roman"/>
            <a:cs typeface="Times New Roman"/>
            <a:sym typeface="Times New Roman"/>
          </a:endParaRPr>
        </a:p>
      </xdr:txBody>
    </xdr:sp>
    <xdr:clientData fLocksWithSheet="0"/>
  </xdr:oneCellAnchor>
  <xdr:oneCellAnchor>
    <xdr:from>
      <xdr:col>6</xdr:col>
      <xdr:colOff>0</xdr:colOff>
      <xdr:row>40</xdr:row>
      <xdr:rowOff>0</xdr:rowOff>
    </xdr:from>
    <xdr:ext cx="5886450" cy="495300"/>
    <xdr:sp>
      <xdr:nvSpPr>
        <xdr:cNvPr id="15" name="Shape 15"/>
        <xdr:cNvSpPr/>
      </xdr:nvSpPr>
      <xdr:spPr>
        <a:xfrm>
          <a:off x="2417063" y="3546638"/>
          <a:ext cx="5857875" cy="466725"/>
        </a:xfrm>
        <a:prstGeom prst="rect">
          <a:avLst/>
        </a:prstGeom>
        <a:solidFill>
          <a:schemeClr val="lt1"/>
        </a:solidFill>
        <a:ln cap="flat" cmpd="sng" w="25400">
          <a:solidFill>
            <a:schemeClr val="accent6"/>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1" lang="en-US" sz="1100" strike="noStrike">
              <a:solidFill>
                <a:srgbClr val="000000"/>
              </a:solidFill>
              <a:latin typeface="Calibri"/>
              <a:ea typeface="Calibri"/>
              <a:cs typeface="Calibri"/>
              <a:sym typeface="Calibri"/>
            </a:rPr>
            <a:t>Regression Model when using only x1 and x2 (i.e., we do not include the column Sales into the model)</a:t>
          </a:r>
          <a:endParaRPr b="0" sz="1100" strike="noStrike">
            <a:latin typeface="Times New Roman"/>
            <a:ea typeface="Times New Roman"/>
            <a:cs typeface="Times New Roman"/>
            <a:sym typeface="Times New Roman"/>
          </a:endParaRPr>
        </a:p>
      </xdr:txBody>
    </xdr:sp>
    <xdr:clientData fLocksWithSheet="0"/>
  </xdr:oneCellAnchor>
  <xdr:oneCellAnchor>
    <xdr:from>
      <xdr:col>5</xdr:col>
      <xdr:colOff>590550</xdr:colOff>
      <xdr:row>64</xdr:row>
      <xdr:rowOff>-9525</xdr:rowOff>
    </xdr:from>
    <xdr:ext cx="5819775" cy="5029200"/>
    <xdr:sp>
      <xdr:nvSpPr>
        <xdr:cNvPr id="16" name="Shape 16"/>
        <xdr:cNvSpPr/>
      </xdr:nvSpPr>
      <xdr:spPr>
        <a:xfrm>
          <a:off x="2450400" y="1274925"/>
          <a:ext cx="5791200" cy="5010150"/>
        </a:xfrm>
        <a:prstGeom prst="rect">
          <a:avLst/>
        </a:prstGeom>
        <a:solidFill>
          <a:schemeClr val="lt1"/>
        </a:solidFill>
        <a:ln cap="flat" cmpd="sng" w="25400">
          <a:solidFill>
            <a:schemeClr val="accent6"/>
          </a:solidFill>
          <a:prstDash val="solid"/>
          <a:round/>
          <a:headEnd len="sm" w="sm" type="none"/>
          <a:tailEnd len="sm" w="sm" type="none"/>
        </a:ln>
      </xdr:spPr>
      <xdr:txBody>
        <a:bodyPr anchorCtr="0" anchor="t" bIns="45000" lIns="90000" spcFirstLastPara="1" rIns="90000" wrap="square" tIns="45000">
          <a:noAutofit/>
        </a:bodyPr>
        <a:lstStyle/>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Let us analyze the new model here. As we can see, the adjusted R square remains almost the same. Thew new R square is 0.661 vs. the previous R square of 0.665.</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The p-value is smaller now, indicating that we are now "more confident" about the significance of the overall model. It seems, from here, that we have removed from the model a variable that was adding very little to explaining the overall variability. Therefore, now we can be more confident in claiming that the linear model is significant.</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Finally, the last table indicates that every single variable included in this model should be kept. The p-value of the two indepedent variables are below 5%. Therefore, both variables are significant.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Overall comment: It is true that, when going from model 1 to model 2, we have lost just a little bit in terms of explained variability, but one might wonder whether adding a new variables, i.e., Sales, for such a little marginal gain would be justified...) Using the principle of parsimony, that states that the easier the model, the better, we now have almost the same power of prediction but using one variable less. The advantage of explaining the same process using less variables is that it helps us to have an easier explanation, i.e., a clearer picture of what is going on in the real process.</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1" lang="en-US" sz="1100" strike="noStrike">
              <a:solidFill>
                <a:srgbClr val="000000"/>
              </a:solidFill>
              <a:latin typeface="Calibri"/>
              <a:ea typeface="Calibri"/>
              <a:cs typeface="Calibri"/>
              <a:sym typeface="Calibri"/>
            </a:rPr>
            <a:t>ADVANCED TOPIC (OPTIONAL, i.e., this is not part of the model)</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What could you now do to attempt to improve the model? You could try to build an interaction term, i.e., a term where we take into account the product of education and experience. You could create a new column, as product of columns C and D, and run a regression model with the new term.You should then check whether the new model is significantly better than the old one.</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rPr b="0" lang="en-US" sz="1100" strike="noStrike">
              <a:solidFill>
                <a:srgbClr val="000000"/>
              </a:solidFill>
              <a:latin typeface="Calibri"/>
              <a:ea typeface="Calibri"/>
              <a:cs typeface="Calibri"/>
              <a:sym typeface="Calibri"/>
            </a:rPr>
            <a:t>I present the results of the new model in the tab "Advanced." Feel free to skip it if you are not interested.</a:t>
          </a:r>
          <a:endParaRPr b="0" sz="1100" strike="noStrike">
            <a:latin typeface="Times New Roman"/>
            <a:ea typeface="Times New Roman"/>
            <a:cs typeface="Times New Roman"/>
            <a:sym typeface="Times New Roman"/>
          </a:endParaRPr>
        </a:p>
        <a:p>
          <a:pPr indent="0" lvl="0" marL="0" rtl="0" algn="l">
            <a:lnSpc>
              <a:spcPct val="100000"/>
            </a:lnSpc>
            <a:spcBef>
              <a:spcPts val="0"/>
            </a:spcBef>
            <a:spcAft>
              <a:spcPts val="0"/>
            </a:spcAft>
            <a:buNone/>
          </a:pPr>
          <a:r>
            <a:t/>
          </a:r>
          <a:endParaRPr b="0" sz="1100" strike="noStrike">
            <a:latin typeface="Times New Roman"/>
            <a:ea typeface="Times New Roman"/>
            <a:cs typeface="Times New Roman"/>
            <a:sym typeface="Times New Roman"/>
          </a:endParaRPr>
        </a:p>
      </xdr:txBody>
    </xdr:sp>
    <xdr:clientData fLocksWithSheet="0"/>
  </xdr:oneCellAnchor>
  <xdr:oneCellAnchor>
    <xdr:from>
      <xdr:col>5</xdr:col>
      <xdr:colOff>590550</xdr:colOff>
      <xdr:row>100</xdr:row>
      <xdr:rowOff>209550</xdr:rowOff>
    </xdr:from>
    <xdr:ext cx="7981950" cy="752475"/>
    <xdr:sp>
      <xdr:nvSpPr>
        <xdr:cNvPr id="17" name="Shape 17"/>
        <xdr:cNvSpPr txBox="1"/>
      </xdr:nvSpPr>
      <xdr:spPr>
        <a:xfrm>
          <a:off x="1325350" y="471650"/>
          <a:ext cx="7961700" cy="7341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lang="en-US" sz="1200"/>
            <a:t>Let us now create a model with an interaction term. Next, we compare this model with the previous one, to determine which one is “better”. For the sake of clarity, let us copy the data again, adding the new interaction term. Of course, we remove sales, since it no longer significant.</a:t>
          </a:r>
          <a:endParaRPr sz="1200"/>
        </a:p>
      </xdr:txBody>
    </xdr:sp>
    <xdr:clientData fLocksWithSheet="0"/>
  </xdr:oneCellAnchor>
  <xdr:oneCellAnchor>
    <xdr:from>
      <xdr:col>6</xdr:col>
      <xdr:colOff>152400</xdr:colOff>
      <xdr:row>127</xdr:row>
      <xdr:rowOff>152400</xdr:rowOff>
    </xdr:from>
    <xdr:ext cx="5200650" cy="2914650"/>
    <xdr:sp>
      <xdr:nvSpPr>
        <xdr:cNvPr id="18" name="Shape 18"/>
        <xdr:cNvSpPr txBox="1"/>
      </xdr:nvSpPr>
      <xdr:spPr>
        <a:xfrm>
          <a:off x="1411175" y="404900"/>
          <a:ext cx="5177400" cy="28986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Clr>
              <a:srgbClr val="000000"/>
            </a:buClr>
            <a:buFont typeface="Arial"/>
            <a:buNone/>
          </a:pPr>
          <a:r>
            <a:rPr lang="en-US" sz="1100">
              <a:latin typeface="Calibri"/>
              <a:ea typeface="Calibri"/>
              <a:cs typeface="Calibri"/>
              <a:sym typeface="Calibri"/>
            </a:rPr>
            <a:t>Analyzing the output, we observe a small improvement in the R square and a significant global p-value.</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rPr lang="en-US" sz="1100">
              <a:latin typeface="Calibri"/>
              <a:ea typeface="Calibri"/>
              <a:cs typeface="Calibri"/>
              <a:sym typeface="Calibri"/>
            </a:rPr>
            <a:t>However, when we check whether the interaction term (Exp*Edu) is significant, we see that its p-value is above 5% (cell J37). What does it mean? </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rPr lang="en-US" sz="1100">
              <a:latin typeface="Calibri"/>
              <a:ea typeface="Calibri"/>
              <a:cs typeface="Calibri"/>
              <a:sym typeface="Calibri"/>
            </a:rPr>
            <a:t>It means that, as shown by the scatter plot, it is true that there is a linear trend between the salary and the interaction term but, this extra variable that we created does not really add much to the model. Using x1 and x2 (experience and education) is enough to explain salary. The interaction term </a:t>
          </a:r>
          <a:r>
            <a:rPr i="1" lang="en-US" sz="1100">
              <a:latin typeface="Calibri"/>
              <a:ea typeface="Calibri"/>
              <a:cs typeface="Calibri"/>
              <a:sym typeface="Calibri"/>
            </a:rPr>
            <a:t>alone</a:t>
          </a:r>
          <a:r>
            <a:rPr lang="en-US" sz="1100">
              <a:latin typeface="Calibri"/>
              <a:ea typeface="Calibri"/>
              <a:cs typeface="Calibri"/>
              <a:sym typeface="Calibri"/>
            </a:rPr>
            <a:t> is a good predictor of salary but, when this term is included in a model where we already have experience and education, its contribution is no longer significant. </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t/>
          </a:r>
          <a:endParaRPr sz="1100">
            <a:latin typeface="Times New Roman"/>
            <a:ea typeface="Times New Roman"/>
            <a:cs typeface="Times New Roman"/>
            <a:sym typeface="Times New Roman"/>
          </a:endParaRPr>
        </a:p>
        <a:p>
          <a:pPr indent="0" lvl="0" marL="0" rtl="0" algn="l">
            <a:spcBef>
              <a:spcPts val="0"/>
            </a:spcBef>
            <a:spcAft>
              <a:spcPts val="0"/>
            </a:spcAft>
            <a:buClr>
              <a:srgbClr val="000000"/>
            </a:buClr>
            <a:buFont typeface="Arial"/>
            <a:buNone/>
          </a:pPr>
          <a:r>
            <a:rPr lang="en-US" sz="1100">
              <a:latin typeface="Calibri"/>
              <a:ea typeface="Calibri"/>
              <a:cs typeface="Calibri"/>
              <a:sym typeface="Calibri"/>
            </a:rPr>
            <a:t>Thus, again, we should go back to the previous model and use it as our best model so far.</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428625</xdr:colOff>
      <xdr:row>1</xdr:row>
      <xdr:rowOff>19050</xdr:rowOff>
    </xdr:from>
    <xdr:ext cx="6534150" cy="1895475"/>
    <xdr:sp>
      <xdr:nvSpPr>
        <xdr:cNvPr id="11" name="Shape 11"/>
        <xdr:cNvSpPr txBox="1"/>
      </xdr:nvSpPr>
      <xdr:spPr>
        <a:xfrm>
          <a:off x="1421200" y="529050"/>
          <a:ext cx="6514500" cy="1878900"/>
        </a:xfrm>
        <a:prstGeom prst="rect">
          <a:avLst/>
        </a:prstGeom>
        <a:solidFill>
          <a:srgbClr val="FFFFFF"/>
        </a:solidFill>
        <a:ln cap="flat" cmpd="sng" w="19050">
          <a:solidFill>
            <a:srgbClr val="FF9900"/>
          </a:solidFill>
          <a:prstDash val="solid"/>
          <a:round/>
          <a:headEnd len="sm" w="sm" type="none"/>
          <a:tailEnd len="sm" w="sm" type="none"/>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100">
              <a:latin typeface="Calibri"/>
              <a:ea typeface="Calibri"/>
              <a:cs typeface="Calibri"/>
              <a:sym typeface="Calibri"/>
            </a:rPr>
            <a:t>Case Study: Effect of HIV vaccine (Chance, Fall 2000). </a:t>
          </a:r>
          <a:endParaRPr b="1"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 vaccine was designed to eliminate a particular strain of the virus, called “MN strain”. Seven AIDS patients where treated with a vaccine, while 31 AIDS patients were treated with a placebo. The table shows the number of patients who tested positive for the MN strain in the follow-up period. </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Conduct a test to determine whether the vaccine is effective in treating the MN strain of HIV. Use α = 0.05.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Are the assumptions for the test respected? What are the implications?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What is “rejecting the null hypothesis” implying?</a:t>
          </a:r>
          <a:endParaRPr sz="1100">
            <a:latin typeface="Calibri"/>
            <a:ea typeface="Calibri"/>
            <a:cs typeface="Calibri"/>
            <a:sym typeface="Calibri"/>
          </a:endParaRPr>
        </a:p>
        <a:p>
          <a:pPr indent="0" lvl="0" marL="0" rtl="0" algn="l">
            <a:spcBef>
              <a:spcPts val="0"/>
            </a:spcBef>
            <a:spcAft>
              <a:spcPts val="0"/>
            </a:spcAft>
            <a:buNone/>
          </a:pPr>
          <a:r>
            <a:t/>
          </a:r>
          <a:endParaRPr sz="1100">
            <a:latin typeface="Calibri"/>
            <a:ea typeface="Calibri"/>
            <a:cs typeface="Calibri"/>
            <a:sym typeface="Calibri"/>
          </a:endParaRPr>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s="1" t="s">
        <v>17</v>
      </c>
      <c r="S1" t="s">
        <v>18</v>
      </c>
    </row>
    <row r="2">
      <c r="A2">
        <v>1.0</v>
      </c>
      <c r="B2">
        <v>1.07</v>
      </c>
      <c r="C2">
        <v>23.0</v>
      </c>
      <c r="D2">
        <v>154.25</v>
      </c>
      <c r="E2">
        <v>67.75</v>
      </c>
      <c r="F2">
        <v>23.7</v>
      </c>
      <c r="G2">
        <v>134.9</v>
      </c>
      <c r="H2">
        <v>36.2</v>
      </c>
      <c r="I2">
        <v>93.1</v>
      </c>
      <c r="J2">
        <v>85.2</v>
      </c>
      <c r="K2">
        <v>94.5</v>
      </c>
      <c r="L2">
        <v>59.0</v>
      </c>
      <c r="M2">
        <v>37.3</v>
      </c>
      <c r="N2">
        <v>21.9</v>
      </c>
      <c r="O2">
        <v>32.0</v>
      </c>
      <c r="P2">
        <v>27.4</v>
      </c>
      <c r="Q2">
        <v>17.1</v>
      </c>
      <c r="R2" s="1">
        <v>12.27</v>
      </c>
      <c r="S2">
        <v>12.58</v>
      </c>
    </row>
    <row r="3">
      <c r="A3">
        <v>2.0</v>
      </c>
      <c r="B3">
        <v>1.09</v>
      </c>
      <c r="C3">
        <v>22.0</v>
      </c>
      <c r="D3">
        <v>173.25</v>
      </c>
      <c r="E3">
        <v>72.25</v>
      </c>
      <c r="F3">
        <v>23.4</v>
      </c>
      <c r="G3">
        <v>161.3</v>
      </c>
      <c r="H3">
        <v>38.5</v>
      </c>
      <c r="I3">
        <v>93.6</v>
      </c>
      <c r="J3">
        <v>83.0</v>
      </c>
      <c r="K3">
        <v>98.7</v>
      </c>
      <c r="L3">
        <v>58.7</v>
      </c>
      <c r="M3">
        <v>37.3</v>
      </c>
      <c r="N3">
        <v>23.4</v>
      </c>
      <c r="O3">
        <v>30.5</v>
      </c>
      <c r="P3">
        <v>28.9</v>
      </c>
      <c r="Q3">
        <v>18.2</v>
      </c>
      <c r="R3" s="1">
        <v>6.1</v>
      </c>
      <c r="S3">
        <v>6.88</v>
      </c>
    </row>
    <row r="4">
      <c r="A4">
        <v>3.0</v>
      </c>
      <c r="B4">
        <v>1.04</v>
      </c>
      <c r="C4">
        <v>22.0</v>
      </c>
      <c r="D4">
        <v>154.0</v>
      </c>
      <c r="E4">
        <v>66.25</v>
      </c>
      <c r="F4">
        <v>24.7</v>
      </c>
      <c r="G4">
        <v>116.0</v>
      </c>
      <c r="H4">
        <v>34.0</v>
      </c>
      <c r="I4">
        <v>95.8</v>
      </c>
      <c r="J4">
        <v>87.9</v>
      </c>
      <c r="K4">
        <v>99.2</v>
      </c>
      <c r="L4">
        <v>59.6</v>
      </c>
      <c r="M4">
        <v>38.9</v>
      </c>
      <c r="N4">
        <v>24.0</v>
      </c>
      <c r="O4">
        <v>28.8</v>
      </c>
      <c r="P4">
        <v>25.2</v>
      </c>
      <c r="Q4">
        <v>16.6</v>
      </c>
      <c r="R4" s="1">
        <v>25.32</v>
      </c>
      <c r="S4">
        <v>24.63</v>
      </c>
    </row>
    <row r="5">
      <c r="A5">
        <v>4.0</v>
      </c>
      <c r="B5">
        <v>1.08</v>
      </c>
      <c r="C5">
        <v>26.0</v>
      </c>
      <c r="D5">
        <v>184.75</v>
      </c>
      <c r="E5">
        <v>72.25</v>
      </c>
      <c r="F5">
        <v>24.9</v>
      </c>
      <c r="G5">
        <v>164.7</v>
      </c>
      <c r="H5">
        <v>37.4</v>
      </c>
      <c r="I5">
        <v>101.8</v>
      </c>
      <c r="J5">
        <v>86.4</v>
      </c>
      <c r="K5">
        <v>101.2</v>
      </c>
      <c r="L5">
        <v>60.1</v>
      </c>
      <c r="M5">
        <v>37.3</v>
      </c>
      <c r="N5">
        <v>22.8</v>
      </c>
      <c r="O5">
        <v>32.4</v>
      </c>
      <c r="P5">
        <v>29.4</v>
      </c>
      <c r="Q5">
        <v>18.2</v>
      </c>
      <c r="R5" s="1">
        <v>10.42</v>
      </c>
      <c r="S5">
        <v>10.88</v>
      </c>
    </row>
    <row r="6">
      <c r="A6">
        <v>5.0</v>
      </c>
      <c r="B6">
        <v>1.03</v>
      </c>
      <c r="C6">
        <v>24.0</v>
      </c>
      <c r="D6">
        <v>184.25</v>
      </c>
      <c r="E6">
        <v>71.25</v>
      </c>
      <c r="F6">
        <v>25.6</v>
      </c>
      <c r="G6">
        <v>133.1</v>
      </c>
      <c r="H6">
        <v>34.4</v>
      </c>
      <c r="I6">
        <v>97.3</v>
      </c>
      <c r="J6">
        <v>100.0</v>
      </c>
      <c r="K6">
        <v>101.9</v>
      </c>
      <c r="L6">
        <v>63.2</v>
      </c>
      <c r="M6">
        <v>42.2</v>
      </c>
      <c r="N6">
        <v>24.0</v>
      </c>
      <c r="O6">
        <v>32.2</v>
      </c>
      <c r="P6">
        <v>27.7</v>
      </c>
      <c r="Q6">
        <v>17.7</v>
      </c>
      <c r="R6" s="1">
        <v>28.72</v>
      </c>
      <c r="S6">
        <v>27.77</v>
      </c>
    </row>
    <row r="7">
      <c r="A7">
        <v>6.0</v>
      </c>
      <c r="B7">
        <v>1.05</v>
      </c>
      <c r="C7">
        <v>24.0</v>
      </c>
      <c r="D7">
        <v>210.25</v>
      </c>
      <c r="E7">
        <v>74.75</v>
      </c>
      <c r="F7">
        <v>26.5</v>
      </c>
      <c r="G7">
        <v>167.0</v>
      </c>
      <c r="H7">
        <v>39.0</v>
      </c>
      <c r="I7">
        <v>104.5</v>
      </c>
      <c r="J7">
        <v>94.4</v>
      </c>
      <c r="K7">
        <v>107.8</v>
      </c>
      <c r="L7">
        <v>66.0</v>
      </c>
      <c r="M7">
        <v>42.0</v>
      </c>
      <c r="N7">
        <v>25.6</v>
      </c>
      <c r="O7">
        <v>35.7</v>
      </c>
      <c r="P7">
        <v>30.6</v>
      </c>
      <c r="Q7">
        <v>18.8</v>
      </c>
      <c r="R7" s="1">
        <v>21.34</v>
      </c>
      <c r="S7">
        <v>20.96</v>
      </c>
    </row>
    <row r="8">
      <c r="A8">
        <v>7.0</v>
      </c>
      <c r="B8">
        <v>1.05</v>
      </c>
      <c r="C8">
        <v>26.0</v>
      </c>
      <c r="D8">
        <v>181.0</v>
      </c>
      <c r="E8">
        <v>69.75</v>
      </c>
      <c r="F8">
        <v>26.2</v>
      </c>
      <c r="G8">
        <v>146.6</v>
      </c>
      <c r="H8">
        <v>36.4</v>
      </c>
      <c r="I8">
        <v>105.1</v>
      </c>
      <c r="J8">
        <v>90.7</v>
      </c>
      <c r="K8">
        <v>100.3</v>
      </c>
      <c r="L8">
        <v>58.4</v>
      </c>
      <c r="M8">
        <v>38.3</v>
      </c>
      <c r="N8">
        <v>22.9</v>
      </c>
      <c r="O8">
        <v>31.9</v>
      </c>
      <c r="P8">
        <v>27.8</v>
      </c>
      <c r="Q8">
        <v>17.7</v>
      </c>
      <c r="R8" s="1">
        <v>19.24</v>
      </c>
      <c r="S8">
        <v>19.02</v>
      </c>
    </row>
    <row r="9">
      <c r="A9">
        <v>8.0</v>
      </c>
      <c r="B9">
        <v>1.07</v>
      </c>
      <c r="C9">
        <v>25.0</v>
      </c>
      <c r="D9">
        <v>176.0</v>
      </c>
      <c r="E9">
        <v>72.5</v>
      </c>
      <c r="F9">
        <v>23.6</v>
      </c>
      <c r="G9">
        <v>153.6</v>
      </c>
      <c r="H9">
        <v>37.8</v>
      </c>
      <c r="I9">
        <v>99.6</v>
      </c>
      <c r="J9">
        <v>88.5</v>
      </c>
      <c r="K9">
        <v>97.1</v>
      </c>
      <c r="L9">
        <v>60.0</v>
      </c>
      <c r="M9">
        <v>39.4</v>
      </c>
      <c r="N9">
        <v>23.2</v>
      </c>
      <c r="O9">
        <v>30.5</v>
      </c>
      <c r="P9">
        <v>29.0</v>
      </c>
      <c r="Q9">
        <v>18.8</v>
      </c>
      <c r="R9" s="1">
        <v>12.44</v>
      </c>
      <c r="S9">
        <v>12.74</v>
      </c>
    </row>
    <row r="10">
      <c r="A10">
        <v>9.0</v>
      </c>
      <c r="B10">
        <v>1.09</v>
      </c>
      <c r="C10">
        <v>25.0</v>
      </c>
      <c r="D10">
        <v>191.0</v>
      </c>
      <c r="E10">
        <v>74.0</v>
      </c>
      <c r="F10">
        <v>24.6</v>
      </c>
      <c r="G10">
        <v>181.3</v>
      </c>
      <c r="H10">
        <v>38.1</v>
      </c>
      <c r="I10">
        <v>100.9</v>
      </c>
      <c r="J10">
        <v>82.5</v>
      </c>
      <c r="K10">
        <v>99.9</v>
      </c>
      <c r="L10">
        <v>62.9</v>
      </c>
      <c r="M10">
        <v>38.3</v>
      </c>
      <c r="N10">
        <v>23.8</v>
      </c>
      <c r="O10">
        <v>35.9</v>
      </c>
      <c r="P10">
        <v>31.1</v>
      </c>
      <c r="Q10">
        <v>18.2</v>
      </c>
      <c r="R10" s="1">
        <v>4.13</v>
      </c>
      <c r="S10">
        <v>5.07</v>
      </c>
    </row>
    <row r="11">
      <c r="A11">
        <v>10.0</v>
      </c>
      <c r="B11">
        <v>1.07</v>
      </c>
      <c r="C11">
        <v>23.0</v>
      </c>
      <c r="D11">
        <v>198.25</v>
      </c>
      <c r="E11">
        <v>73.5</v>
      </c>
      <c r="F11">
        <v>25.8</v>
      </c>
      <c r="G11">
        <v>174.4</v>
      </c>
      <c r="H11">
        <v>42.1</v>
      </c>
      <c r="I11">
        <v>99.6</v>
      </c>
      <c r="J11">
        <v>88.6</v>
      </c>
      <c r="K11">
        <v>104.1</v>
      </c>
      <c r="L11">
        <v>63.1</v>
      </c>
      <c r="M11">
        <v>41.7</v>
      </c>
      <c r="N11">
        <v>25.0</v>
      </c>
      <c r="O11">
        <v>35.6</v>
      </c>
      <c r="P11">
        <v>30.0</v>
      </c>
      <c r="Q11">
        <v>19.2</v>
      </c>
      <c r="R11" s="1">
        <v>11.67</v>
      </c>
      <c r="S11">
        <v>12.03</v>
      </c>
    </row>
    <row r="12">
      <c r="A12">
        <v>11.0</v>
      </c>
      <c r="B12">
        <v>1.08</v>
      </c>
      <c r="C12">
        <v>26.0</v>
      </c>
      <c r="D12">
        <v>186.25</v>
      </c>
      <c r="E12">
        <v>74.5</v>
      </c>
      <c r="F12">
        <v>23.6</v>
      </c>
      <c r="G12">
        <v>172.3</v>
      </c>
      <c r="H12">
        <v>38.5</v>
      </c>
      <c r="I12">
        <v>101.5</v>
      </c>
      <c r="J12">
        <v>83.6</v>
      </c>
      <c r="K12">
        <v>98.2</v>
      </c>
      <c r="L12">
        <v>59.7</v>
      </c>
      <c r="M12">
        <v>39.7</v>
      </c>
      <c r="N12">
        <v>25.2</v>
      </c>
      <c r="O12">
        <v>32.8</v>
      </c>
      <c r="P12">
        <v>29.4</v>
      </c>
      <c r="Q12">
        <v>18.5</v>
      </c>
      <c r="R12" s="1">
        <v>7.06</v>
      </c>
      <c r="S12">
        <v>7.78</v>
      </c>
    </row>
    <row r="13">
      <c r="A13">
        <v>12.0</v>
      </c>
      <c r="B13">
        <v>1.08</v>
      </c>
      <c r="C13">
        <v>27.0</v>
      </c>
      <c r="D13">
        <v>216.0</v>
      </c>
      <c r="E13">
        <v>76.0</v>
      </c>
      <c r="F13">
        <v>26.3</v>
      </c>
      <c r="G13">
        <v>197.7</v>
      </c>
      <c r="H13">
        <v>39.4</v>
      </c>
      <c r="I13">
        <v>103.6</v>
      </c>
      <c r="J13">
        <v>90.9</v>
      </c>
      <c r="K13">
        <v>107.7</v>
      </c>
      <c r="L13">
        <v>66.2</v>
      </c>
      <c r="M13">
        <v>39.2</v>
      </c>
      <c r="N13">
        <v>25.9</v>
      </c>
      <c r="O13">
        <v>37.2</v>
      </c>
      <c r="P13">
        <v>30.2</v>
      </c>
      <c r="Q13">
        <v>19.0</v>
      </c>
      <c r="R13" s="1">
        <v>7.82</v>
      </c>
      <c r="S13">
        <v>8.48</v>
      </c>
    </row>
    <row r="14">
      <c r="A14">
        <v>13.0</v>
      </c>
      <c r="B14">
        <v>1.05</v>
      </c>
      <c r="C14">
        <v>32.0</v>
      </c>
      <c r="D14">
        <v>180.5</v>
      </c>
      <c r="E14">
        <v>69.5</v>
      </c>
      <c r="F14">
        <v>26.3</v>
      </c>
      <c r="G14">
        <v>143.5</v>
      </c>
      <c r="H14">
        <v>38.4</v>
      </c>
      <c r="I14">
        <v>102.0</v>
      </c>
      <c r="J14">
        <v>91.6</v>
      </c>
      <c r="K14">
        <v>103.9</v>
      </c>
      <c r="L14">
        <v>63.4</v>
      </c>
      <c r="M14">
        <v>38.3</v>
      </c>
      <c r="N14">
        <v>21.5</v>
      </c>
      <c r="O14">
        <v>32.5</v>
      </c>
      <c r="P14">
        <v>28.6</v>
      </c>
      <c r="Q14">
        <v>17.7</v>
      </c>
      <c r="R14" s="1">
        <v>20.85</v>
      </c>
      <c r="S14">
        <v>20.5</v>
      </c>
    </row>
    <row r="15">
      <c r="A15">
        <v>14.0</v>
      </c>
      <c r="B15">
        <v>1.05</v>
      </c>
      <c r="C15">
        <v>30.0</v>
      </c>
      <c r="D15">
        <v>205.25</v>
      </c>
      <c r="E15">
        <v>71.25</v>
      </c>
      <c r="F15">
        <v>28.5</v>
      </c>
      <c r="G15">
        <v>162.5</v>
      </c>
      <c r="H15">
        <v>39.4</v>
      </c>
      <c r="I15">
        <v>104.1</v>
      </c>
      <c r="J15">
        <v>101.8</v>
      </c>
      <c r="K15">
        <v>108.6</v>
      </c>
      <c r="L15">
        <v>66.0</v>
      </c>
      <c r="M15">
        <v>41.5</v>
      </c>
      <c r="N15">
        <v>23.7</v>
      </c>
      <c r="O15">
        <v>36.9</v>
      </c>
      <c r="P15">
        <v>31.6</v>
      </c>
      <c r="Q15">
        <v>18.8</v>
      </c>
      <c r="R15" s="1">
        <v>21.2</v>
      </c>
      <c r="S15">
        <v>20.83</v>
      </c>
    </row>
    <row r="16">
      <c r="A16">
        <v>15.0</v>
      </c>
      <c r="B16">
        <v>1.05</v>
      </c>
      <c r="C16">
        <v>35.0</v>
      </c>
      <c r="D16">
        <v>187.75</v>
      </c>
      <c r="E16">
        <v>69.5</v>
      </c>
      <c r="F16">
        <v>27.4</v>
      </c>
      <c r="G16">
        <v>147.0</v>
      </c>
      <c r="H16">
        <v>40.5</v>
      </c>
      <c r="I16">
        <v>101.3</v>
      </c>
      <c r="J16">
        <v>96.4</v>
      </c>
      <c r="K16">
        <v>100.1</v>
      </c>
      <c r="L16">
        <v>69.0</v>
      </c>
      <c r="M16">
        <v>39.0</v>
      </c>
      <c r="N16">
        <v>23.1</v>
      </c>
      <c r="O16">
        <v>36.1</v>
      </c>
      <c r="P16">
        <v>30.5</v>
      </c>
      <c r="Q16">
        <v>18.2</v>
      </c>
      <c r="R16" s="1">
        <v>22.15</v>
      </c>
      <c r="S16">
        <v>21.7</v>
      </c>
    </row>
    <row r="17">
      <c r="A17">
        <v>16.0</v>
      </c>
      <c r="B17">
        <v>1.05</v>
      </c>
      <c r="C17">
        <v>35.0</v>
      </c>
      <c r="D17">
        <v>162.75</v>
      </c>
      <c r="E17">
        <v>66.0</v>
      </c>
      <c r="F17">
        <v>26.3</v>
      </c>
      <c r="G17">
        <v>129.3</v>
      </c>
      <c r="H17">
        <v>36.4</v>
      </c>
      <c r="I17">
        <v>99.1</v>
      </c>
      <c r="J17">
        <v>92.8</v>
      </c>
      <c r="K17">
        <v>99.2</v>
      </c>
      <c r="L17">
        <v>63.1</v>
      </c>
      <c r="M17">
        <v>38.7</v>
      </c>
      <c r="N17">
        <v>21.7</v>
      </c>
      <c r="O17">
        <v>31.1</v>
      </c>
      <c r="P17">
        <v>26.4</v>
      </c>
      <c r="Q17">
        <v>16.9</v>
      </c>
      <c r="R17" s="1">
        <v>20.89</v>
      </c>
      <c r="S17">
        <v>20.54</v>
      </c>
    </row>
    <row r="18">
      <c r="A18">
        <v>17.0</v>
      </c>
      <c r="B18">
        <v>1.03</v>
      </c>
      <c r="C18">
        <v>34.0</v>
      </c>
      <c r="D18">
        <v>195.75</v>
      </c>
      <c r="E18">
        <v>71.0</v>
      </c>
      <c r="F18">
        <v>27.3</v>
      </c>
      <c r="G18">
        <v>140.8</v>
      </c>
      <c r="H18">
        <v>38.9</v>
      </c>
      <c r="I18">
        <v>101.9</v>
      </c>
      <c r="J18">
        <v>96.4</v>
      </c>
      <c r="K18">
        <v>105.2</v>
      </c>
      <c r="L18">
        <v>64.8</v>
      </c>
      <c r="M18">
        <v>40.8</v>
      </c>
      <c r="N18">
        <v>23.1</v>
      </c>
      <c r="O18">
        <v>36.2</v>
      </c>
      <c r="P18">
        <v>30.8</v>
      </c>
      <c r="Q18">
        <v>17.3</v>
      </c>
      <c r="R18" s="1">
        <v>29.05</v>
      </c>
      <c r="S18">
        <v>28.07</v>
      </c>
    </row>
    <row r="19">
      <c r="A19">
        <v>18.0</v>
      </c>
      <c r="B19">
        <v>1.05</v>
      </c>
      <c r="C19">
        <v>32.0</v>
      </c>
      <c r="D19">
        <v>209.25</v>
      </c>
      <c r="E19">
        <v>71.0</v>
      </c>
      <c r="F19">
        <v>29.2</v>
      </c>
      <c r="G19">
        <v>162.5</v>
      </c>
      <c r="H19">
        <v>42.1</v>
      </c>
      <c r="I19">
        <v>107.6</v>
      </c>
      <c r="J19">
        <v>97.5</v>
      </c>
      <c r="K19">
        <v>107.0</v>
      </c>
      <c r="L19">
        <v>66.9</v>
      </c>
      <c r="M19">
        <v>40.0</v>
      </c>
      <c r="N19">
        <v>24.4</v>
      </c>
      <c r="O19">
        <v>38.2</v>
      </c>
      <c r="P19">
        <v>31.6</v>
      </c>
      <c r="Q19">
        <v>19.3</v>
      </c>
      <c r="R19" s="1">
        <v>22.87</v>
      </c>
      <c r="S19">
        <v>22.37</v>
      </c>
    </row>
    <row r="20">
      <c r="A20">
        <v>19.0</v>
      </c>
      <c r="B20">
        <v>1.06</v>
      </c>
      <c r="C20">
        <v>28.0</v>
      </c>
      <c r="D20">
        <v>183.75</v>
      </c>
      <c r="E20">
        <v>67.75</v>
      </c>
      <c r="F20">
        <v>28.2</v>
      </c>
      <c r="G20">
        <v>154.3</v>
      </c>
      <c r="H20">
        <v>38.0</v>
      </c>
      <c r="I20">
        <v>106.8</v>
      </c>
      <c r="J20">
        <v>89.6</v>
      </c>
      <c r="K20">
        <v>102.4</v>
      </c>
      <c r="L20">
        <v>64.2</v>
      </c>
      <c r="M20">
        <v>38.7</v>
      </c>
      <c r="N20">
        <v>22.9</v>
      </c>
      <c r="O20">
        <v>37.2</v>
      </c>
      <c r="P20">
        <v>30.5</v>
      </c>
      <c r="Q20">
        <v>18.5</v>
      </c>
      <c r="R20" s="1">
        <v>16.01</v>
      </c>
      <c r="S20">
        <v>16.04</v>
      </c>
    </row>
    <row r="21" ht="15.75" customHeight="1">
      <c r="A21">
        <v>20.0</v>
      </c>
      <c r="B21">
        <v>1.06</v>
      </c>
      <c r="C21">
        <v>33.0</v>
      </c>
      <c r="D21">
        <v>211.75</v>
      </c>
      <c r="E21">
        <v>73.5</v>
      </c>
      <c r="F21">
        <v>27.6</v>
      </c>
      <c r="G21">
        <v>176.8</v>
      </c>
      <c r="H21">
        <v>40.0</v>
      </c>
      <c r="I21">
        <v>106.2</v>
      </c>
      <c r="J21">
        <v>100.5</v>
      </c>
      <c r="K21">
        <v>109.0</v>
      </c>
      <c r="L21">
        <v>65.8</v>
      </c>
      <c r="M21">
        <v>40.6</v>
      </c>
      <c r="N21">
        <v>24.0</v>
      </c>
      <c r="O21">
        <v>37.1</v>
      </c>
      <c r="P21">
        <v>30.1</v>
      </c>
      <c r="Q21">
        <v>18.2</v>
      </c>
      <c r="R21" s="1">
        <v>16.54</v>
      </c>
      <c r="S21">
        <v>16.53</v>
      </c>
    </row>
    <row r="22" ht="15.75" customHeight="1">
      <c r="A22">
        <v>21.0</v>
      </c>
      <c r="B22">
        <v>1.06</v>
      </c>
      <c r="C22">
        <v>28.0</v>
      </c>
      <c r="D22">
        <v>179.0</v>
      </c>
      <c r="E22">
        <v>68.0</v>
      </c>
      <c r="F22">
        <v>27.3</v>
      </c>
      <c r="G22">
        <v>145.1</v>
      </c>
      <c r="H22">
        <v>39.1</v>
      </c>
      <c r="I22">
        <v>103.3</v>
      </c>
      <c r="J22">
        <v>95.9</v>
      </c>
      <c r="K22">
        <v>104.9</v>
      </c>
      <c r="L22">
        <v>63.5</v>
      </c>
      <c r="M22">
        <v>38.0</v>
      </c>
      <c r="N22">
        <v>22.1</v>
      </c>
      <c r="O22">
        <v>32.5</v>
      </c>
      <c r="P22">
        <v>30.3</v>
      </c>
      <c r="Q22">
        <v>18.4</v>
      </c>
      <c r="R22" s="1">
        <v>19.15</v>
      </c>
      <c r="S22">
        <v>18.93</v>
      </c>
    </row>
    <row r="23" ht="15.75" customHeight="1">
      <c r="A23">
        <v>22.0</v>
      </c>
      <c r="B23">
        <v>1.06</v>
      </c>
      <c r="C23">
        <v>28.0</v>
      </c>
      <c r="D23">
        <v>200.5</v>
      </c>
      <c r="E23">
        <v>69.75</v>
      </c>
      <c r="F23">
        <v>29.1</v>
      </c>
      <c r="G23">
        <v>169.8</v>
      </c>
      <c r="H23">
        <v>41.3</v>
      </c>
      <c r="I23">
        <v>111.4</v>
      </c>
      <c r="J23">
        <v>98.8</v>
      </c>
      <c r="K23">
        <v>104.8</v>
      </c>
      <c r="L23">
        <v>63.4</v>
      </c>
      <c r="M23">
        <v>40.6</v>
      </c>
      <c r="N23">
        <v>24.6</v>
      </c>
      <c r="O23">
        <v>33.0</v>
      </c>
      <c r="P23">
        <v>32.8</v>
      </c>
      <c r="Q23">
        <v>19.9</v>
      </c>
      <c r="R23" s="1">
        <v>15.23</v>
      </c>
      <c r="S23">
        <v>15.31</v>
      </c>
    </row>
    <row r="24" ht="15.75" customHeight="1">
      <c r="A24">
        <v>23.0</v>
      </c>
      <c r="B24">
        <v>1.06</v>
      </c>
      <c r="C24">
        <v>31.0</v>
      </c>
      <c r="D24">
        <v>140.25</v>
      </c>
      <c r="E24">
        <v>68.25</v>
      </c>
      <c r="F24">
        <v>21.2</v>
      </c>
      <c r="G24">
        <v>118.2</v>
      </c>
      <c r="H24">
        <v>33.9</v>
      </c>
      <c r="I24">
        <v>86.0</v>
      </c>
      <c r="J24">
        <v>76.4</v>
      </c>
      <c r="K24">
        <v>94.6</v>
      </c>
      <c r="L24">
        <v>57.4</v>
      </c>
      <c r="M24">
        <v>35.3</v>
      </c>
      <c r="N24">
        <v>22.2</v>
      </c>
      <c r="O24">
        <v>27.9</v>
      </c>
      <c r="P24">
        <v>25.9</v>
      </c>
      <c r="Q24">
        <v>16.7</v>
      </c>
      <c r="R24" s="1">
        <v>15.62</v>
      </c>
      <c r="S24">
        <v>15.67</v>
      </c>
    </row>
    <row r="25" ht="15.75" customHeight="1">
      <c r="A25">
        <v>24.0</v>
      </c>
      <c r="B25">
        <v>1.06</v>
      </c>
      <c r="C25">
        <v>32.0</v>
      </c>
      <c r="D25">
        <v>148.75</v>
      </c>
      <c r="E25">
        <v>70.0</v>
      </c>
      <c r="F25">
        <v>21.4</v>
      </c>
      <c r="G25">
        <v>122.6</v>
      </c>
      <c r="H25">
        <v>35.5</v>
      </c>
      <c r="I25">
        <v>86.7</v>
      </c>
      <c r="J25">
        <v>80.0</v>
      </c>
      <c r="K25">
        <v>93.4</v>
      </c>
      <c r="L25">
        <v>54.9</v>
      </c>
      <c r="M25">
        <v>36.2</v>
      </c>
      <c r="N25">
        <v>22.1</v>
      </c>
      <c r="O25">
        <v>29.8</v>
      </c>
      <c r="P25">
        <v>26.7</v>
      </c>
      <c r="Q25">
        <v>17.1</v>
      </c>
      <c r="R25" s="1">
        <v>17.69</v>
      </c>
      <c r="S25">
        <v>17.58</v>
      </c>
    </row>
    <row r="26" ht="15.75" customHeight="1">
      <c r="A26">
        <v>25.0</v>
      </c>
      <c r="B26">
        <v>1.07</v>
      </c>
      <c r="C26">
        <v>28.0</v>
      </c>
      <c r="D26">
        <v>151.25</v>
      </c>
      <c r="E26">
        <v>67.75</v>
      </c>
      <c r="F26">
        <v>23.2</v>
      </c>
      <c r="G26">
        <v>129.8</v>
      </c>
      <c r="H26">
        <v>34.5</v>
      </c>
      <c r="I26">
        <v>90.2</v>
      </c>
      <c r="J26">
        <v>76.3</v>
      </c>
      <c r="K26">
        <v>95.8</v>
      </c>
      <c r="L26">
        <v>58.4</v>
      </c>
      <c r="M26">
        <v>35.5</v>
      </c>
      <c r="N26">
        <v>22.9</v>
      </c>
      <c r="O26">
        <v>31.1</v>
      </c>
      <c r="P26">
        <v>28.0</v>
      </c>
      <c r="Q26">
        <v>17.6</v>
      </c>
      <c r="R26" s="1">
        <v>14.0</v>
      </c>
      <c r="S26">
        <v>14.18</v>
      </c>
    </row>
    <row r="27" ht="15.75" customHeight="1">
      <c r="A27">
        <v>26.0</v>
      </c>
      <c r="B27">
        <v>1.09</v>
      </c>
      <c r="C27">
        <v>27.0</v>
      </c>
      <c r="D27">
        <v>159.25</v>
      </c>
      <c r="E27">
        <v>71.5</v>
      </c>
      <c r="F27">
        <v>21.9</v>
      </c>
      <c r="G27">
        <v>151.9</v>
      </c>
      <c r="H27">
        <v>35.7</v>
      </c>
      <c r="I27">
        <v>89.6</v>
      </c>
      <c r="J27">
        <v>79.7</v>
      </c>
      <c r="K27">
        <v>96.5</v>
      </c>
      <c r="L27">
        <v>55.0</v>
      </c>
      <c r="M27">
        <v>36.7</v>
      </c>
      <c r="N27">
        <v>22.5</v>
      </c>
      <c r="O27">
        <v>29.9</v>
      </c>
      <c r="P27">
        <v>28.2</v>
      </c>
      <c r="Q27">
        <v>17.7</v>
      </c>
      <c r="R27" s="1">
        <v>3.67</v>
      </c>
      <c r="S27">
        <v>4.64</v>
      </c>
    </row>
    <row r="28" ht="15.75" customHeight="1">
      <c r="A28">
        <v>27.0</v>
      </c>
      <c r="B28">
        <v>1.08</v>
      </c>
      <c r="C28">
        <v>34.0</v>
      </c>
      <c r="D28">
        <v>131.5</v>
      </c>
      <c r="E28">
        <v>67.5</v>
      </c>
      <c r="F28">
        <v>20.3</v>
      </c>
      <c r="G28">
        <v>120.3</v>
      </c>
      <c r="H28">
        <v>36.2</v>
      </c>
      <c r="I28">
        <v>88.6</v>
      </c>
      <c r="J28">
        <v>74.6</v>
      </c>
      <c r="K28">
        <v>85.3</v>
      </c>
      <c r="L28">
        <v>51.7</v>
      </c>
      <c r="M28">
        <v>34.7</v>
      </c>
      <c r="N28">
        <v>21.4</v>
      </c>
      <c r="O28">
        <v>28.7</v>
      </c>
      <c r="P28">
        <v>27.0</v>
      </c>
      <c r="Q28">
        <v>16.5</v>
      </c>
      <c r="R28" s="1">
        <v>7.87</v>
      </c>
      <c r="S28">
        <v>8.52</v>
      </c>
    </row>
    <row r="29" ht="15.75" customHeight="1">
      <c r="A29">
        <v>28.0</v>
      </c>
      <c r="B29">
        <v>1.05</v>
      </c>
      <c r="C29">
        <v>31.0</v>
      </c>
      <c r="D29">
        <v>148.0</v>
      </c>
      <c r="E29">
        <v>67.5</v>
      </c>
      <c r="F29">
        <v>22.9</v>
      </c>
      <c r="G29">
        <v>114.9</v>
      </c>
      <c r="H29">
        <v>38.8</v>
      </c>
      <c r="I29">
        <v>97.4</v>
      </c>
      <c r="J29">
        <v>88.7</v>
      </c>
      <c r="K29">
        <v>94.7</v>
      </c>
      <c r="L29">
        <v>57.5</v>
      </c>
      <c r="M29">
        <v>36.0</v>
      </c>
      <c r="N29">
        <v>21.0</v>
      </c>
      <c r="O29">
        <v>29.2</v>
      </c>
      <c r="P29">
        <v>26.6</v>
      </c>
      <c r="Q29">
        <v>17.0</v>
      </c>
      <c r="R29" s="1">
        <v>22.87</v>
      </c>
      <c r="S29">
        <v>22.37</v>
      </c>
    </row>
    <row r="30" ht="15.75" customHeight="1">
      <c r="A30">
        <v>29.0</v>
      </c>
      <c r="B30">
        <v>1.09</v>
      </c>
      <c r="C30">
        <v>27.0</v>
      </c>
      <c r="D30">
        <v>133.25</v>
      </c>
      <c r="E30">
        <v>64.75</v>
      </c>
      <c r="F30">
        <v>22.4</v>
      </c>
      <c r="G30">
        <v>127.0</v>
      </c>
      <c r="H30">
        <v>36.4</v>
      </c>
      <c r="I30">
        <v>93.5</v>
      </c>
      <c r="J30">
        <v>73.9</v>
      </c>
      <c r="K30">
        <v>88.5</v>
      </c>
      <c r="L30">
        <v>50.1</v>
      </c>
      <c r="M30">
        <v>34.5</v>
      </c>
      <c r="N30">
        <v>21.3</v>
      </c>
      <c r="O30">
        <v>30.5</v>
      </c>
      <c r="P30">
        <v>27.9</v>
      </c>
      <c r="Q30">
        <v>17.2</v>
      </c>
      <c r="R30" s="1">
        <v>3.71</v>
      </c>
      <c r="S30">
        <v>4.68</v>
      </c>
    </row>
    <row r="31" ht="15.75" customHeight="1">
      <c r="A31">
        <v>30.0</v>
      </c>
      <c r="B31">
        <v>1.08</v>
      </c>
      <c r="C31">
        <v>29.0</v>
      </c>
      <c r="D31">
        <v>160.75</v>
      </c>
      <c r="E31">
        <v>69.0</v>
      </c>
      <c r="F31">
        <v>23.8</v>
      </c>
      <c r="G31">
        <v>145.7</v>
      </c>
      <c r="H31">
        <v>36.7</v>
      </c>
      <c r="I31">
        <v>97.4</v>
      </c>
      <c r="J31">
        <v>83.5</v>
      </c>
      <c r="K31">
        <v>98.7</v>
      </c>
      <c r="L31">
        <v>58.9</v>
      </c>
      <c r="M31">
        <v>35.3</v>
      </c>
      <c r="N31">
        <v>22.6</v>
      </c>
      <c r="O31">
        <v>30.1</v>
      </c>
      <c r="P31">
        <v>26.7</v>
      </c>
      <c r="Q31">
        <v>17.6</v>
      </c>
      <c r="R31" s="1">
        <v>8.76</v>
      </c>
      <c r="S31">
        <v>9.34</v>
      </c>
    </row>
    <row r="32" ht="15.75" customHeight="1">
      <c r="A32">
        <v>31.0</v>
      </c>
      <c r="B32">
        <v>1.07</v>
      </c>
      <c r="C32">
        <v>32.0</v>
      </c>
      <c r="D32">
        <v>182.0</v>
      </c>
      <c r="E32">
        <v>73.75</v>
      </c>
      <c r="F32">
        <v>23.6</v>
      </c>
      <c r="G32">
        <v>159.7</v>
      </c>
      <c r="H32">
        <v>38.7</v>
      </c>
      <c r="I32">
        <v>100.5</v>
      </c>
      <c r="J32">
        <v>88.7</v>
      </c>
      <c r="K32">
        <v>99.8</v>
      </c>
      <c r="L32">
        <v>57.5</v>
      </c>
      <c r="M32">
        <v>38.7</v>
      </c>
      <c r="N32">
        <v>33.9</v>
      </c>
      <c r="O32">
        <v>32.5</v>
      </c>
      <c r="P32">
        <v>27.7</v>
      </c>
      <c r="Q32">
        <v>18.4</v>
      </c>
      <c r="R32" s="1">
        <v>11.93</v>
      </c>
      <c r="S32">
        <v>12.27</v>
      </c>
    </row>
    <row r="33" ht="15.75" customHeight="1">
      <c r="A33">
        <v>32.0</v>
      </c>
      <c r="B33">
        <v>1.09</v>
      </c>
      <c r="C33">
        <v>29.0</v>
      </c>
      <c r="D33">
        <v>160.25</v>
      </c>
      <c r="E33">
        <v>71.25</v>
      </c>
      <c r="F33">
        <v>22.2</v>
      </c>
      <c r="G33">
        <v>149.8</v>
      </c>
      <c r="H33">
        <v>37.3</v>
      </c>
      <c r="I33">
        <v>93.5</v>
      </c>
      <c r="J33">
        <v>84.5</v>
      </c>
      <c r="K33">
        <v>100.6</v>
      </c>
      <c r="L33">
        <v>58.5</v>
      </c>
      <c r="M33">
        <v>38.8</v>
      </c>
      <c r="N33">
        <v>21.5</v>
      </c>
      <c r="O33">
        <v>30.1</v>
      </c>
      <c r="P33">
        <v>26.4</v>
      </c>
      <c r="Q33">
        <v>17.9</v>
      </c>
      <c r="R33" s="1">
        <v>5.72</v>
      </c>
      <c r="S33">
        <v>6.53</v>
      </c>
    </row>
    <row r="34" ht="15.75" customHeight="1">
      <c r="A34">
        <v>33.0</v>
      </c>
      <c r="B34">
        <v>1.07</v>
      </c>
      <c r="C34">
        <v>27.0</v>
      </c>
      <c r="D34">
        <v>168.0</v>
      </c>
      <c r="E34">
        <v>71.25</v>
      </c>
      <c r="F34">
        <v>23.3</v>
      </c>
      <c r="G34">
        <v>142.5</v>
      </c>
      <c r="H34">
        <v>38.1</v>
      </c>
      <c r="I34">
        <v>93.0</v>
      </c>
      <c r="J34">
        <v>79.1</v>
      </c>
      <c r="K34">
        <v>94.5</v>
      </c>
      <c r="L34">
        <v>57.3</v>
      </c>
      <c r="M34">
        <v>36.2</v>
      </c>
      <c r="N34">
        <v>24.5</v>
      </c>
      <c r="O34">
        <v>29.0</v>
      </c>
      <c r="P34">
        <v>30.0</v>
      </c>
      <c r="Q34">
        <v>18.8</v>
      </c>
      <c r="R34" s="1">
        <v>11.8</v>
      </c>
      <c r="S34">
        <v>12.15</v>
      </c>
    </row>
    <row r="35" ht="15.75" customHeight="1">
      <c r="A35">
        <v>34.0</v>
      </c>
      <c r="B35">
        <v>1.05</v>
      </c>
      <c r="C35">
        <v>41.0</v>
      </c>
      <c r="D35">
        <v>218.5</v>
      </c>
      <c r="E35">
        <v>71.0</v>
      </c>
      <c r="F35">
        <v>30.5</v>
      </c>
      <c r="G35">
        <v>172.7</v>
      </c>
      <c r="H35">
        <v>39.8</v>
      </c>
      <c r="I35">
        <v>111.7</v>
      </c>
      <c r="J35">
        <v>100.5</v>
      </c>
      <c r="K35">
        <v>108.3</v>
      </c>
      <c r="L35">
        <v>67.1</v>
      </c>
      <c r="M35">
        <v>44.2</v>
      </c>
      <c r="N35">
        <v>25.2</v>
      </c>
      <c r="O35">
        <v>37.5</v>
      </c>
      <c r="P35">
        <v>31.5</v>
      </c>
      <c r="Q35">
        <v>18.7</v>
      </c>
      <c r="R35" s="1">
        <v>21.34</v>
      </c>
      <c r="S35">
        <v>20.96</v>
      </c>
    </row>
    <row r="36" ht="15.75" customHeight="1">
      <c r="A36">
        <v>35.0</v>
      </c>
      <c r="B36">
        <v>1.03</v>
      </c>
      <c r="C36">
        <v>41.0</v>
      </c>
      <c r="D36">
        <v>247.25</v>
      </c>
      <c r="E36">
        <v>73.5</v>
      </c>
      <c r="F36">
        <v>32.2</v>
      </c>
      <c r="G36">
        <v>170.4</v>
      </c>
      <c r="H36">
        <v>42.1</v>
      </c>
      <c r="I36">
        <v>117.0</v>
      </c>
      <c r="J36">
        <v>115.6</v>
      </c>
      <c r="K36">
        <v>116.1</v>
      </c>
      <c r="L36">
        <v>71.2</v>
      </c>
      <c r="M36">
        <v>43.3</v>
      </c>
      <c r="N36">
        <v>26.3</v>
      </c>
      <c r="O36">
        <v>37.3</v>
      </c>
      <c r="P36">
        <v>31.7</v>
      </c>
      <c r="Q36">
        <v>19.7</v>
      </c>
      <c r="R36" s="1">
        <v>32.32</v>
      </c>
      <c r="S36">
        <v>31.09</v>
      </c>
    </row>
    <row r="37" ht="15.75" customHeight="1">
      <c r="A37">
        <v>36.0</v>
      </c>
      <c r="B37">
        <v>1.01</v>
      </c>
      <c r="C37">
        <v>49.0</v>
      </c>
      <c r="D37">
        <v>191.75</v>
      </c>
      <c r="E37">
        <v>65.0</v>
      </c>
      <c r="F37">
        <v>32.0</v>
      </c>
      <c r="G37">
        <v>118.4</v>
      </c>
      <c r="H37">
        <v>38.4</v>
      </c>
      <c r="I37">
        <v>118.5</v>
      </c>
      <c r="J37">
        <v>113.1</v>
      </c>
      <c r="K37">
        <v>113.8</v>
      </c>
      <c r="L37">
        <v>61.9</v>
      </c>
      <c r="M37">
        <v>38.3</v>
      </c>
      <c r="N37">
        <v>21.9</v>
      </c>
      <c r="O37">
        <v>32.0</v>
      </c>
      <c r="P37">
        <v>29.8</v>
      </c>
      <c r="Q37">
        <v>17.0</v>
      </c>
      <c r="R37" s="1">
        <v>40.05</v>
      </c>
      <c r="S37">
        <v>38.23</v>
      </c>
    </row>
    <row r="38" ht="15.75" customHeight="1">
      <c r="A38">
        <v>37.0</v>
      </c>
      <c r="B38">
        <v>1.04</v>
      </c>
      <c r="C38">
        <v>40.0</v>
      </c>
      <c r="D38">
        <v>202.25</v>
      </c>
      <c r="E38">
        <v>70.0</v>
      </c>
      <c r="F38">
        <v>29.1</v>
      </c>
      <c r="G38">
        <v>154.5</v>
      </c>
      <c r="H38">
        <v>38.5</v>
      </c>
      <c r="I38">
        <v>106.5</v>
      </c>
      <c r="J38">
        <v>100.9</v>
      </c>
      <c r="K38">
        <v>106.2</v>
      </c>
      <c r="L38">
        <v>63.5</v>
      </c>
      <c r="M38">
        <v>39.9</v>
      </c>
      <c r="N38">
        <v>22.6</v>
      </c>
      <c r="O38">
        <v>35.1</v>
      </c>
      <c r="P38">
        <v>30.6</v>
      </c>
      <c r="Q38">
        <v>19.0</v>
      </c>
      <c r="R38" s="1">
        <v>24.23</v>
      </c>
      <c r="S38">
        <v>23.62</v>
      </c>
    </row>
    <row r="39" ht="15.75" customHeight="1">
      <c r="A39">
        <v>38.0</v>
      </c>
      <c r="B39">
        <v>1.03</v>
      </c>
      <c r="C39">
        <v>50.0</v>
      </c>
      <c r="D39">
        <v>196.75</v>
      </c>
      <c r="E39">
        <v>68.25</v>
      </c>
      <c r="F39">
        <v>29.7</v>
      </c>
      <c r="G39">
        <v>142.6</v>
      </c>
      <c r="H39">
        <v>42.1</v>
      </c>
      <c r="I39">
        <v>105.6</v>
      </c>
      <c r="J39">
        <v>98.8</v>
      </c>
      <c r="K39">
        <v>104.8</v>
      </c>
      <c r="L39">
        <v>66.0</v>
      </c>
      <c r="M39">
        <v>41.5</v>
      </c>
      <c r="N39">
        <v>24.7</v>
      </c>
      <c r="O39">
        <v>33.2</v>
      </c>
      <c r="P39">
        <v>30.5</v>
      </c>
      <c r="Q39">
        <v>19.4</v>
      </c>
      <c r="R39" s="1">
        <v>28.45</v>
      </c>
      <c r="S39">
        <v>27.52</v>
      </c>
    </row>
    <row r="40" ht="15.75" customHeight="1">
      <c r="A40">
        <v>39.0</v>
      </c>
      <c r="B40">
        <v>1.02</v>
      </c>
      <c r="C40">
        <v>46.0</v>
      </c>
      <c r="D40">
        <v>363.15</v>
      </c>
      <c r="E40">
        <v>72.25</v>
      </c>
      <c r="F40">
        <v>48.9</v>
      </c>
      <c r="G40">
        <v>240.5</v>
      </c>
      <c r="H40">
        <v>51.2</v>
      </c>
      <c r="I40">
        <v>136.2</v>
      </c>
      <c r="J40">
        <v>148.1</v>
      </c>
      <c r="K40">
        <v>147.7</v>
      </c>
      <c r="L40">
        <v>87.3</v>
      </c>
      <c r="M40">
        <v>49.1</v>
      </c>
      <c r="N40">
        <v>29.6</v>
      </c>
      <c r="O40">
        <v>45.0</v>
      </c>
      <c r="P40">
        <v>29.0</v>
      </c>
      <c r="Q40">
        <v>21.4</v>
      </c>
      <c r="R40" s="1">
        <v>35.2</v>
      </c>
      <c r="S40">
        <v>33.75</v>
      </c>
    </row>
    <row r="41" ht="15.75" customHeight="1">
      <c r="A41">
        <v>40.0</v>
      </c>
      <c r="B41">
        <v>1.03</v>
      </c>
      <c r="C41">
        <v>50.0</v>
      </c>
      <c r="D41">
        <v>203.0</v>
      </c>
      <c r="E41">
        <v>67.0</v>
      </c>
      <c r="F41">
        <v>31.8</v>
      </c>
      <c r="G41">
        <v>139.4</v>
      </c>
      <c r="H41">
        <v>40.2</v>
      </c>
      <c r="I41">
        <v>114.8</v>
      </c>
      <c r="J41">
        <v>108.1</v>
      </c>
      <c r="K41">
        <v>102.5</v>
      </c>
      <c r="L41">
        <v>61.3</v>
      </c>
      <c r="M41">
        <v>41.1</v>
      </c>
      <c r="N41">
        <v>24.7</v>
      </c>
      <c r="O41">
        <v>34.1</v>
      </c>
      <c r="P41">
        <v>31.0</v>
      </c>
      <c r="Q41">
        <v>18.3</v>
      </c>
      <c r="R41" s="1">
        <v>32.55</v>
      </c>
      <c r="S41">
        <v>31.31</v>
      </c>
    </row>
    <row r="42" ht="15.75" customHeight="1">
      <c r="A42">
        <v>41.0</v>
      </c>
      <c r="B42">
        <v>1.02</v>
      </c>
      <c r="C42">
        <v>45.0</v>
      </c>
      <c r="D42">
        <v>262.75</v>
      </c>
      <c r="E42">
        <v>68.75</v>
      </c>
      <c r="F42">
        <v>39.1</v>
      </c>
      <c r="G42">
        <v>175.8</v>
      </c>
      <c r="H42">
        <v>43.2</v>
      </c>
      <c r="I42">
        <v>128.3</v>
      </c>
      <c r="J42">
        <v>126.2</v>
      </c>
      <c r="K42">
        <v>125.6</v>
      </c>
      <c r="L42">
        <v>72.5</v>
      </c>
      <c r="M42">
        <v>39.6</v>
      </c>
      <c r="N42">
        <v>26.6</v>
      </c>
      <c r="O42">
        <v>36.4</v>
      </c>
      <c r="P42">
        <v>32.7</v>
      </c>
      <c r="Q42">
        <v>21.4</v>
      </c>
      <c r="R42" s="1">
        <v>34.49</v>
      </c>
      <c r="S42">
        <v>33.09</v>
      </c>
    </row>
    <row r="43" ht="15.75" customHeight="1">
      <c r="A43">
        <v>42.0</v>
      </c>
      <c r="B43">
        <v>1.02</v>
      </c>
      <c r="C43">
        <v>44.0</v>
      </c>
      <c r="D43">
        <v>205.0</v>
      </c>
      <c r="E43">
        <v>69.5</v>
      </c>
      <c r="F43">
        <v>29.9</v>
      </c>
      <c r="G43">
        <v>140.1</v>
      </c>
      <c r="H43">
        <v>36.6</v>
      </c>
      <c r="I43">
        <v>106.0</v>
      </c>
      <c r="J43">
        <v>104.3</v>
      </c>
      <c r="K43">
        <v>115.5</v>
      </c>
      <c r="L43">
        <v>70.6</v>
      </c>
      <c r="M43">
        <v>42.5</v>
      </c>
      <c r="N43">
        <v>23.7</v>
      </c>
      <c r="O43">
        <v>33.6</v>
      </c>
      <c r="P43">
        <v>28.7</v>
      </c>
      <c r="Q43">
        <v>17.4</v>
      </c>
      <c r="R43" s="1">
        <v>32.93</v>
      </c>
      <c r="S43">
        <v>31.65</v>
      </c>
    </row>
    <row r="44" ht="15.75" customHeight="1">
      <c r="A44">
        <v>43.0</v>
      </c>
      <c r="B44">
        <v>1.03</v>
      </c>
      <c r="C44">
        <v>48.0</v>
      </c>
      <c r="D44">
        <v>217.0</v>
      </c>
      <c r="E44">
        <v>70.0</v>
      </c>
      <c r="F44">
        <v>31.2</v>
      </c>
      <c r="G44">
        <v>151.1</v>
      </c>
      <c r="H44">
        <v>37.3</v>
      </c>
      <c r="I44">
        <v>113.3</v>
      </c>
      <c r="J44">
        <v>111.2</v>
      </c>
      <c r="K44">
        <v>114.1</v>
      </c>
      <c r="L44">
        <v>67.7</v>
      </c>
      <c r="M44">
        <v>40.9</v>
      </c>
      <c r="N44">
        <v>25.0</v>
      </c>
      <c r="O44">
        <v>36.7</v>
      </c>
      <c r="P44">
        <v>29.8</v>
      </c>
      <c r="Q44">
        <v>18.4</v>
      </c>
      <c r="R44" s="1">
        <v>31.56</v>
      </c>
      <c r="S44">
        <v>30.4</v>
      </c>
    </row>
    <row r="45" ht="15.75" customHeight="1">
      <c r="A45">
        <v>44.0</v>
      </c>
      <c r="B45">
        <v>1.03</v>
      </c>
      <c r="C45">
        <v>41.0</v>
      </c>
      <c r="D45">
        <v>212.0</v>
      </c>
      <c r="E45">
        <v>71.5</v>
      </c>
      <c r="F45">
        <v>29.2</v>
      </c>
      <c r="G45">
        <v>146.7</v>
      </c>
      <c r="H45">
        <v>41.5</v>
      </c>
      <c r="I45">
        <v>106.6</v>
      </c>
      <c r="J45">
        <v>104.3</v>
      </c>
      <c r="K45">
        <v>106.0</v>
      </c>
      <c r="L45">
        <v>65.0</v>
      </c>
      <c r="M45">
        <v>40.2</v>
      </c>
      <c r="N45">
        <v>23.0</v>
      </c>
      <c r="O45">
        <v>35.8</v>
      </c>
      <c r="P45">
        <v>31.5</v>
      </c>
      <c r="Q45">
        <v>18.8</v>
      </c>
      <c r="R45" s="1">
        <v>32.03</v>
      </c>
      <c r="S45">
        <v>30.83</v>
      </c>
    </row>
    <row r="46" ht="15.75" customHeight="1">
      <c r="A46">
        <v>45.0</v>
      </c>
      <c r="B46">
        <v>1.08</v>
      </c>
      <c r="C46">
        <v>39.0</v>
      </c>
      <c r="D46">
        <v>125.25</v>
      </c>
      <c r="E46">
        <v>68.0</v>
      </c>
      <c r="F46">
        <v>19.1</v>
      </c>
      <c r="G46">
        <v>114.7</v>
      </c>
      <c r="H46">
        <v>31.5</v>
      </c>
      <c r="I46">
        <v>85.1</v>
      </c>
      <c r="J46">
        <v>76.0</v>
      </c>
      <c r="K46">
        <v>88.2</v>
      </c>
      <c r="L46">
        <v>50.0</v>
      </c>
      <c r="M46">
        <v>34.7</v>
      </c>
      <c r="N46">
        <v>21.0</v>
      </c>
      <c r="O46">
        <v>26.1</v>
      </c>
      <c r="P46">
        <v>23.1</v>
      </c>
      <c r="Q46">
        <v>16.1</v>
      </c>
      <c r="R46" s="1">
        <v>7.74</v>
      </c>
      <c r="S46">
        <v>8.4</v>
      </c>
    </row>
    <row r="47" ht="15.75" customHeight="1">
      <c r="A47">
        <v>46.0</v>
      </c>
      <c r="B47">
        <v>1.07</v>
      </c>
      <c r="C47">
        <v>43.0</v>
      </c>
      <c r="D47">
        <v>164.25</v>
      </c>
      <c r="E47">
        <v>73.25</v>
      </c>
      <c r="F47">
        <v>21.3</v>
      </c>
      <c r="G47">
        <v>141.1</v>
      </c>
      <c r="H47">
        <v>35.7</v>
      </c>
      <c r="I47">
        <v>96.6</v>
      </c>
      <c r="J47">
        <v>81.5</v>
      </c>
      <c r="K47">
        <v>97.2</v>
      </c>
      <c r="L47">
        <v>58.4</v>
      </c>
      <c r="M47">
        <v>38.2</v>
      </c>
      <c r="N47">
        <v>23.4</v>
      </c>
      <c r="O47">
        <v>29.7</v>
      </c>
      <c r="P47">
        <v>27.4</v>
      </c>
      <c r="Q47">
        <v>18.3</v>
      </c>
      <c r="R47" s="1">
        <v>13.92</v>
      </c>
      <c r="S47">
        <v>14.1</v>
      </c>
    </row>
    <row r="48" ht="15.75" customHeight="1">
      <c r="A48">
        <v>47.0</v>
      </c>
      <c r="B48">
        <v>1.07</v>
      </c>
      <c r="C48">
        <v>40.0</v>
      </c>
      <c r="D48">
        <v>133.5</v>
      </c>
      <c r="E48">
        <v>67.5</v>
      </c>
      <c r="F48">
        <v>20.6</v>
      </c>
      <c r="G48">
        <v>118.5</v>
      </c>
      <c r="H48">
        <v>33.6</v>
      </c>
      <c r="I48">
        <v>88.2</v>
      </c>
      <c r="J48">
        <v>73.7</v>
      </c>
      <c r="K48">
        <v>88.5</v>
      </c>
      <c r="L48">
        <v>53.3</v>
      </c>
      <c r="M48">
        <v>34.5</v>
      </c>
      <c r="N48">
        <v>22.5</v>
      </c>
      <c r="O48">
        <v>27.9</v>
      </c>
      <c r="P48">
        <v>26.2</v>
      </c>
      <c r="Q48">
        <v>17.3</v>
      </c>
      <c r="R48" s="1">
        <v>10.81</v>
      </c>
      <c r="S48">
        <v>11.23</v>
      </c>
    </row>
    <row r="49" ht="15.75" customHeight="1">
      <c r="A49">
        <v>48.0</v>
      </c>
      <c r="B49">
        <v>1.09</v>
      </c>
      <c r="C49">
        <v>39.0</v>
      </c>
      <c r="D49">
        <v>148.5</v>
      </c>
      <c r="E49">
        <v>71.25</v>
      </c>
      <c r="F49">
        <v>20.6</v>
      </c>
      <c r="G49">
        <v>139.0</v>
      </c>
      <c r="H49">
        <v>34.6</v>
      </c>
      <c r="I49">
        <v>89.8</v>
      </c>
      <c r="J49">
        <v>79.5</v>
      </c>
      <c r="K49">
        <v>92.7</v>
      </c>
      <c r="L49">
        <v>52.7</v>
      </c>
      <c r="M49">
        <v>37.5</v>
      </c>
      <c r="N49">
        <v>21.9</v>
      </c>
      <c r="O49">
        <v>28.8</v>
      </c>
      <c r="P49">
        <v>26.8</v>
      </c>
      <c r="Q49">
        <v>17.9</v>
      </c>
      <c r="R49" s="1">
        <v>5.59</v>
      </c>
      <c r="S49">
        <v>6.42</v>
      </c>
    </row>
    <row r="50" ht="15.75" customHeight="1">
      <c r="A50">
        <v>49.0</v>
      </c>
      <c r="B50">
        <v>1.07</v>
      </c>
      <c r="C50">
        <v>45.0</v>
      </c>
      <c r="D50">
        <v>135.75</v>
      </c>
      <c r="E50">
        <v>68.5</v>
      </c>
      <c r="F50">
        <v>20.4</v>
      </c>
      <c r="G50">
        <v>117.6</v>
      </c>
      <c r="H50">
        <v>32.8</v>
      </c>
      <c r="I50">
        <v>92.3</v>
      </c>
      <c r="J50">
        <v>83.4</v>
      </c>
      <c r="K50">
        <v>90.4</v>
      </c>
      <c r="L50">
        <v>52.0</v>
      </c>
      <c r="M50">
        <v>35.8</v>
      </c>
      <c r="N50">
        <v>20.6</v>
      </c>
      <c r="O50">
        <v>28.8</v>
      </c>
      <c r="P50">
        <v>25.5</v>
      </c>
      <c r="Q50">
        <v>16.3</v>
      </c>
      <c r="R50" s="1">
        <v>13.57</v>
      </c>
      <c r="S50">
        <v>13.78</v>
      </c>
    </row>
    <row r="51" ht="15.75" customHeight="1">
      <c r="A51">
        <v>50.0</v>
      </c>
      <c r="B51">
        <v>1.09</v>
      </c>
      <c r="C51">
        <v>47.0</v>
      </c>
      <c r="D51">
        <v>127.5</v>
      </c>
      <c r="E51">
        <v>66.75</v>
      </c>
      <c r="F51">
        <v>20.2</v>
      </c>
      <c r="G51">
        <v>121.2</v>
      </c>
      <c r="H51">
        <v>34.0</v>
      </c>
      <c r="I51">
        <v>83.4</v>
      </c>
      <c r="J51">
        <v>70.4</v>
      </c>
      <c r="K51">
        <v>87.2</v>
      </c>
      <c r="L51">
        <v>50.6</v>
      </c>
      <c r="M51">
        <v>34.4</v>
      </c>
      <c r="N51">
        <v>21.9</v>
      </c>
      <c r="O51">
        <v>26.8</v>
      </c>
      <c r="P51">
        <v>25.8</v>
      </c>
      <c r="Q51">
        <v>16.8</v>
      </c>
      <c r="R51" s="1">
        <v>4.0</v>
      </c>
      <c r="S51">
        <v>4.95</v>
      </c>
    </row>
    <row r="52" ht="15.75" customHeight="1">
      <c r="A52">
        <v>51.0</v>
      </c>
      <c r="B52">
        <v>1.08</v>
      </c>
      <c r="C52">
        <v>47.0</v>
      </c>
      <c r="D52">
        <v>158.25</v>
      </c>
      <c r="E52">
        <v>72.25</v>
      </c>
      <c r="F52">
        <v>21.3</v>
      </c>
      <c r="G52">
        <v>141.4</v>
      </c>
      <c r="H52">
        <v>34.9</v>
      </c>
      <c r="I52">
        <v>90.2</v>
      </c>
      <c r="J52">
        <v>86.7</v>
      </c>
      <c r="K52">
        <v>98.3</v>
      </c>
      <c r="L52">
        <v>52.6</v>
      </c>
      <c r="M52">
        <v>37.2</v>
      </c>
      <c r="N52">
        <v>22.4</v>
      </c>
      <c r="O52">
        <v>26.0</v>
      </c>
      <c r="P52">
        <v>25.8</v>
      </c>
      <c r="Q52">
        <v>17.3</v>
      </c>
      <c r="R52" s="1">
        <v>10.21</v>
      </c>
      <c r="S52">
        <v>10.68</v>
      </c>
    </row>
    <row r="53" ht="15.75" customHeight="1">
      <c r="A53">
        <v>52.0</v>
      </c>
      <c r="B53">
        <v>1.08</v>
      </c>
      <c r="C53">
        <v>40.0</v>
      </c>
      <c r="D53">
        <v>139.25</v>
      </c>
      <c r="E53">
        <v>69.0</v>
      </c>
      <c r="F53">
        <v>20.6</v>
      </c>
      <c r="G53">
        <v>129.0</v>
      </c>
      <c r="H53">
        <v>34.3</v>
      </c>
      <c r="I53">
        <v>89.2</v>
      </c>
      <c r="J53">
        <v>77.9</v>
      </c>
      <c r="K53">
        <v>91.0</v>
      </c>
      <c r="L53">
        <v>51.4</v>
      </c>
      <c r="M53">
        <v>34.9</v>
      </c>
      <c r="N53">
        <v>21.0</v>
      </c>
      <c r="O53">
        <v>26.7</v>
      </c>
      <c r="P53">
        <v>26.1</v>
      </c>
      <c r="Q53">
        <v>17.2</v>
      </c>
      <c r="R53" s="1">
        <v>6.64</v>
      </c>
      <c r="S53">
        <v>7.39</v>
      </c>
    </row>
    <row r="54" ht="15.75" customHeight="1">
      <c r="A54">
        <v>53.0</v>
      </c>
      <c r="B54">
        <v>1.08</v>
      </c>
      <c r="C54">
        <v>51.0</v>
      </c>
      <c r="D54">
        <v>137.25</v>
      </c>
      <c r="E54">
        <v>67.75</v>
      </c>
      <c r="F54">
        <v>21.1</v>
      </c>
      <c r="G54">
        <v>125.3</v>
      </c>
      <c r="H54">
        <v>36.5</v>
      </c>
      <c r="I54">
        <v>89.7</v>
      </c>
      <c r="J54">
        <v>82.0</v>
      </c>
      <c r="K54">
        <v>89.1</v>
      </c>
      <c r="L54">
        <v>49.3</v>
      </c>
      <c r="M54">
        <v>33.7</v>
      </c>
      <c r="N54">
        <v>21.4</v>
      </c>
      <c r="O54">
        <v>29.6</v>
      </c>
      <c r="P54">
        <v>26.0</v>
      </c>
      <c r="Q54">
        <v>16.9</v>
      </c>
      <c r="R54" s="1">
        <v>8.04</v>
      </c>
      <c r="S54">
        <v>8.67</v>
      </c>
    </row>
    <row r="55" ht="15.75" customHeight="1">
      <c r="A55">
        <v>54.0</v>
      </c>
      <c r="B55">
        <v>1.08</v>
      </c>
      <c r="C55">
        <v>49.0</v>
      </c>
      <c r="D55">
        <v>152.75</v>
      </c>
      <c r="E55">
        <v>73.5</v>
      </c>
      <c r="F55">
        <v>19.9</v>
      </c>
      <c r="G55">
        <v>142.0</v>
      </c>
      <c r="H55">
        <v>35.1</v>
      </c>
      <c r="I55">
        <v>93.3</v>
      </c>
      <c r="J55">
        <v>79.6</v>
      </c>
      <c r="K55">
        <v>91.6</v>
      </c>
      <c r="L55">
        <v>52.6</v>
      </c>
      <c r="M55">
        <v>37.6</v>
      </c>
      <c r="N55">
        <v>22.6</v>
      </c>
      <c r="O55">
        <v>38.5</v>
      </c>
      <c r="P55">
        <v>27.4</v>
      </c>
      <c r="Q55">
        <v>18.5</v>
      </c>
      <c r="R55" s="1">
        <v>6.31</v>
      </c>
      <c r="S55">
        <v>7.08</v>
      </c>
    </row>
    <row r="56" ht="15.75" customHeight="1">
      <c r="A56">
        <v>55.0</v>
      </c>
      <c r="B56">
        <v>1.09</v>
      </c>
      <c r="C56">
        <v>42.0</v>
      </c>
      <c r="D56">
        <v>136.25</v>
      </c>
      <c r="E56">
        <v>67.5</v>
      </c>
      <c r="F56">
        <v>21.1</v>
      </c>
      <c r="G56">
        <v>129.6</v>
      </c>
      <c r="H56">
        <v>37.8</v>
      </c>
      <c r="I56">
        <v>87.6</v>
      </c>
      <c r="J56">
        <v>77.6</v>
      </c>
      <c r="K56">
        <v>88.6</v>
      </c>
      <c r="L56">
        <v>51.9</v>
      </c>
      <c r="M56">
        <v>34.9</v>
      </c>
      <c r="N56">
        <v>22.5</v>
      </c>
      <c r="O56">
        <v>27.7</v>
      </c>
      <c r="P56">
        <v>27.5</v>
      </c>
      <c r="Q56">
        <v>18.5</v>
      </c>
      <c r="R56" s="1">
        <v>3.88</v>
      </c>
      <c r="S56">
        <v>4.84</v>
      </c>
    </row>
    <row r="57" ht="15.75" customHeight="1">
      <c r="A57">
        <v>56.0</v>
      </c>
      <c r="B57">
        <v>1.05</v>
      </c>
      <c r="C57">
        <v>54.0</v>
      </c>
      <c r="D57">
        <v>198.0</v>
      </c>
      <c r="E57">
        <v>72.0</v>
      </c>
      <c r="F57">
        <v>26.9</v>
      </c>
      <c r="G57">
        <v>154.1</v>
      </c>
      <c r="H57">
        <v>39.9</v>
      </c>
      <c r="I57">
        <v>107.6</v>
      </c>
      <c r="J57">
        <v>100.0</v>
      </c>
      <c r="K57">
        <v>99.6</v>
      </c>
      <c r="L57">
        <v>57.2</v>
      </c>
      <c r="M57">
        <v>38.0</v>
      </c>
      <c r="N57">
        <v>22.0</v>
      </c>
      <c r="O57">
        <v>35.9</v>
      </c>
      <c r="P57">
        <v>30.2</v>
      </c>
      <c r="Q57">
        <v>18.9</v>
      </c>
      <c r="R57" s="1">
        <v>22.64</v>
      </c>
      <c r="S57">
        <v>22.16</v>
      </c>
    </row>
    <row r="58" ht="15.75" customHeight="1">
      <c r="A58">
        <v>57.0</v>
      </c>
      <c r="B58">
        <v>1.05</v>
      </c>
      <c r="C58">
        <v>58.0</v>
      </c>
      <c r="D58">
        <v>181.5</v>
      </c>
      <c r="E58">
        <v>68.0</v>
      </c>
      <c r="F58">
        <v>27.6</v>
      </c>
      <c r="G58">
        <v>145.1</v>
      </c>
      <c r="H58">
        <v>39.1</v>
      </c>
      <c r="I58">
        <v>100.0</v>
      </c>
      <c r="J58">
        <v>99.8</v>
      </c>
      <c r="K58">
        <v>102.5</v>
      </c>
      <c r="L58">
        <v>62.1</v>
      </c>
      <c r="M58">
        <v>39.6</v>
      </c>
      <c r="N58">
        <v>22.5</v>
      </c>
      <c r="O58">
        <v>33.1</v>
      </c>
      <c r="P58">
        <v>28.3</v>
      </c>
      <c r="Q58">
        <v>18.5</v>
      </c>
      <c r="R58" s="1">
        <v>20.35</v>
      </c>
      <c r="S58">
        <v>20.05</v>
      </c>
    </row>
    <row r="59" ht="15.75" customHeight="1">
      <c r="A59">
        <v>58.0</v>
      </c>
      <c r="B59">
        <v>1.04</v>
      </c>
      <c r="C59">
        <v>62.0</v>
      </c>
      <c r="D59">
        <v>201.25</v>
      </c>
      <c r="E59">
        <v>69.5</v>
      </c>
      <c r="F59">
        <v>29.3</v>
      </c>
      <c r="G59">
        <v>146.7</v>
      </c>
      <c r="H59">
        <v>40.5</v>
      </c>
      <c r="I59">
        <v>111.5</v>
      </c>
      <c r="J59">
        <v>104.2</v>
      </c>
      <c r="K59">
        <v>105.8</v>
      </c>
      <c r="L59">
        <v>61.8</v>
      </c>
      <c r="M59">
        <v>39.8</v>
      </c>
      <c r="N59">
        <v>22.7</v>
      </c>
      <c r="O59">
        <v>37.7</v>
      </c>
      <c r="P59">
        <v>30.9</v>
      </c>
      <c r="Q59">
        <v>19.2</v>
      </c>
      <c r="R59" s="1">
        <v>27.98</v>
      </c>
      <c r="S59">
        <v>27.09</v>
      </c>
    </row>
    <row r="60" ht="15.75" customHeight="1">
      <c r="A60">
        <v>59.0</v>
      </c>
      <c r="B60">
        <v>1.03</v>
      </c>
      <c r="C60">
        <v>54.0</v>
      </c>
      <c r="D60">
        <v>202.5</v>
      </c>
      <c r="E60">
        <v>70.75</v>
      </c>
      <c r="F60">
        <v>28.4</v>
      </c>
      <c r="G60">
        <v>141.0</v>
      </c>
      <c r="H60">
        <v>40.5</v>
      </c>
      <c r="I60">
        <v>115.4</v>
      </c>
      <c r="J60">
        <v>105.3</v>
      </c>
      <c r="K60">
        <v>97.0</v>
      </c>
      <c r="L60">
        <v>59.1</v>
      </c>
      <c r="M60">
        <v>38.0</v>
      </c>
      <c r="N60">
        <v>22.5</v>
      </c>
      <c r="O60">
        <v>31.6</v>
      </c>
      <c r="P60">
        <v>28.8</v>
      </c>
      <c r="Q60">
        <v>18.2</v>
      </c>
      <c r="R60" s="1">
        <v>31.52</v>
      </c>
      <c r="S60">
        <v>30.35</v>
      </c>
    </row>
    <row r="61" ht="15.75" customHeight="1">
      <c r="A61">
        <v>60.0</v>
      </c>
      <c r="B61">
        <v>1.04</v>
      </c>
      <c r="C61">
        <v>61.0</v>
      </c>
      <c r="D61">
        <v>179.75</v>
      </c>
      <c r="E61">
        <v>65.75</v>
      </c>
      <c r="F61">
        <v>29.2</v>
      </c>
      <c r="G61">
        <v>136.7</v>
      </c>
      <c r="H61">
        <v>38.4</v>
      </c>
      <c r="I61">
        <v>104.8</v>
      </c>
      <c r="J61">
        <v>98.3</v>
      </c>
      <c r="K61">
        <v>99.6</v>
      </c>
      <c r="L61">
        <v>60.6</v>
      </c>
      <c r="M61">
        <v>37.7</v>
      </c>
      <c r="N61">
        <v>22.9</v>
      </c>
      <c r="O61">
        <v>34.5</v>
      </c>
      <c r="P61">
        <v>29.6</v>
      </c>
      <c r="Q61">
        <v>18.5</v>
      </c>
      <c r="R61" s="1">
        <v>24.59</v>
      </c>
      <c r="S61">
        <v>23.96</v>
      </c>
    </row>
    <row r="62" ht="15.75" customHeight="1">
      <c r="A62">
        <v>61.0</v>
      </c>
      <c r="B62">
        <v>1.04</v>
      </c>
      <c r="C62">
        <v>62.0</v>
      </c>
      <c r="D62">
        <v>216.0</v>
      </c>
      <c r="E62">
        <v>73.25</v>
      </c>
      <c r="F62">
        <v>28.2</v>
      </c>
      <c r="G62">
        <v>161.2</v>
      </c>
      <c r="H62">
        <v>41.4</v>
      </c>
      <c r="I62">
        <v>112.3</v>
      </c>
      <c r="J62">
        <v>104.8</v>
      </c>
      <c r="K62">
        <v>103.1</v>
      </c>
      <c r="L62">
        <v>61.6</v>
      </c>
      <c r="M62">
        <v>40.9</v>
      </c>
      <c r="N62">
        <v>23.1</v>
      </c>
      <c r="O62">
        <v>36.2</v>
      </c>
      <c r="P62">
        <v>31.8</v>
      </c>
      <c r="Q62">
        <v>20.2</v>
      </c>
      <c r="R62" s="1">
        <v>26.14</v>
      </c>
      <c r="S62">
        <v>25.39</v>
      </c>
    </row>
    <row r="63" ht="15.75" customHeight="1">
      <c r="A63">
        <v>62.0</v>
      </c>
      <c r="B63">
        <v>1.03</v>
      </c>
      <c r="C63">
        <v>56.0</v>
      </c>
      <c r="D63">
        <v>178.75</v>
      </c>
      <c r="E63">
        <v>68.5</v>
      </c>
      <c r="F63">
        <v>26.8</v>
      </c>
      <c r="G63">
        <v>127.4</v>
      </c>
      <c r="H63">
        <v>35.6</v>
      </c>
      <c r="I63">
        <v>102.9</v>
      </c>
      <c r="J63">
        <v>94.7</v>
      </c>
      <c r="K63">
        <v>100.8</v>
      </c>
      <c r="L63">
        <v>60.9</v>
      </c>
      <c r="M63">
        <v>38.0</v>
      </c>
      <c r="N63">
        <v>22.1</v>
      </c>
      <c r="O63">
        <v>32.5</v>
      </c>
      <c r="P63">
        <v>29.8</v>
      </c>
      <c r="Q63">
        <v>18.3</v>
      </c>
      <c r="R63" s="1">
        <v>29.79</v>
      </c>
      <c r="S63">
        <v>28.76</v>
      </c>
    </row>
    <row r="64" ht="15.75" customHeight="1">
      <c r="A64">
        <v>63.0</v>
      </c>
      <c r="B64">
        <v>1.03</v>
      </c>
      <c r="C64">
        <v>54.0</v>
      </c>
      <c r="D64">
        <v>193.25</v>
      </c>
      <c r="E64">
        <v>70.25</v>
      </c>
      <c r="F64">
        <v>27.6</v>
      </c>
      <c r="G64">
        <v>136.1</v>
      </c>
      <c r="H64">
        <v>38.0</v>
      </c>
      <c r="I64">
        <v>107.6</v>
      </c>
      <c r="J64">
        <v>102.4</v>
      </c>
      <c r="K64">
        <v>99.4</v>
      </c>
      <c r="L64">
        <v>61.0</v>
      </c>
      <c r="M64">
        <v>39.4</v>
      </c>
      <c r="N64">
        <v>23.6</v>
      </c>
      <c r="O64">
        <v>32.7</v>
      </c>
      <c r="P64">
        <v>29.9</v>
      </c>
      <c r="Q64">
        <v>19.1</v>
      </c>
      <c r="R64" s="1">
        <v>30.68</v>
      </c>
      <c r="S64">
        <v>29.58</v>
      </c>
    </row>
    <row r="65" ht="15.75" customHeight="1">
      <c r="A65">
        <v>64.0</v>
      </c>
      <c r="B65">
        <v>1.04</v>
      </c>
      <c r="C65">
        <v>61.0</v>
      </c>
      <c r="D65">
        <v>178.0</v>
      </c>
      <c r="E65">
        <v>67.0</v>
      </c>
      <c r="F65">
        <v>27.9</v>
      </c>
      <c r="G65">
        <v>133.3</v>
      </c>
      <c r="H65">
        <v>37.4</v>
      </c>
      <c r="I65">
        <v>105.3</v>
      </c>
      <c r="J65">
        <v>99.7</v>
      </c>
      <c r="K65">
        <v>99.7</v>
      </c>
      <c r="L65">
        <v>60.8</v>
      </c>
      <c r="M65">
        <v>40.1</v>
      </c>
      <c r="N65">
        <v>22.7</v>
      </c>
      <c r="O65">
        <v>33.6</v>
      </c>
      <c r="P65">
        <v>29.0</v>
      </c>
      <c r="Q65">
        <v>18.8</v>
      </c>
      <c r="R65" s="1">
        <v>25.82</v>
      </c>
      <c r="S65">
        <v>25.1</v>
      </c>
    </row>
    <row r="66" ht="15.75" customHeight="1">
      <c r="A66">
        <v>65.0</v>
      </c>
      <c r="B66">
        <v>1.03</v>
      </c>
      <c r="C66">
        <v>57.0</v>
      </c>
      <c r="D66">
        <v>205.5</v>
      </c>
      <c r="E66">
        <v>70.0</v>
      </c>
      <c r="F66">
        <v>29.5</v>
      </c>
      <c r="G66">
        <v>141.7</v>
      </c>
      <c r="H66">
        <v>40.1</v>
      </c>
      <c r="I66">
        <v>105.3</v>
      </c>
      <c r="J66">
        <v>105.5</v>
      </c>
      <c r="K66">
        <v>108.3</v>
      </c>
      <c r="L66">
        <v>65.0</v>
      </c>
      <c r="M66">
        <v>41.2</v>
      </c>
      <c r="N66">
        <v>24.7</v>
      </c>
      <c r="O66">
        <v>35.3</v>
      </c>
      <c r="P66">
        <v>31.1</v>
      </c>
      <c r="Q66">
        <v>18.4</v>
      </c>
      <c r="R66" s="1">
        <v>32.27</v>
      </c>
      <c r="S66">
        <v>31.05</v>
      </c>
    </row>
    <row r="67" ht="15.75" customHeight="1">
      <c r="A67">
        <v>66.0</v>
      </c>
      <c r="B67">
        <v>1.03</v>
      </c>
      <c r="C67">
        <v>55.0</v>
      </c>
      <c r="D67">
        <v>183.5</v>
      </c>
      <c r="E67">
        <v>67.5</v>
      </c>
      <c r="F67">
        <v>28.3</v>
      </c>
      <c r="G67">
        <v>130.4</v>
      </c>
      <c r="H67">
        <v>40.9</v>
      </c>
      <c r="I67">
        <v>103.0</v>
      </c>
      <c r="J67">
        <v>100.3</v>
      </c>
      <c r="K67">
        <v>104.2</v>
      </c>
      <c r="L67">
        <v>64.8</v>
      </c>
      <c r="M67">
        <v>40.2</v>
      </c>
      <c r="N67">
        <v>22.7</v>
      </c>
      <c r="O67">
        <v>34.8</v>
      </c>
      <c r="P67">
        <v>30.1</v>
      </c>
      <c r="Q67">
        <v>18.7</v>
      </c>
      <c r="R67" s="1">
        <v>29.98</v>
      </c>
      <c r="S67">
        <v>28.93</v>
      </c>
    </row>
    <row r="68" ht="15.75" customHeight="1">
      <c r="A68">
        <v>67.0</v>
      </c>
      <c r="B68">
        <v>1.05</v>
      </c>
      <c r="C68">
        <v>54.0</v>
      </c>
      <c r="D68">
        <v>151.5</v>
      </c>
      <c r="E68">
        <v>70.75</v>
      </c>
      <c r="F68">
        <v>21.3</v>
      </c>
      <c r="G68">
        <v>119.6</v>
      </c>
      <c r="H68">
        <v>35.6</v>
      </c>
      <c r="I68">
        <v>90.0</v>
      </c>
      <c r="J68">
        <v>83.9</v>
      </c>
      <c r="K68">
        <v>93.9</v>
      </c>
      <c r="L68">
        <v>55.0</v>
      </c>
      <c r="M68">
        <v>36.1</v>
      </c>
      <c r="N68">
        <v>21.7</v>
      </c>
      <c r="O68">
        <v>29.6</v>
      </c>
      <c r="P68">
        <v>27.4</v>
      </c>
      <c r="Q68">
        <v>17.4</v>
      </c>
      <c r="R68" s="1">
        <v>21.47</v>
      </c>
      <c r="S68">
        <v>21.08</v>
      </c>
    </row>
    <row r="69" ht="15.75" customHeight="1">
      <c r="A69">
        <v>68.0</v>
      </c>
      <c r="B69">
        <v>1.07</v>
      </c>
      <c r="C69">
        <v>55.0</v>
      </c>
      <c r="D69">
        <v>154.75</v>
      </c>
      <c r="E69">
        <v>71.5</v>
      </c>
      <c r="F69">
        <v>21.3</v>
      </c>
      <c r="G69">
        <v>133.1</v>
      </c>
      <c r="H69">
        <v>36.9</v>
      </c>
      <c r="I69">
        <v>95.4</v>
      </c>
      <c r="J69">
        <v>86.6</v>
      </c>
      <c r="K69">
        <v>91.8</v>
      </c>
      <c r="L69">
        <v>54.3</v>
      </c>
      <c r="M69">
        <v>35.4</v>
      </c>
      <c r="N69">
        <v>21.5</v>
      </c>
      <c r="O69">
        <v>32.8</v>
      </c>
      <c r="P69">
        <v>27.4</v>
      </c>
      <c r="Q69">
        <v>18.7</v>
      </c>
      <c r="R69" s="1">
        <v>13.79</v>
      </c>
      <c r="S69">
        <v>13.98</v>
      </c>
    </row>
    <row r="70" ht="15.75" customHeight="1">
      <c r="A70">
        <v>69.0</v>
      </c>
      <c r="B70">
        <v>1.08</v>
      </c>
      <c r="C70">
        <v>54.0</v>
      </c>
      <c r="D70">
        <v>155.25</v>
      </c>
      <c r="E70">
        <v>69.25</v>
      </c>
      <c r="F70">
        <v>22.8</v>
      </c>
      <c r="G70">
        <v>144.2</v>
      </c>
      <c r="H70">
        <v>37.5</v>
      </c>
      <c r="I70">
        <v>89.3</v>
      </c>
      <c r="J70">
        <v>78.4</v>
      </c>
      <c r="K70">
        <v>96.1</v>
      </c>
      <c r="L70">
        <v>56.0</v>
      </c>
      <c r="M70">
        <v>37.4</v>
      </c>
      <c r="N70">
        <v>22.4</v>
      </c>
      <c r="O70">
        <v>32.6</v>
      </c>
      <c r="P70">
        <v>28.1</v>
      </c>
      <c r="Q70">
        <v>18.1</v>
      </c>
      <c r="R70" s="1">
        <v>6.35</v>
      </c>
      <c r="S70">
        <v>7.11</v>
      </c>
    </row>
    <row r="71" ht="15.75" customHeight="1">
      <c r="A71">
        <v>70.0</v>
      </c>
      <c r="B71">
        <v>1.07</v>
      </c>
      <c r="C71">
        <v>55.0</v>
      </c>
      <c r="D71">
        <v>156.75</v>
      </c>
      <c r="E71">
        <v>71.5</v>
      </c>
      <c r="F71">
        <v>21.6</v>
      </c>
      <c r="G71">
        <v>136.1</v>
      </c>
      <c r="H71">
        <v>36.3</v>
      </c>
      <c r="I71">
        <v>94.4</v>
      </c>
      <c r="J71">
        <v>84.6</v>
      </c>
      <c r="K71">
        <v>94.3</v>
      </c>
      <c r="L71">
        <v>51.2</v>
      </c>
      <c r="M71">
        <v>37.4</v>
      </c>
      <c r="N71">
        <v>21.6</v>
      </c>
      <c r="O71">
        <v>27.3</v>
      </c>
      <c r="P71">
        <v>27.1</v>
      </c>
      <c r="Q71">
        <v>17.3</v>
      </c>
      <c r="R71" s="1">
        <v>12.92</v>
      </c>
      <c r="S71">
        <v>13.18</v>
      </c>
    </row>
    <row r="72" ht="15.75" customHeight="1">
      <c r="A72">
        <v>71.0</v>
      </c>
      <c r="B72">
        <v>1.04</v>
      </c>
      <c r="C72">
        <v>62.0</v>
      </c>
      <c r="D72">
        <v>167.5</v>
      </c>
      <c r="E72">
        <v>71.5</v>
      </c>
      <c r="F72">
        <v>23.1</v>
      </c>
      <c r="G72">
        <v>127.8</v>
      </c>
      <c r="H72">
        <v>35.5</v>
      </c>
      <c r="I72">
        <v>97.6</v>
      </c>
      <c r="J72">
        <v>91.5</v>
      </c>
      <c r="K72">
        <v>98.5</v>
      </c>
      <c r="L72">
        <v>56.6</v>
      </c>
      <c r="M72">
        <v>38.6</v>
      </c>
      <c r="N72">
        <v>22.4</v>
      </c>
      <c r="O72">
        <v>31.5</v>
      </c>
      <c r="P72">
        <v>27.3</v>
      </c>
      <c r="Q72">
        <v>18.6</v>
      </c>
      <c r="R72" s="1">
        <v>24.18</v>
      </c>
      <c r="S72">
        <v>23.58</v>
      </c>
    </row>
    <row r="73" ht="15.75" customHeight="1">
      <c r="A73">
        <v>72.0</v>
      </c>
      <c r="B73">
        <v>1.08</v>
      </c>
      <c r="C73">
        <v>55.0</v>
      </c>
      <c r="D73">
        <v>146.75</v>
      </c>
      <c r="E73">
        <v>68.75</v>
      </c>
      <c r="F73">
        <v>21.9</v>
      </c>
      <c r="G73">
        <v>132.9</v>
      </c>
      <c r="H73">
        <v>38.7</v>
      </c>
      <c r="I73">
        <v>88.5</v>
      </c>
      <c r="J73">
        <v>82.8</v>
      </c>
      <c r="K73">
        <v>95.5</v>
      </c>
      <c r="L73">
        <v>58.9</v>
      </c>
      <c r="M73">
        <v>37.6</v>
      </c>
      <c r="N73">
        <v>21.6</v>
      </c>
      <c r="O73">
        <v>30.3</v>
      </c>
      <c r="P73">
        <v>27.3</v>
      </c>
      <c r="Q73">
        <v>18.3</v>
      </c>
      <c r="R73" s="1">
        <v>8.84</v>
      </c>
      <c r="S73">
        <v>9.42</v>
      </c>
    </row>
    <row r="74" ht="15.75" customHeight="1">
      <c r="A74">
        <v>73.0</v>
      </c>
      <c r="B74">
        <v>1.08</v>
      </c>
      <c r="C74">
        <v>56.0</v>
      </c>
      <c r="D74">
        <v>160.75</v>
      </c>
      <c r="E74">
        <v>73.75</v>
      </c>
      <c r="F74">
        <v>20.8</v>
      </c>
      <c r="G74">
        <v>146.1</v>
      </c>
      <c r="H74">
        <v>36.4</v>
      </c>
      <c r="I74">
        <v>93.6</v>
      </c>
      <c r="J74">
        <v>82.9</v>
      </c>
      <c r="K74">
        <v>96.3</v>
      </c>
      <c r="L74">
        <v>52.9</v>
      </c>
      <c r="M74">
        <v>37.5</v>
      </c>
      <c r="N74">
        <v>23.1</v>
      </c>
      <c r="O74">
        <v>29.7</v>
      </c>
      <c r="P74">
        <v>27.3</v>
      </c>
      <c r="Q74">
        <v>18.2</v>
      </c>
      <c r="R74" s="1">
        <v>8.5</v>
      </c>
      <c r="S74">
        <v>9.1</v>
      </c>
    </row>
    <row r="75" ht="15.75" customHeight="1">
      <c r="A75">
        <v>74.0</v>
      </c>
      <c r="B75">
        <v>1.07</v>
      </c>
      <c r="C75">
        <v>55.0</v>
      </c>
      <c r="D75">
        <v>125.0</v>
      </c>
      <c r="E75">
        <v>64.0</v>
      </c>
      <c r="F75">
        <v>21.5</v>
      </c>
      <c r="G75">
        <v>107.9</v>
      </c>
      <c r="H75">
        <v>33.2</v>
      </c>
      <c r="I75">
        <v>87.7</v>
      </c>
      <c r="J75">
        <v>76.0</v>
      </c>
      <c r="K75">
        <v>88.6</v>
      </c>
      <c r="L75">
        <v>50.9</v>
      </c>
      <c r="M75">
        <v>35.4</v>
      </c>
      <c r="N75">
        <v>19.1</v>
      </c>
      <c r="O75">
        <v>29.3</v>
      </c>
      <c r="P75">
        <v>25.7</v>
      </c>
      <c r="Q75">
        <v>16.9</v>
      </c>
      <c r="R75" s="1">
        <v>13.48</v>
      </c>
      <c r="S75">
        <v>13.7</v>
      </c>
    </row>
    <row r="76" ht="15.75" customHeight="1">
      <c r="A76">
        <v>75.0</v>
      </c>
      <c r="B76">
        <v>1.07</v>
      </c>
      <c r="C76">
        <v>61.0</v>
      </c>
      <c r="D76">
        <v>143.0</v>
      </c>
      <c r="E76">
        <v>65.75</v>
      </c>
      <c r="F76">
        <v>23.3</v>
      </c>
      <c r="G76">
        <v>125.9</v>
      </c>
      <c r="H76">
        <v>36.5</v>
      </c>
      <c r="I76">
        <v>93.4</v>
      </c>
      <c r="J76">
        <v>83.3</v>
      </c>
      <c r="K76">
        <v>93.0</v>
      </c>
      <c r="L76">
        <v>55.5</v>
      </c>
      <c r="M76">
        <v>35.2</v>
      </c>
      <c r="N76">
        <v>20.9</v>
      </c>
      <c r="O76">
        <v>29.4</v>
      </c>
      <c r="P76">
        <v>27.0</v>
      </c>
      <c r="Q76">
        <v>16.8</v>
      </c>
      <c r="R76" s="1">
        <v>11.75</v>
      </c>
      <c r="S76">
        <v>12.11</v>
      </c>
    </row>
    <row r="77" ht="15.75" customHeight="1">
      <c r="A77">
        <v>76.0</v>
      </c>
      <c r="B77">
        <v>1.06</v>
      </c>
      <c r="C77">
        <v>61.0</v>
      </c>
      <c r="D77">
        <v>148.25</v>
      </c>
      <c r="E77">
        <v>67.5</v>
      </c>
      <c r="F77">
        <v>22.9</v>
      </c>
      <c r="G77">
        <v>121.1</v>
      </c>
      <c r="H77">
        <v>36.0</v>
      </c>
      <c r="I77">
        <v>91.6</v>
      </c>
      <c r="J77">
        <v>81.8</v>
      </c>
      <c r="K77">
        <v>94.8</v>
      </c>
      <c r="L77">
        <v>54.5</v>
      </c>
      <c r="M77">
        <v>37.0</v>
      </c>
      <c r="N77">
        <v>21.4</v>
      </c>
      <c r="O77">
        <v>29.3</v>
      </c>
      <c r="P77">
        <v>27.0</v>
      </c>
      <c r="Q77">
        <v>18.3</v>
      </c>
      <c r="R77" s="1">
        <v>18.48</v>
      </c>
      <c r="S77">
        <v>18.32</v>
      </c>
    </row>
    <row r="78" ht="15.75" customHeight="1">
      <c r="A78">
        <v>77.0</v>
      </c>
      <c r="B78">
        <v>1.08</v>
      </c>
      <c r="C78">
        <v>57.0</v>
      </c>
      <c r="D78">
        <v>162.5</v>
      </c>
      <c r="E78">
        <v>69.5</v>
      </c>
      <c r="F78">
        <v>23.7</v>
      </c>
      <c r="G78">
        <v>147.5</v>
      </c>
      <c r="H78">
        <v>38.7</v>
      </c>
      <c r="I78">
        <v>91.6</v>
      </c>
      <c r="J78">
        <v>78.8</v>
      </c>
      <c r="K78">
        <v>94.3</v>
      </c>
      <c r="L78">
        <v>56.7</v>
      </c>
      <c r="M78">
        <v>39.7</v>
      </c>
      <c r="N78">
        <v>24.2</v>
      </c>
      <c r="O78">
        <v>30.2</v>
      </c>
      <c r="P78">
        <v>29.2</v>
      </c>
      <c r="Q78">
        <v>18.1</v>
      </c>
      <c r="R78" s="1">
        <v>8.76</v>
      </c>
      <c r="S78">
        <v>9.34</v>
      </c>
    </row>
    <row r="79" ht="15.75" customHeight="1">
      <c r="A79">
        <v>78.0</v>
      </c>
      <c r="B79">
        <v>1.05</v>
      </c>
      <c r="C79">
        <v>69.0</v>
      </c>
      <c r="D79">
        <v>177.75</v>
      </c>
      <c r="E79">
        <v>68.5</v>
      </c>
      <c r="F79">
        <v>26.7</v>
      </c>
      <c r="G79">
        <v>139.1</v>
      </c>
      <c r="H79">
        <v>38.7</v>
      </c>
      <c r="I79">
        <v>102.0</v>
      </c>
      <c r="J79">
        <v>95.0</v>
      </c>
      <c r="K79">
        <v>98.3</v>
      </c>
      <c r="L79">
        <v>55.0</v>
      </c>
      <c r="M79">
        <v>38.3</v>
      </c>
      <c r="N79">
        <v>21.8</v>
      </c>
      <c r="O79">
        <v>30.8</v>
      </c>
      <c r="P79">
        <v>25.7</v>
      </c>
      <c r="Q79">
        <v>18.8</v>
      </c>
      <c r="R79" s="1">
        <v>22.19</v>
      </c>
      <c r="S79">
        <v>21.74</v>
      </c>
    </row>
    <row r="80" ht="15.75" customHeight="1">
      <c r="A80">
        <v>79.0</v>
      </c>
      <c r="B80">
        <v>1.05</v>
      </c>
      <c r="C80">
        <v>81.0</v>
      </c>
      <c r="D80">
        <v>161.25</v>
      </c>
      <c r="E80">
        <v>70.25</v>
      </c>
      <c r="F80">
        <v>23.0</v>
      </c>
      <c r="G80">
        <v>127.2</v>
      </c>
      <c r="H80">
        <v>37.8</v>
      </c>
      <c r="I80">
        <v>96.4</v>
      </c>
      <c r="J80">
        <v>95.4</v>
      </c>
      <c r="K80">
        <v>99.3</v>
      </c>
      <c r="L80">
        <v>53.5</v>
      </c>
      <c r="M80">
        <v>37.5</v>
      </c>
      <c r="N80">
        <v>21.5</v>
      </c>
      <c r="O80">
        <v>31.4</v>
      </c>
      <c r="P80">
        <v>26.8</v>
      </c>
      <c r="Q80">
        <v>18.3</v>
      </c>
      <c r="R80" s="1">
        <v>21.52</v>
      </c>
      <c r="S80">
        <v>21.12</v>
      </c>
    </row>
    <row r="81" ht="15.75" customHeight="1">
      <c r="A81">
        <v>80.0</v>
      </c>
      <c r="B81">
        <v>1.06</v>
      </c>
      <c r="C81">
        <v>66.0</v>
      </c>
      <c r="D81">
        <v>171.25</v>
      </c>
      <c r="E81">
        <v>69.25</v>
      </c>
      <c r="F81">
        <v>25.1</v>
      </c>
      <c r="G81">
        <v>139.5</v>
      </c>
      <c r="H81">
        <v>37.4</v>
      </c>
      <c r="I81">
        <v>102.7</v>
      </c>
      <c r="J81">
        <v>98.6</v>
      </c>
      <c r="K81">
        <v>100.2</v>
      </c>
      <c r="L81">
        <v>56.5</v>
      </c>
      <c r="M81">
        <v>39.3</v>
      </c>
      <c r="N81">
        <v>22.7</v>
      </c>
      <c r="O81">
        <v>30.3</v>
      </c>
      <c r="P81">
        <v>28.7</v>
      </c>
      <c r="Q81">
        <v>19.0</v>
      </c>
      <c r="R81" s="1">
        <v>18.75</v>
      </c>
      <c r="S81">
        <v>18.57</v>
      </c>
    </row>
    <row r="82" ht="15.75" customHeight="1">
      <c r="A82">
        <v>81.0</v>
      </c>
      <c r="B82">
        <v>1.03</v>
      </c>
      <c r="C82">
        <v>67.0</v>
      </c>
      <c r="D82">
        <v>163.75</v>
      </c>
      <c r="E82">
        <v>67.75</v>
      </c>
      <c r="F82">
        <v>25.1</v>
      </c>
      <c r="G82">
        <v>114.3</v>
      </c>
      <c r="H82">
        <v>38.4</v>
      </c>
      <c r="I82">
        <v>97.7</v>
      </c>
      <c r="J82">
        <v>95.8</v>
      </c>
      <c r="K82">
        <v>97.1</v>
      </c>
      <c r="L82">
        <v>54.8</v>
      </c>
      <c r="M82">
        <v>38.2</v>
      </c>
      <c r="N82">
        <v>23.7</v>
      </c>
      <c r="O82">
        <v>29.4</v>
      </c>
      <c r="P82">
        <v>27.2</v>
      </c>
      <c r="Q82">
        <v>19.0</v>
      </c>
      <c r="R82" s="1">
        <v>31.38</v>
      </c>
      <c r="S82">
        <v>30.22</v>
      </c>
    </row>
    <row r="83" ht="15.75" customHeight="1">
      <c r="A83">
        <v>82.0</v>
      </c>
      <c r="B83">
        <v>1.04</v>
      </c>
      <c r="C83">
        <v>64.0</v>
      </c>
      <c r="D83">
        <v>150.25</v>
      </c>
      <c r="E83">
        <v>67.25</v>
      </c>
      <c r="F83">
        <v>23.4</v>
      </c>
      <c r="G83">
        <v>111.2</v>
      </c>
      <c r="H83">
        <v>38.1</v>
      </c>
      <c r="I83">
        <v>97.1</v>
      </c>
      <c r="J83">
        <v>89.0</v>
      </c>
      <c r="K83">
        <v>96.9</v>
      </c>
      <c r="L83">
        <v>54.8</v>
      </c>
      <c r="M83">
        <v>38.0</v>
      </c>
      <c r="N83">
        <v>22.0</v>
      </c>
      <c r="O83">
        <v>29.9</v>
      </c>
      <c r="P83">
        <v>25.2</v>
      </c>
      <c r="Q83">
        <v>17.7</v>
      </c>
      <c r="R83" s="1">
        <v>26.79</v>
      </c>
      <c r="S83">
        <v>25.98</v>
      </c>
    </row>
    <row r="84" ht="15.75" customHeight="1">
      <c r="A84">
        <v>83.0</v>
      </c>
      <c r="B84">
        <v>1.06</v>
      </c>
      <c r="C84">
        <v>64.0</v>
      </c>
      <c r="D84">
        <v>190.25</v>
      </c>
      <c r="E84">
        <v>72.75</v>
      </c>
      <c r="F84">
        <v>25.3</v>
      </c>
      <c r="G84">
        <v>155.6</v>
      </c>
      <c r="H84">
        <v>39.3</v>
      </c>
      <c r="I84">
        <v>103.1</v>
      </c>
      <c r="J84">
        <v>97.8</v>
      </c>
      <c r="K84">
        <v>99.6</v>
      </c>
      <c r="L84">
        <v>58.9</v>
      </c>
      <c r="M84">
        <v>39.0</v>
      </c>
      <c r="N84">
        <v>23.0</v>
      </c>
      <c r="O84">
        <v>34.3</v>
      </c>
      <c r="P84">
        <v>29.6</v>
      </c>
      <c r="Q84">
        <v>19.0</v>
      </c>
      <c r="R84" s="1">
        <v>18.4</v>
      </c>
      <c r="S84">
        <v>18.24</v>
      </c>
    </row>
    <row r="85" ht="15.75" customHeight="1">
      <c r="A85">
        <v>84.0</v>
      </c>
      <c r="B85">
        <v>1.04</v>
      </c>
      <c r="C85">
        <v>70.0</v>
      </c>
      <c r="D85">
        <v>170.75</v>
      </c>
      <c r="E85">
        <v>70.0</v>
      </c>
      <c r="F85">
        <v>24.5</v>
      </c>
      <c r="G85">
        <v>126.0</v>
      </c>
      <c r="H85">
        <v>38.7</v>
      </c>
      <c r="I85">
        <v>101.8</v>
      </c>
      <c r="J85">
        <v>94.9</v>
      </c>
      <c r="K85">
        <v>95.0</v>
      </c>
      <c r="L85">
        <v>56.0</v>
      </c>
      <c r="M85">
        <v>36.5</v>
      </c>
      <c r="N85">
        <v>24.1</v>
      </c>
      <c r="O85">
        <v>31.2</v>
      </c>
      <c r="P85">
        <v>27.3</v>
      </c>
      <c r="Q85">
        <v>19.2</v>
      </c>
      <c r="R85" s="1">
        <v>27.02</v>
      </c>
      <c r="S85">
        <v>26.2</v>
      </c>
    </row>
    <row r="86" ht="15.75" customHeight="1">
      <c r="A86">
        <v>85.0</v>
      </c>
      <c r="B86">
        <v>1.04</v>
      </c>
      <c r="C86">
        <v>72.0</v>
      </c>
      <c r="D86">
        <v>168.0</v>
      </c>
      <c r="E86">
        <v>69.25</v>
      </c>
      <c r="F86">
        <v>24.7</v>
      </c>
      <c r="G86">
        <v>124.1</v>
      </c>
      <c r="H86">
        <v>38.5</v>
      </c>
      <c r="I86">
        <v>101.4</v>
      </c>
      <c r="J86">
        <v>99.8</v>
      </c>
      <c r="K86">
        <v>96.2</v>
      </c>
      <c r="L86">
        <v>56.3</v>
      </c>
      <c r="M86">
        <v>36.6</v>
      </c>
      <c r="N86">
        <v>22.0</v>
      </c>
      <c r="O86">
        <v>29.7</v>
      </c>
      <c r="P86">
        <v>26.3</v>
      </c>
      <c r="Q86">
        <v>18.0</v>
      </c>
      <c r="R86" s="1">
        <v>26.97</v>
      </c>
      <c r="S86">
        <v>26.15</v>
      </c>
    </row>
    <row r="87" ht="15.75" customHeight="1">
      <c r="A87">
        <v>86.0</v>
      </c>
      <c r="B87">
        <v>1.04</v>
      </c>
      <c r="C87">
        <v>67.0</v>
      </c>
      <c r="D87">
        <v>167.0</v>
      </c>
      <c r="E87">
        <v>67.5</v>
      </c>
      <c r="F87">
        <v>26.0</v>
      </c>
      <c r="G87">
        <v>123.9</v>
      </c>
      <c r="H87">
        <v>36.5</v>
      </c>
      <c r="I87">
        <v>98.9</v>
      </c>
      <c r="J87">
        <v>89.7</v>
      </c>
      <c r="K87">
        <v>96.2</v>
      </c>
      <c r="L87">
        <v>54.7</v>
      </c>
      <c r="M87">
        <v>37.8</v>
      </c>
      <c r="N87">
        <v>33.7</v>
      </c>
      <c r="O87">
        <v>32.4</v>
      </c>
      <c r="P87">
        <v>27.7</v>
      </c>
      <c r="Q87">
        <v>18.2</v>
      </c>
      <c r="R87" s="1">
        <v>26.6</v>
      </c>
      <c r="S87">
        <v>25.82</v>
      </c>
    </row>
    <row r="88" ht="15.75" customHeight="1">
      <c r="A88">
        <v>87.0</v>
      </c>
      <c r="B88">
        <v>1.06</v>
      </c>
      <c r="C88">
        <v>72.0</v>
      </c>
      <c r="D88">
        <v>157.75</v>
      </c>
      <c r="E88">
        <v>67.25</v>
      </c>
      <c r="F88">
        <v>24.6</v>
      </c>
      <c r="G88">
        <v>134.1</v>
      </c>
      <c r="H88">
        <v>37.7</v>
      </c>
      <c r="I88">
        <v>97.5</v>
      </c>
      <c r="J88">
        <v>88.1</v>
      </c>
      <c r="K88">
        <v>96.9</v>
      </c>
      <c r="L88">
        <v>57.2</v>
      </c>
      <c r="M88">
        <v>37.7</v>
      </c>
      <c r="N88">
        <v>21.8</v>
      </c>
      <c r="O88">
        <v>32.6</v>
      </c>
      <c r="P88">
        <v>28.0</v>
      </c>
      <c r="Q88">
        <v>18.8</v>
      </c>
      <c r="R88" s="1">
        <v>14.88</v>
      </c>
      <c r="S88">
        <v>14.99</v>
      </c>
    </row>
    <row r="89" ht="15.75" customHeight="1">
      <c r="A89">
        <v>88.0</v>
      </c>
      <c r="B89">
        <v>1.05</v>
      </c>
      <c r="C89">
        <v>64.0</v>
      </c>
      <c r="D89">
        <v>160.0</v>
      </c>
      <c r="E89">
        <v>65.75</v>
      </c>
      <c r="F89">
        <v>26.0</v>
      </c>
      <c r="G89">
        <v>123.8</v>
      </c>
      <c r="H89">
        <v>36.5</v>
      </c>
      <c r="I89">
        <v>104.3</v>
      </c>
      <c r="J89">
        <v>90.9</v>
      </c>
      <c r="K89">
        <v>93.8</v>
      </c>
      <c r="L89">
        <v>57.8</v>
      </c>
      <c r="M89">
        <v>39.5</v>
      </c>
      <c r="N89">
        <v>23.3</v>
      </c>
      <c r="O89">
        <v>29.2</v>
      </c>
      <c r="P89">
        <v>28.4</v>
      </c>
      <c r="Q89">
        <v>18.1</v>
      </c>
      <c r="R89" s="1">
        <v>23.14</v>
      </c>
      <c r="S89">
        <v>22.62</v>
      </c>
    </row>
    <row r="90" ht="15.75" customHeight="1">
      <c r="A90">
        <v>89.0</v>
      </c>
      <c r="B90">
        <v>1.08</v>
      </c>
      <c r="C90">
        <v>46.0</v>
      </c>
      <c r="D90">
        <v>176.75</v>
      </c>
      <c r="E90">
        <v>72.5</v>
      </c>
      <c r="F90">
        <v>23.7</v>
      </c>
      <c r="G90">
        <v>161.1</v>
      </c>
      <c r="H90">
        <v>38.0</v>
      </c>
      <c r="I90">
        <v>97.3</v>
      </c>
      <c r="J90">
        <v>86.0</v>
      </c>
      <c r="K90">
        <v>99.3</v>
      </c>
      <c r="L90">
        <v>61.0</v>
      </c>
      <c r="M90">
        <v>38.4</v>
      </c>
      <c r="N90">
        <v>23.8</v>
      </c>
      <c r="O90">
        <v>30.2</v>
      </c>
      <c r="P90">
        <v>29.3</v>
      </c>
      <c r="Q90">
        <v>18.8</v>
      </c>
      <c r="R90" s="1">
        <v>8.33</v>
      </c>
      <c r="S90">
        <v>8.95</v>
      </c>
    </row>
    <row r="91" ht="15.75" customHeight="1">
      <c r="A91">
        <v>90.0</v>
      </c>
      <c r="B91">
        <v>1.07</v>
      </c>
      <c r="C91">
        <v>48.0</v>
      </c>
      <c r="D91">
        <v>176.0</v>
      </c>
      <c r="E91">
        <v>73.0</v>
      </c>
      <c r="F91">
        <v>23.3</v>
      </c>
      <c r="G91">
        <v>150.9</v>
      </c>
      <c r="H91">
        <v>36.7</v>
      </c>
      <c r="I91">
        <v>96.7</v>
      </c>
      <c r="J91">
        <v>86.5</v>
      </c>
      <c r="K91">
        <v>98.3</v>
      </c>
      <c r="L91">
        <v>60.4</v>
      </c>
      <c r="M91">
        <v>39.9</v>
      </c>
      <c r="N91">
        <v>24.4</v>
      </c>
      <c r="O91">
        <v>28.8</v>
      </c>
      <c r="P91">
        <v>29.6</v>
      </c>
      <c r="Q91">
        <v>18.7</v>
      </c>
      <c r="R91" s="1">
        <v>14.09</v>
      </c>
      <c r="S91">
        <v>14.26</v>
      </c>
    </row>
    <row r="92" ht="15.75" customHeight="1">
      <c r="A92">
        <v>91.0</v>
      </c>
      <c r="B92">
        <v>1.05</v>
      </c>
      <c r="C92">
        <v>46.0</v>
      </c>
      <c r="D92">
        <v>177.0</v>
      </c>
      <c r="E92">
        <v>70.0</v>
      </c>
      <c r="F92">
        <v>25.4</v>
      </c>
      <c r="G92">
        <v>141.3</v>
      </c>
      <c r="H92">
        <v>37.2</v>
      </c>
      <c r="I92">
        <v>99.7</v>
      </c>
      <c r="J92">
        <v>95.6</v>
      </c>
      <c r="K92">
        <v>102.2</v>
      </c>
      <c r="L92">
        <v>58.3</v>
      </c>
      <c r="M92">
        <v>38.2</v>
      </c>
      <c r="N92">
        <v>22.5</v>
      </c>
      <c r="O92">
        <v>29.1</v>
      </c>
      <c r="P92">
        <v>27.7</v>
      </c>
      <c r="Q92">
        <v>17.7</v>
      </c>
      <c r="R92" s="1">
        <v>20.53</v>
      </c>
      <c r="S92">
        <v>20.21</v>
      </c>
    </row>
    <row r="93" ht="15.75" customHeight="1">
      <c r="A93">
        <v>92.0</v>
      </c>
      <c r="B93">
        <v>1.06</v>
      </c>
      <c r="C93">
        <v>44.0</v>
      </c>
      <c r="D93">
        <v>179.75</v>
      </c>
      <c r="E93">
        <v>69.5</v>
      </c>
      <c r="F93">
        <v>26.2</v>
      </c>
      <c r="G93">
        <v>147.3</v>
      </c>
      <c r="H93">
        <v>39.2</v>
      </c>
      <c r="I93">
        <v>101.9</v>
      </c>
      <c r="J93">
        <v>93.2</v>
      </c>
      <c r="K93">
        <v>100.6</v>
      </c>
      <c r="L93">
        <v>58.9</v>
      </c>
      <c r="M93">
        <v>39.7</v>
      </c>
      <c r="N93">
        <v>23.1</v>
      </c>
      <c r="O93">
        <v>31.4</v>
      </c>
      <c r="P93">
        <v>28.4</v>
      </c>
      <c r="Q93">
        <v>18.8</v>
      </c>
      <c r="R93" s="1">
        <v>18.17</v>
      </c>
      <c r="S93">
        <v>18.03</v>
      </c>
    </row>
    <row r="94" ht="15.75" customHeight="1">
      <c r="A94">
        <v>93.0</v>
      </c>
      <c r="B94">
        <v>1.08</v>
      </c>
      <c r="C94">
        <v>47.0</v>
      </c>
      <c r="D94">
        <v>165.25</v>
      </c>
      <c r="E94">
        <v>70.5</v>
      </c>
      <c r="F94">
        <v>23.4</v>
      </c>
      <c r="G94">
        <v>150.1</v>
      </c>
      <c r="H94">
        <v>37.5</v>
      </c>
      <c r="I94">
        <v>97.2</v>
      </c>
      <c r="J94">
        <v>83.1</v>
      </c>
      <c r="K94">
        <v>95.4</v>
      </c>
      <c r="L94">
        <v>56.9</v>
      </c>
      <c r="M94">
        <v>38.3</v>
      </c>
      <c r="N94">
        <v>22.1</v>
      </c>
      <c r="O94">
        <v>30.1</v>
      </c>
      <c r="P94">
        <v>28.2</v>
      </c>
      <c r="Q94">
        <v>18.4</v>
      </c>
      <c r="R94" s="1">
        <v>8.55</v>
      </c>
      <c r="S94">
        <v>9.14</v>
      </c>
    </row>
    <row r="95" ht="15.75" customHeight="1">
      <c r="A95">
        <v>94.0</v>
      </c>
      <c r="B95">
        <v>1.04</v>
      </c>
      <c r="C95">
        <v>46.0</v>
      </c>
      <c r="D95">
        <v>192.5</v>
      </c>
      <c r="E95">
        <v>71.75</v>
      </c>
      <c r="F95">
        <v>26.3</v>
      </c>
      <c r="G95">
        <v>145.9</v>
      </c>
      <c r="H95">
        <v>38.0</v>
      </c>
      <c r="I95">
        <v>106.6</v>
      </c>
      <c r="J95">
        <v>97.5</v>
      </c>
      <c r="K95">
        <v>100.6</v>
      </c>
      <c r="L95">
        <v>58.9</v>
      </c>
      <c r="M95">
        <v>40.5</v>
      </c>
      <c r="N95">
        <v>24.5</v>
      </c>
      <c r="O95">
        <v>33.3</v>
      </c>
      <c r="P95">
        <v>29.6</v>
      </c>
      <c r="Q95">
        <v>19.1</v>
      </c>
      <c r="R95" s="1">
        <v>24.87</v>
      </c>
      <c r="S95">
        <v>24.21</v>
      </c>
    </row>
    <row r="96" ht="15.75" customHeight="1">
      <c r="A96">
        <v>95.0</v>
      </c>
      <c r="B96">
        <v>1.08</v>
      </c>
      <c r="C96">
        <v>47.0</v>
      </c>
      <c r="D96">
        <v>184.25</v>
      </c>
      <c r="E96">
        <v>74.5</v>
      </c>
      <c r="F96">
        <v>23.4</v>
      </c>
      <c r="G96">
        <v>166.6</v>
      </c>
      <c r="H96">
        <v>37.3</v>
      </c>
      <c r="I96">
        <v>99.6</v>
      </c>
      <c r="J96">
        <v>88.8</v>
      </c>
      <c r="K96">
        <v>101.4</v>
      </c>
      <c r="L96">
        <v>57.4</v>
      </c>
      <c r="M96">
        <v>39.6</v>
      </c>
      <c r="N96">
        <v>24.6</v>
      </c>
      <c r="O96">
        <v>30.3</v>
      </c>
      <c r="P96">
        <v>27.9</v>
      </c>
      <c r="Q96">
        <v>17.8</v>
      </c>
      <c r="R96" s="1">
        <v>8.97</v>
      </c>
      <c r="S96">
        <v>9.54</v>
      </c>
    </row>
    <row r="97" ht="15.75" customHeight="1">
      <c r="A97">
        <v>96.0</v>
      </c>
      <c r="B97">
        <v>1.06</v>
      </c>
      <c r="C97">
        <v>53.0</v>
      </c>
      <c r="D97">
        <v>224.5</v>
      </c>
      <c r="E97">
        <v>77.75</v>
      </c>
      <c r="F97">
        <v>26.1</v>
      </c>
      <c r="G97">
        <v>185.7</v>
      </c>
      <c r="H97">
        <v>41.1</v>
      </c>
      <c r="I97">
        <v>113.2</v>
      </c>
      <c r="J97">
        <v>99.2</v>
      </c>
      <c r="K97">
        <v>107.5</v>
      </c>
      <c r="L97">
        <v>61.7</v>
      </c>
      <c r="M97">
        <v>42.3</v>
      </c>
      <c r="N97">
        <v>23.2</v>
      </c>
      <c r="O97">
        <v>32.9</v>
      </c>
      <c r="P97">
        <v>30.8</v>
      </c>
      <c r="Q97">
        <v>20.4</v>
      </c>
      <c r="R97" s="1">
        <v>17.38</v>
      </c>
      <c r="S97">
        <v>17.3</v>
      </c>
    </row>
    <row r="98" ht="15.75" customHeight="1">
      <c r="A98">
        <v>97.0</v>
      </c>
      <c r="B98">
        <v>1.08</v>
      </c>
      <c r="C98">
        <v>38.0</v>
      </c>
      <c r="D98">
        <v>188.75</v>
      </c>
      <c r="E98">
        <v>73.25</v>
      </c>
      <c r="F98">
        <v>24.8</v>
      </c>
      <c r="G98">
        <v>169.6</v>
      </c>
      <c r="H98">
        <v>37.5</v>
      </c>
      <c r="I98">
        <v>99.1</v>
      </c>
      <c r="J98">
        <v>91.6</v>
      </c>
      <c r="K98">
        <v>102.4</v>
      </c>
      <c r="L98">
        <v>60.6</v>
      </c>
      <c r="M98">
        <v>39.4</v>
      </c>
      <c r="N98">
        <v>22.9</v>
      </c>
      <c r="O98">
        <v>31.6</v>
      </c>
      <c r="P98">
        <v>30.1</v>
      </c>
      <c r="Q98">
        <v>18.5</v>
      </c>
      <c r="R98" s="1">
        <v>9.61</v>
      </c>
      <c r="S98">
        <v>10.13</v>
      </c>
    </row>
    <row r="99" ht="15.75" customHeight="1">
      <c r="A99">
        <v>98.0</v>
      </c>
      <c r="B99">
        <v>1.07</v>
      </c>
      <c r="C99">
        <v>50.0</v>
      </c>
      <c r="D99">
        <v>162.5</v>
      </c>
      <c r="E99">
        <v>66.5</v>
      </c>
      <c r="F99">
        <v>25.9</v>
      </c>
      <c r="G99">
        <v>143.5</v>
      </c>
      <c r="H99">
        <v>38.7</v>
      </c>
      <c r="I99">
        <v>99.4</v>
      </c>
      <c r="J99">
        <v>86.7</v>
      </c>
      <c r="K99">
        <v>96.2</v>
      </c>
      <c r="L99">
        <v>62.1</v>
      </c>
      <c r="M99">
        <v>39.3</v>
      </c>
      <c r="N99">
        <v>23.3</v>
      </c>
      <c r="O99">
        <v>30.6</v>
      </c>
      <c r="P99">
        <v>27.8</v>
      </c>
      <c r="Q99">
        <v>18.2</v>
      </c>
      <c r="R99" s="1">
        <v>11.32</v>
      </c>
      <c r="S99">
        <v>11.71</v>
      </c>
    </row>
    <row r="100" ht="15.75" customHeight="1">
      <c r="A100">
        <v>99.0</v>
      </c>
      <c r="B100">
        <v>1.06</v>
      </c>
      <c r="C100">
        <v>46.0</v>
      </c>
      <c r="D100">
        <v>156.5</v>
      </c>
      <c r="E100">
        <v>68.25</v>
      </c>
      <c r="F100">
        <v>23.7</v>
      </c>
      <c r="G100">
        <v>128.8</v>
      </c>
      <c r="H100">
        <v>35.9</v>
      </c>
      <c r="I100">
        <v>95.1</v>
      </c>
      <c r="J100">
        <v>88.2</v>
      </c>
      <c r="K100">
        <v>92.8</v>
      </c>
      <c r="L100">
        <v>54.7</v>
      </c>
      <c r="M100">
        <v>37.3</v>
      </c>
      <c r="N100">
        <v>21.9</v>
      </c>
      <c r="O100">
        <v>31.6</v>
      </c>
      <c r="P100">
        <v>27.5</v>
      </c>
      <c r="Q100">
        <v>18.2</v>
      </c>
      <c r="R100" s="1">
        <v>17.78</v>
      </c>
      <c r="S100">
        <v>17.67</v>
      </c>
    </row>
    <row r="101" ht="15.75" customHeight="1">
      <c r="A101">
        <v>100.0</v>
      </c>
      <c r="B101">
        <v>1.05</v>
      </c>
      <c r="C101">
        <v>47.0</v>
      </c>
      <c r="D101">
        <v>197.0</v>
      </c>
      <c r="E101">
        <v>72.0</v>
      </c>
      <c r="F101">
        <v>26.7</v>
      </c>
      <c r="G101">
        <v>154.2</v>
      </c>
      <c r="H101">
        <v>40.0</v>
      </c>
      <c r="I101">
        <v>107.5</v>
      </c>
      <c r="J101">
        <v>94.0</v>
      </c>
      <c r="K101">
        <v>103.7</v>
      </c>
      <c r="L101">
        <v>62.7</v>
      </c>
      <c r="M101">
        <v>39.0</v>
      </c>
      <c r="N101">
        <v>22.3</v>
      </c>
      <c r="O101">
        <v>35.3</v>
      </c>
      <c r="P101">
        <v>30.9</v>
      </c>
      <c r="Q101">
        <v>18.3</v>
      </c>
      <c r="R101" s="1">
        <v>22.15</v>
      </c>
      <c r="S101">
        <v>21.7</v>
      </c>
    </row>
    <row r="102" ht="15.75" customHeight="1">
      <c r="A102">
        <v>101.0</v>
      </c>
      <c r="B102">
        <v>1.05</v>
      </c>
      <c r="C102">
        <v>49.0</v>
      </c>
      <c r="D102">
        <v>198.5</v>
      </c>
      <c r="E102">
        <v>73.5</v>
      </c>
      <c r="F102">
        <v>25.9</v>
      </c>
      <c r="G102">
        <v>157.2</v>
      </c>
      <c r="H102">
        <v>40.1</v>
      </c>
      <c r="I102">
        <v>106.5</v>
      </c>
      <c r="J102">
        <v>95.0</v>
      </c>
      <c r="K102">
        <v>101.7</v>
      </c>
      <c r="L102">
        <v>59.0</v>
      </c>
      <c r="M102">
        <v>39.4</v>
      </c>
      <c r="N102">
        <v>22.3</v>
      </c>
      <c r="O102">
        <v>32.2</v>
      </c>
      <c r="P102">
        <v>31.0</v>
      </c>
      <c r="Q102">
        <v>18.6</v>
      </c>
      <c r="R102" s="1">
        <v>21.16</v>
      </c>
      <c r="S102">
        <v>20.79</v>
      </c>
    </row>
    <row r="103" ht="15.75" customHeight="1">
      <c r="A103">
        <v>102.0</v>
      </c>
      <c r="B103">
        <v>1.05</v>
      </c>
      <c r="C103">
        <v>48.0</v>
      </c>
      <c r="D103">
        <v>173.75</v>
      </c>
      <c r="E103">
        <v>72.0</v>
      </c>
      <c r="F103">
        <v>23.6</v>
      </c>
      <c r="G103">
        <v>138.9</v>
      </c>
      <c r="H103">
        <v>37.0</v>
      </c>
      <c r="I103">
        <v>99.1</v>
      </c>
      <c r="J103">
        <v>92.0</v>
      </c>
      <c r="K103">
        <v>98.3</v>
      </c>
      <c r="L103">
        <v>59.3</v>
      </c>
      <c r="M103">
        <v>38.4</v>
      </c>
      <c r="N103">
        <v>22.4</v>
      </c>
      <c r="O103">
        <v>27.9</v>
      </c>
      <c r="P103">
        <v>26.2</v>
      </c>
      <c r="Q103">
        <v>17.0</v>
      </c>
      <c r="R103" s="1">
        <v>20.35</v>
      </c>
      <c r="S103">
        <v>20.05</v>
      </c>
    </row>
    <row r="104" ht="15.75" customHeight="1">
      <c r="A104">
        <v>103.0</v>
      </c>
      <c r="B104">
        <v>1.05</v>
      </c>
      <c r="C104">
        <v>41.0</v>
      </c>
      <c r="D104">
        <v>172.75</v>
      </c>
      <c r="E104">
        <v>71.25</v>
      </c>
      <c r="F104">
        <v>24.0</v>
      </c>
      <c r="G104">
        <v>138.6</v>
      </c>
      <c r="H104">
        <v>36.3</v>
      </c>
      <c r="I104">
        <v>96.7</v>
      </c>
      <c r="J104">
        <v>89.2</v>
      </c>
      <c r="K104">
        <v>98.3</v>
      </c>
      <c r="L104">
        <v>60.0</v>
      </c>
      <c r="M104">
        <v>38.4</v>
      </c>
      <c r="N104">
        <v>23.2</v>
      </c>
      <c r="O104">
        <v>31.0</v>
      </c>
      <c r="P104">
        <v>29.2</v>
      </c>
      <c r="Q104">
        <v>18.4</v>
      </c>
      <c r="R104" s="1">
        <v>20.09</v>
      </c>
      <c r="S104">
        <v>19.8</v>
      </c>
    </row>
    <row r="105" ht="15.75" customHeight="1">
      <c r="A105">
        <v>104.0</v>
      </c>
      <c r="B105">
        <v>1.05</v>
      </c>
      <c r="C105">
        <v>49.0</v>
      </c>
      <c r="D105">
        <v>196.75</v>
      </c>
      <c r="E105">
        <v>73.75</v>
      </c>
      <c r="F105">
        <v>25.5</v>
      </c>
      <c r="G105">
        <v>153.7</v>
      </c>
      <c r="H105">
        <v>40.7</v>
      </c>
      <c r="I105">
        <v>103.5</v>
      </c>
      <c r="J105">
        <v>95.5</v>
      </c>
      <c r="K105">
        <v>101.6</v>
      </c>
      <c r="L105">
        <v>59.1</v>
      </c>
      <c r="M105">
        <v>39.8</v>
      </c>
      <c r="N105">
        <v>25.4</v>
      </c>
      <c r="O105">
        <v>31.0</v>
      </c>
      <c r="P105">
        <v>30.3</v>
      </c>
      <c r="Q105">
        <v>19.7</v>
      </c>
      <c r="R105" s="1">
        <v>22.33</v>
      </c>
      <c r="S105">
        <v>21.87</v>
      </c>
    </row>
    <row r="106" ht="15.75" customHeight="1">
      <c r="A106">
        <v>105.0</v>
      </c>
      <c r="B106">
        <v>1.04</v>
      </c>
      <c r="C106">
        <v>43.0</v>
      </c>
      <c r="D106">
        <v>177.0</v>
      </c>
      <c r="E106">
        <v>69.25</v>
      </c>
      <c r="F106">
        <v>26.0</v>
      </c>
      <c r="G106">
        <v>133.2</v>
      </c>
      <c r="H106">
        <v>39.6</v>
      </c>
      <c r="I106">
        <v>104.0</v>
      </c>
      <c r="J106">
        <v>98.6</v>
      </c>
      <c r="K106">
        <v>99.5</v>
      </c>
      <c r="L106">
        <v>59.5</v>
      </c>
      <c r="M106">
        <v>36.1</v>
      </c>
      <c r="N106">
        <v>22.0</v>
      </c>
      <c r="O106">
        <v>30.1</v>
      </c>
      <c r="P106">
        <v>27.2</v>
      </c>
      <c r="Q106">
        <v>17.7</v>
      </c>
      <c r="R106" s="1">
        <v>25.41</v>
      </c>
      <c r="S106">
        <v>24.72</v>
      </c>
    </row>
    <row r="107" ht="15.75" customHeight="1">
      <c r="A107">
        <v>106.0</v>
      </c>
      <c r="B107">
        <v>1.06</v>
      </c>
      <c r="C107">
        <v>43.0</v>
      </c>
      <c r="D107">
        <v>165.5</v>
      </c>
      <c r="E107">
        <v>68.5</v>
      </c>
      <c r="F107">
        <v>24.8</v>
      </c>
      <c r="G107">
        <v>136.0</v>
      </c>
      <c r="H107">
        <v>31.1</v>
      </c>
      <c r="I107">
        <v>93.1</v>
      </c>
      <c r="J107">
        <v>87.3</v>
      </c>
      <c r="K107">
        <v>96.6</v>
      </c>
      <c r="L107">
        <v>54.7</v>
      </c>
      <c r="M107">
        <v>39.0</v>
      </c>
      <c r="N107">
        <v>24.8</v>
      </c>
      <c r="O107">
        <v>31.0</v>
      </c>
      <c r="P107">
        <v>29.4</v>
      </c>
      <c r="Q107">
        <v>18.8</v>
      </c>
      <c r="R107" s="1">
        <v>17.95</v>
      </c>
      <c r="S107">
        <v>17.83</v>
      </c>
    </row>
    <row r="108" ht="15.75" customHeight="1">
      <c r="A108">
        <v>107.0</v>
      </c>
      <c r="B108">
        <v>1.05</v>
      </c>
      <c r="C108">
        <v>43.0</v>
      </c>
      <c r="D108">
        <v>200.25</v>
      </c>
      <c r="E108">
        <v>73.5</v>
      </c>
      <c r="F108">
        <v>26.0</v>
      </c>
      <c r="G108">
        <v>162.0</v>
      </c>
      <c r="H108">
        <v>38.6</v>
      </c>
      <c r="I108">
        <v>105.2</v>
      </c>
      <c r="J108">
        <v>102.8</v>
      </c>
      <c r="K108">
        <v>103.6</v>
      </c>
      <c r="L108">
        <v>61.2</v>
      </c>
      <c r="M108">
        <v>39.3</v>
      </c>
      <c r="N108">
        <v>23.5</v>
      </c>
      <c r="O108">
        <v>30.5</v>
      </c>
      <c r="P108">
        <v>28.5</v>
      </c>
      <c r="Q108">
        <v>18.1</v>
      </c>
      <c r="R108" s="1">
        <v>19.33</v>
      </c>
      <c r="S108">
        <v>19.1</v>
      </c>
    </row>
    <row r="109" ht="15.75" customHeight="1">
      <c r="A109">
        <v>108.0</v>
      </c>
      <c r="B109">
        <v>1.06</v>
      </c>
      <c r="C109">
        <v>52.0</v>
      </c>
      <c r="D109">
        <v>203.25</v>
      </c>
      <c r="E109">
        <v>74.25</v>
      </c>
      <c r="F109">
        <v>26.0</v>
      </c>
      <c r="G109">
        <v>166.3</v>
      </c>
      <c r="H109">
        <v>42.0</v>
      </c>
      <c r="I109">
        <v>110.0</v>
      </c>
      <c r="J109">
        <v>101.6</v>
      </c>
      <c r="K109">
        <v>100.7</v>
      </c>
      <c r="L109">
        <v>55.8</v>
      </c>
      <c r="M109">
        <v>38.7</v>
      </c>
      <c r="N109">
        <v>23.4</v>
      </c>
      <c r="O109">
        <v>35.1</v>
      </c>
      <c r="P109">
        <v>29.6</v>
      </c>
      <c r="Q109">
        <v>19.1</v>
      </c>
      <c r="R109" s="1">
        <v>18.35</v>
      </c>
      <c r="S109">
        <v>18.2</v>
      </c>
    </row>
    <row r="110" ht="15.75" customHeight="1">
      <c r="A110">
        <v>109.0</v>
      </c>
      <c r="B110">
        <v>1.06</v>
      </c>
      <c r="C110">
        <v>43.0</v>
      </c>
      <c r="D110">
        <v>194.0</v>
      </c>
      <c r="E110">
        <v>75.5</v>
      </c>
      <c r="F110">
        <v>24.0</v>
      </c>
      <c r="G110">
        <v>160.6</v>
      </c>
      <c r="H110">
        <v>38.5</v>
      </c>
      <c r="I110">
        <v>110.1</v>
      </c>
      <c r="J110">
        <v>88.7</v>
      </c>
      <c r="K110">
        <v>102.1</v>
      </c>
      <c r="L110">
        <v>57.5</v>
      </c>
      <c r="M110">
        <v>40.0</v>
      </c>
      <c r="N110">
        <v>24.8</v>
      </c>
      <c r="O110">
        <v>35.1</v>
      </c>
      <c r="P110">
        <v>30.7</v>
      </c>
      <c r="Q110">
        <v>19.2</v>
      </c>
      <c r="R110" s="1">
        <v>17.29</v>
      </c>
      <c r="S110">
        <v>17.22</v>
      </c>
    </row>
    <row r="111" ht="15.75" customHeight="1">
      <c r="A111">
        <v>110.0</v>
      </c>
      <c r="B111">
        <v>1.05</v>
      </c>
      <c r="C111">
        <v>40.0</v>
      </c>
      <c r="D111">
        <v>168.5</v>
      </c>
      <c r="E111">
        <v>69.25</v>
      </c>
      <c r="F111">
        <v>24.7</v>
      </c>
      <c r="G111">
        <v>133.1</v>
      </c>
      <c r="H111">
        <v>34.2</v>
      </c>
      <c r="I111">
        <v>97.8</v>
      </c>
      <c r="J111">
        <v>92.3</v>
      </c>
      <c r="K111">
        <v>100.6</v>
      </c>
      <c r="L111">
        <v>57.5</v>
      </c>
      <c r="M111">
        <v>36.8</v>
      </c>
      <c r="N111">
        <v>22.8</v>
      </c>
      <c r="O111">
        <v>32.1</v>
      </c>
      <c r="P111">
        <v>26.0</v>
      </c>
      <c r="Q111">
        <v>17.3</v>
      </c>
      <c r="R111" s="1">
        <v>21.43</v>
      </c>
      <c r="S111">
        <v>21.04</v>
      </c>
    </row>
    <row r="112" ht="15.75" customHeight="1">
      <c r="A112">
        <v>111.0</v>
      </c>
      <c r="B112">
        <v>1.05</v>
      </c>
      <c r="C112">
        <v>43.0</v>
      </c>
      <c r="D112">
        <v>170.75</v>
      </c>
      <c r="E112">
        <v>68.5</v>
      </c>
      <c r="F112">
        <v>25.6</v>
      </c>
      <c r="G112">
        <v>137.5</v>
      </c>
      <c r="H112">
        <v>37.2</v>
      </c>
      <c r="I112">
        <v>96.3</v>
      </c>
      <c r="J112">
        <v>90.6</v>
      </c>
      <c r="K112">
        <v>99.3</v>
      </c>
      <c r="L112">
        <v>61.9</v>
      </c>
      <c r="M112">
        <v>38.0</v>
      </c>
      <c r="N112">
        <v>22.3</v>
      </c>
      <c r="O112">
        <v>33.3</v>
      </c>
      <c r="P112">
        <v>28.2</v>
      </c>
      <c r="Q112">
        <v>18.1</v>
      </c>
      <c r="R112" s="1">
        <v>19.73</v>
      </c>
      <c r="S112">
        <v>19.47</v>
      </c>
    </row>
    <row r="113" ht="15.75" customHeight="1">
      <c r="A113">
        <v>112.0</v>
      </c>
      <c r="B113">
        <v>1.04</v>
      </c>
      <c r="C113">
        <v>43.0</v>
      </c>
      <c r="D113">
        <v>183.25</v>
      </c>
      <c r="E113">
        <v>70.0</v>
      </c>
      <c r="F113">
        <v>26.3</v>
      </c>
      <c r="G113">
        <v>133.5</v>
      </c>
      <c r="H113">
        <v>37.1</v>
      </c>
      <c r="I113">
        <v>108.0</v>
      </c>
      <c r="J113">
        <v>105.0</v>
      </c>
      <c r="K113">
        <v>103.0</v>
      </c>
      <c r="L113">
        <v>63.7</v>
      </c>
      <c r="M113">
        <v>40.0</v>
      </c>
      <c r="N113">
        <v>23.6</v>
      </c>
      <c r="O113">
        <v>33.5</v>
      </c>
      <c r="P113">
        <v>27.8</v>
      </c>
      <c r="Q113">
        <v>17.4</v>
      </c>
      <c r="R113" s="1">
        <v>28.03</v>
      </c>
      <c r="S113">
        <v>27.13</v>
      </c>
    </row>
    <row r="114" ht="15.75" customHeight="1">
      <c r="A114">
        <v>113.0</v>
      </c>
      <c r="B114">
        <v>1.05</v>
      </c>
      <c r="C114">
        <v>47.0</v>
      </c>
      <c r="D114">
        <v>178.25</v>
      </c>
      <c r="E114">
        <v>70.0</v>
      </c>
      <c r="F114">
        <v>25.6</v>
      </c>
      <c r="G114">
        <v>139.7</v>
      </c>
      <c r="H114">
        <v>40.2</v>
      </c>
      <c r="I114">
        <v>99.7</v>
      </c>
      <c r="J114">
        <v>95.0</v>
      </c>
      <c r="K114">
        <v>98.6</v>
      </c>
      <c r="L114">
        <v>62.3</v>
      </c>
      <c r="M114">
        <v>38.1</v>
      </c>
      <c r="N114">
        <v>23.9</v>
      </c>
      <c r="O114">
        <v>35.3</v>
      </c>
      <c r="P114">
        <v>31.1</v>
      </c>
      <c r="Q114">
        <v>19.8</v>
      </c>
      <c r="R114" s="1">
        <v>22.06</v>
      </c>
      <c r="S114">
        <v>21.62</v>
      </c>
    </row>
    <row r="115" ht="15.75" customHeight="1">
      <c r="A115">
        <v>114.0</v>
      </c>
      <c r="B115">
        <v>1.05</v>
      </c>
      <c r="C115">
        <v>42.0</v>
      </c>
      <c r="D115">
        <v>163.0</v>
      </c>
      <c r="E115">
        <v>70.25</v>
      </c>
      <c r="F115">
        <v>23.3</v>
      </c>
      <c r="G115">
        <v>128.9</v>
      </c>
      <c r="H115">
        <v>35.3</v>
      </c>
      <c r="I115">
        <v>93.5</v>
      </c>
      <c r="J115">
        <v>89.6</v>
      </c>
      <c r="K115">
        <v>99.8</v>
      </c>
      <c r="L115">
        <v>61.5</v>
      </c>
      <c r="M115">
        <v>37.8</v>
      </c>
      <c r="N115">
        <v>21.9</v>
      </c>
      <c r="O115">
        <v>30.7</v>
      </c>
      <c r="P115">
        <v>27.6</v>
      </c>
      <c r="Q115">
        <v>17.4</v>
      </c>
      <c r="R115" s="1">
        <v>21.29</v>
      </c>
      <c r="S115">
        <v>20.91</v>
      </c>
    </row>
    <row r="116" ht="15.75" customHeight="1">
      <c r="A116">
        <v>115.0</v>
      </c>
      <c r="B116">
        <v>1.04</v>
      </c>
      <c r="C116">
        <v>48.0</v>
      </c>
      <c r="D116">
        <v>175.25</v>
      </c>
      <c r="E116">
        <v>71.75</v>
      </c>
      <c r="F116">
        <v>24.0</v>
      </c>
      <c r="G116">
        <v>129.9</v>
      </c>
      <c r="H116">
        <v>38.0</v>
      </c>
      <c r="I116">
        <v>100.7</v>
      </c>
      <c r="J116">
        <v>92.4</v>
      </c>
      <c r="K116">
        <v>97.5</v>
      </c>
      <c r="L116">
        <v>59.3</v>
      </c>
      <c r="M116">
        <v>38.1</v>
      </c>
      <c r="N116">
        <v>21.8</v>
      </c>
      <c r="O116">
        <v>31.8</v>
      </c>
      <c r="P116">
        <v>27.3</v>
      </c>
      <c r="Q116">
        <v>17.5</v>
      </c>
      <c r="R116" s="1">
        <v>26.69</v>
      </c>
      <c r="S116">
        <v>25.9</v>
      </c>
    </row>
    <row r="117" ht="15.75" customHeight="1">
      <c r="A117">
        <v>116.0</v>
      </c>
      <c r="B117">
        <v>1.06</v>
      </c>
      <c r="C117">
        <v>40.0</v>
      </c>
      <c r="D117">
        <v>158.0</v>
      </c>
      <c r="E117">
        <v>69.25</v>
      </c>
      <c r="F117">
        <v>23.4</v>
      </c>
      <c r="G117">
        <v>131.7</v>
      </c>
      <c r="H117">
        <v>36.3</v>
      </c>
      <c r="I117">
        <v>97.0</v>
      </c>
      <c r="J117">
        <v>86.6</v>
      </c>
      <c r="K117">
        <v>92.6</v>
      </c>
      <c r="L117">
        <v>55.9</v>
      </c>
      <c r="M117">
        <v>36.3</v>
      </c>
      <c r="N117">
        <v>22.1</v>
      </c>
      <c r="O117">
        <v>29.8</v>
      </c>
      <c r="P117">
        <v>26.3</v>
      </c>
      <c r="Q117">
        <v>17.3</v>
      </c>
      <c r="R117" s="1">
        <v>16.67</v>
      </c>
      <c r="S117">
        <v>16.65</v>
      </c>
    </row>
    <row r="118" ht="15.75" customHeight="1">
      <c r="A118">
        <v>117.0</v>
      </c>
      <c r="B118">
        <v>1.05</v>
      </c>
      <c r="C118">
        <v>48.0</v>
      </c>
      <c r="D118">
        <v>177.25</v>
      </c>
      <c r="E118">
        <v>72.75</v>
      </c>
      <c r="F118">
        <v>23.6</v>
      </c>
      <c r="G118">
        <v>142.1</v>
      </c>
      <c r="H118">
        <v>36.8</v>
      </c>
      <c r="I118">
        <v>96.0</v>
      </c>
      <c r="J118">
        <v>90.0</v>
      </c>
      <c r="K118">
        <v>99.7</v>
      </c>
      <c r="L118">
        <v>58.8</v>
      </c>
      <c r="M118">
        <v>38.4</v>
      </c>
      <c r="N118">
        <v>22.8</v>
      </c>
      <c r="O118">
        <v>29.9</v>
      </c>
      <c r="P118">
        <v>28.0</v>
      </c>
      <c r="Q118">
        <v>18.1</v>
      </c>
      <c r="R118" s="1">
        <v>20.13</v>
      </c>
      <c r="S118">
        <v>19.84</v>
      </c>
    </row>
    <row r="119" ht="15.75" customHeight="1">
      <c r="A119">
        <v>118.0</v>
      </c>
      <c r="B119">
        <v>1.07</v>
      </c>
      <c r="C119">
        <v>51.0</v>
      </c>
      <c r="D119">
        <v>179.0</v>
      </c>
      <c r="E119">
        <v>72.0</v>
      </c>
      <c r="F119">
        <v>24.3</v>
      </c>
      <c r="G119">
        <v>153.8</v>
      </c>
      <c r="H119">
        <v>41.0</v>
      </c>
      <c r="I119">
        <v>99.2</v>
      </c>
      <c r="J119">
        <v>90.0</v>
      </c>
      <c r="K119">
        <v>96.4</v>
      </c>
      <c r="L119">
        <v>56.8</v>
      </c>
      <c r="M119">
        <v>38.8</v>
      </c>
      <c r="N119">
        <v>23.3</v>
      </c>
      <c r="O119">
        <v>33.4</v>
      </c>
      <c r="P119">
        <v>29.8</v>
      </c>
      <c r="Q119">
        <v>19.5</v>
      </c>
      <c r="R119" s="1">
        <v>13.87</v>
      </c>
      <c r="S119">
        <v>14.06</v>
      </c>
    </row>
    <row r="120" ht="15.75" customHeight="1">
      <c r="A120">
        <v>119.0</v>
      </c>
      <c r="B120">
        <v>1.04</v>
      </c>
      <c r="C120">
        <v>40.0</v>
      </c>
      <c r="D120">
        <v>191.0</v>
      </c>
      <c r="E120">
        <v>74.0</v>
      </c>
      <c r="F120">
        <v>24.6</v>
      </c>
      <c r="G120">
        <v>143.1</v>
      </c>
      <c r="H120">
        <v>38.3</v>
      </c>
      <c r="I120">
        <v>95.4</v>
      </c>
      <c r="J120">
        <v>92.4</v>
      </c>
      <c r="K120">
        <v>104.3</v>
      </c>
      <c r="L120">
        <v>64.6</v>
      </c>
      <c r="M120">
        <v>41.1</v>
      </c>
      <c r="N120">
        <v>24.8</v>
      </c>
      <c r="O120">
        <v>33.6</v>
      </c>
      <c r="P120">
        <v>29.5</v>
      </c>
      <c r="Q120">
        <v>18.5</v>
      </c>
      <c r="R120" s="1">
        <v>25.78</v>
      </c>
      <c r="S120">
        <v>25.05</v>
      </c>
    </row>
    <row r="121" ht="15.75" customHeight="1">
      <c r="A121">
        <v>120.0</v>
      </c>
      <c r="B121">
        <v>1.06</v>
      </c>
      <c r="C121">
        <v>44.0</v>
      </c>
      <c r="D121">
        <v>187.5</v>
      </c>
      <c r="E121">
        <v>72.25</v>
      </c>
      <c r="F121">
        <v>25.3</v>
      </c>
      <c r="G121">
        <v>153.8</v>
      </c>
      <c r="H121">
        <v>38.0</v>
      </c>
      <c r="I121">
        <v>101.8</v>
      </c>
      <c r="J121">
        <v>87.5</v>
      </c>
      <c r="K121">
        <v>101.0</v>
      </c>
      <c r="L121">
        <v>58.5</v>
      </c>
      <c r="M121">
        <v>39.2</v>
      </c>
      <c r="N121">
        <v>24.5</v>
      </c>
      <c r="O121">
        <v>32.1</v>
      </c>
      <c r="P121">
        <v>28.6</v>
      </c>
      <c r="Q121">
        <v>18.0</v>
      </c>
      <c r="R121" s="1">
        <v>18.09</v>
      </c>
      <c r="S121">
        <v>17.95</v>
      </c>
    </row>
    <row r="122" ht="15.75" customHeight="1">
      <c r="A122">
        <v>121.0</v>
      </c>
      <c r="B122">
        <v>1.04</v>
      </c>
      <c r="C122">
        <v>52.0</v>
      </c>
      <c r="D122">
        <v>206.5</v>
      </c>
      <c r="E122">
        <v>74.5</v>
      </c>
      <c r="F122">
        <v>26.2</v>
      </c>
      <c r="G122">
        <v>150.7</v>
      </c>
      <c r="H122">
        <v>40.8</v>
      </c>
      <c r="I122">
        <v>104.3</v>
      </c>
      <c r="J122">
        <v>99.2</v>
      </c>
      <c r="K122">
        <v>104.1</v>
      </c>
      <c r="L122">
        <v>58.5</v>
      </c>
      <c r="M122">
        <v>39.3</v>
      </c>
      <c r="N122">
        <v>24.6</v>
      </c>
      <c r="O122">
        <v>33.9</v>
      </c>
      <c r="P122">
        <v>31.2</v>
      </c>
      <c r="Q122">
        <v>19.5</v>
      </c>
      <c r="R122" s="1">
        <v>27.89</v>
      </c>
      <c r="S122">
        <v>27.0</v>
      </c>
    </row>
    <row r="123" ht="15.75" customHeight="1">
      <c r="A123">
        <v>122.0</v>
      </c>
      <c r="B123">
        <v>1.04</v>
      </c>
      <c r="C123">
        <v>44.0</v>
      </c>
      <c r="D123">
        <v>185.25</v>
      </c>
      <c r="E123">
        <v>71.5</v>
      </c>
      <c r="F123">
        <v>25.5</v>
      </c>
      <c r="G123">
        <v>139.6</v>
      </c>
      <c r="H123">
        <v>39.5</v>
      </c>
      <c r="I123">
        <v>99.2</v>
      </c>
      <c r="J123">
        <v>98.1</v>
      </c>
      <c r="K123">
        <v>101.4</v>
      </c>
      <c r="L123">
        <v>57.1</v>
      </c>
      <c r="M123">
        <v>40.5</v>
      </c>
      <c r="N123">
        <v>23.2</v>
      </c>
      <c r="O123">
        <v>33.0</v>
      </c>
      <c r="P123">
        <v>29.6</v>
      </c>
      <c r="Q123">
        <v>18.4</v>
      </c>
      <c r="R123" s="1">
        <v>25.32</v>
      </c>
      <c r="S123">
        <v>24.63</v>
      </c>
    </row>
    <row r="124" ht="15.75" customHeight="1">
      <c r="A124">
        <v>123.0</v>
      </c>
      <c r="B124">
        <v>1.07</v>
      </c>
      <c r="C124">
        <v>40.0</v>
      </c>
      <c r="D124">
        <v>160.25</v>
      </c>
      <c r="E124">
        <v>68.75</v>
      </c>
      <c r="F124">
        <v>23.9</v>
      </c>
      <c r="G124">
        <v>136.5</v>
      </c>
      <c r="H124">
        <v>36.9</v>
      </c>
      <c r="I124">
        <v>99.3</v>
      </c>
      <c r="J124">
        <v>83.3</v>
      </c>
      <c r="K124">
        <v>97.5</v>
      </c>
      <c r="L124">
        <v>60.5</v>
      </c>
      <c r="M124">
        <v>38.7</v>
      </c>
      <c r="N124">
        <v>22.6</v>
      </c>
      <c r="O124">
        <v>34.4</v>
      </c>
      <c r="P124">
        <v>28.0</v>
      </c>
      <c r="Q124">
        <v>17.6</v>
      </c>
      <c r="R124" s="1">
        <v>14.7</v>
      </c>
      <c r="S124">
        <v>14.83</v>
      </c>
    </row>
    <row r="125" ht="15.75" customHeight="1">
      <c r="A125">
        <v>124.0</v>
      </c>
      <c r="B125">
        <v>1.06</v>
      </c>
      <c r="C125">
        <v>47.0</v>
      </c>
      <c r="D125">
        <v>151.5</v>
      </c>
      <c r="E125">
        <v>66.75</v>
      </c>
      <c r="F125">
        <v>23.9</v>
      </c>
      <c r="G125">
        <v>127.3</v>
      </c>
      <c r="H125">
        <v>36.9</v>
      </c>
      <c r="I125">
        <v>94.0</v>
      </c>
      <c r="J125">
        <v>86.1</v>
      </c>
      <c r="K125">
        <v>95.2</v>
      </c>
      <c r="L125">
        <v>58.1</v>
      </c>
      <c r="M125">
        <v>36.5</v>
      </c>
      <c r="N125">
        <v>22.1</v>
      </c>
      <c r="O125">
        <v>30.6</v>
      </c>
      <c r="P125">
        <v>27.5</v>
      </c>
      <c r="Q125">
        <v>17.6</v>
      </c>
      <c r="R125" s="1">
        <v>15.97</v>
      </c>
      <c r="S125">
        <v>16.0</v>
      </c>
    </row>
    <row r="126" ht="15.75" customHeight="1">
      <c r="A126">
        <v>125.0</v>
      </c>
      <c r="B126">
        <v>1.07</v>
      </c>
      <c r="C126">
        <v>50.0</v>
      </c>
      <c r="D126">
        <v>161.0</v>
      </c>
      <c r="E126">
        <v>66.5</v>
      </c>
      <c r="F126">
        <v>25.6</v>
      </c>
      <c r="G126">
        <v>138.5</v>
      </c>
      <c r="H126">
        <v>37.7</v>
      </c>
      <c r="I126">
        <v>98.9</v>
      </c>
      <c r="J126">
        <v>84.1</v>
      </c>
      <c r="K126">
        <v>94.0</v>
      </c>
      <c r="L126">
        <v>58.5</v>
      </c>
      <c r="M126">
        <v>36.6</v>
      </c>
      <c r="N126">
        <v>23.5</v>
      </c>
      <c r="O126">
        <v>34.4</v>
      </c>
      <c r="P126">
        <v>29.2</v>
      </c>
      <c r="Q126">
        <v>18.0</v>
      </c>
      <c r="R126" s="1">
        <v>13.74</v>
      </c>
      <c r="S126">
        <v>13.94</v>
      </c>
    </row>
    <row r="127" ht="15.75" customHeight="1">
      <c r="A127">
        <v>126.0</v>
      </c>
      <c r="B127">
        <v>1.06</v>
      </c>
      <c r="C127">
        <v>46.0</v>
      </c>
      <c r="D127">
        <v>167.0</v>
      </c>
      <c r="E127">
        <v>67.0</v>
      </c>
      <c r="F127">
        <v>26.2</v>
      </c>
      <c r="G127">
        <v>137.9</v>
      </c>
      <c r="H127">
        <v>36.6</v>
      </c>
      <c r="I127">
        <v>101.0</v>
      </c>
      <c r="J127">
        <v>89.9</v>
      </c>
      <c r="K127">
        <v>100.0</v>
      </c>
      <c r="L127">
        <v>60.7</v>
      </c>
      <c r="M127">
        <v>36.0</v>
      </c>
      <c r="N127">
        <v>21.9</v>
      </c>
      <c r="O127">
        <v>35.6</v>
      </c>
      <c r="P127">
        <v>30.2</v>
      </c>
      <c r="Q127">
        <v>17.6</v>
      </c>
      <c r="R127" s="1">
        <v>17.55</v>
      </c>
      <c r="S127">
        <v>17.46</v>
      </c>
    </row>
    <row r="128" ht="15.75" customHeight="1">
      <c r="A128">
        <v>127.0</v>
      </c>
      <c r="B128">
        <v>1.04</v>
      </c>
      <c r="C128">
        <v>42.0</v>
      </c>
      <c r="D128">
        <v>177.5</v>
      </c>
      <c r="E128">
        <v>68.75</v>
      </c>
      <c r="F128">
        <v>26.4</v>
      </c>
      <c r="G128">
        <v>130.7</v>
      </c>
      <c r="H128">
        <v>38.9</v>
      </c>
      <c r="I128">
        <v>98.7</v>
      </c>
      <c r="J128">
        <v>92.1</v>
      </c>
      <c r="K128">
        <v>98.5</v>
      </c>
      <c r="L128">
        <v>60.7</v>
      </c>
      <c r="M128">
        <v>36.8</v>
      </c>
      <c r="N128">
        <v>22.2</v>
      </c>
      <c r="O128">
        <v>33.8</v>
      </c>
      <c r="P128">
        <v>30.3</v>
      </c>
      <c r="Q128">
        <v>17.2</v>
      </c>
      <c r="R128" s="1">
        <v>27.2</v>
      </c>
      <c r="S128">
        <v>26.37</v>
      </c>
    </row>
    <row r="129" ht="15.75" customHeight="1">
      <c r="A129">
        <v>128.0</v>
      </c>
      <c r="B129">
        <v>1.06</v>
      </c>
      <c r="C129">
        <v>43.0</v>
      </c>
      <c r="D129">
        <v>152.25</v>
      </c>
      <c r="E129">
        <v>67.75</v>
      </c>
      <c r="F129">
        <v>23.4</v>
      </c>
      <c r="G129">
        <v>125.8</v>
      </c>
      <c r="H129">
        <v>37.5</v>
      </c>
      <c r="I129">
        <v>95.9</v>
      </c>
      <c r="J129">
        <v>78.0</v>
      </c>
      <c r="K129">
        <v>93.2</v>
      </c>
      <c r="L129">
        <v>53.5</v>
      </c>
      <c r="M129">
        <v>35.8</v>
      </c>
      <c r="N129">
        <v>20.8</v>
      </c>
      <c r="O129">
        <v>33.9</v>
      </c>
      <c r="P129">
        <v>28.2</v>
      </c>
      <c r="Q129">
        <v>17.4</v>
      </c>
      <c r="R129" s="1">
        <v>17.42</v>
      </c>
      <c r="S129">
        <v>17.34</v>
      </c>
    </row>
    <row r="130" ht="15.75" customHeight="1">
      <c r="A130">
        <v>129.0</v>
      </c>
      <c r="B130">
        <v>1.05</v>
      </c>
      <c r="C130">
        <v>40.0</v>
      </c>
      <c r="D130">
        <v>192.25</v>
      </c>
      <c r="E130">
        <v>73.25</v>
      </c>
      <c r="F130">
        <v>25.2</v>
      </c>
      <c r="G130">
        <v>153.0</v>
      </c>
      <c r="H130">
        <v>39.8</v>
      </c>
      <c r="I130">
        <v>103.9</v>
      </c>
      <c r="J130">
        <v>93.5</v>
      </c>
      <c r="K130">
        <v>99.5</v>
      </c>
      <c r="L130">
        <v>61.7</v>
      </c>
      <c r="M130">
        <v>39.0</v>
      </c>
      <c r="N130">
        <v>21.8</v>
      </c>
      <c r="O130">
        <v>33.3</v>
      </c>
      <c r="P130">
        <v>29.6</v>
      </c>
      <c r="Q130">
        <v>18.1</v>
      </c>
      <c r="R130" s="1">
        <v>20.76</v>
      </c>
      <c r="S130">
        <v>20.42</v>
      </c>
    </row>
    <row r="131" ht="15.75" customHeight="1">
      <c r="A131">
        <v>130.0</v>
      </c>
      <c r="B131">
        <v>1.06</v>
      </c>
      <c r="C131">
        <v>42.0</v>
      </c>
      <c r="D131">
        <v>165.25</v>
      </c>
      <c r="E131">
        <v>69.75</v>
      </c>
      <c r="F131">
        <v>23.9</v>
      </c>
      <c r="G131">
        <v>140.5</v>
      </c>
      <c r="H131">
        <v>38.3</v>
      </c>
      <c r="I131">
        <v>96.2</v>
      </c>
      <c r="J131">
        <v>87.0</v>
      </c>
      <c r="K131">
        <v>97.8</v>
      </c>
      <c r="L131">
        <v>57.4</v>
      </c>
      <c r="M131">
        <v>36.9</v>
      </c>
      <c r="N131">
        <v>22.2</v>
      </c>
      <c r="O131">
        <v>31.6</v>
      </c>
      <c r="P131">
        <v>27.8</v>
      </c>
      <c r="Q131">
        <v>17.7</v>
      </c>
      <c r="R131" s="1">
        <v>14.88</v>
      </c>
      <c r="S131">
        <v>14.99</v>
      </c>
    </row>
    <row r="132" ht="15.75" customHeight="1">
      <c r="A132">
        <v>131.0</v>
      </c>
      <c r="B132">
        <v>1.06</v>
      </c>
      <c r="C132">
        <v>49.0</v>
      </c>
      <c r="D132">
        <v>171.75</v>
      </c>
      <c r="E132">
        <v>71.5</v>
      </c>
      <c r="F132">
        <v>23.7</v>
      </c>
      <c r="G132">
        <v>140.9</v>
      </c>
      <c r="H132">
        <v>35.5</v>
      </c>
      <c r="I132">
        <v>97.8</v>
      </c>
      <c r="J132">
        <v>90.1</v>
      </c>
      <c r="K132">
        <v>95.8</v>
      </c>
      <c r="L132">
        <v>57.0</v>
      </c>
      <c r="M132">
        <v>38.7</v>
      </c>
      <c r="N132">
        <v>23.2</v>
      </c>
      <c r="O132">
        <v>27.5</v>
      </c>
      <c r="P132">
        <v>26.5</v>
      </c>
      <c r="Q132">
        <v>17.6</v>
      </c>
      <c r="R132" s="1">
        <v>18.09</v>
      </c>
      <c r="S132">
        <v>17.95</v>
      </c>
    </row>
    <row r="133" ht="15.75" customHeight="1">
      <c r="A133">
        <v>132.0</v>
      </c>
      <c r="B133">
        <v>1.05</v>
      </c>
      <c r="C133">
        <v>40.0</v>
      </c>
      <c r="D133">
        <v>171.25</v>
      </c>
      <c r="E133">
        <v>70.5</v>
      </c>
      <c r="F133">
        <v>24.3</v>
      </c>
      <c r="G133">
        <v>133.3</v>
      </c>
      <c r="H133">
        <v>36.3</v>
      </c>
      <c r="I133">
        <v>94.6</v>
      </c>
      <c r="J133">
        <v>90.3</v>
      </c>
      <c r="K133">
        <v>99.1</v>
      </c>
      <c r="L133">
        <v>60.3</v>
      </c>
      <c r="M133">
        <v>38.5</v>
      </c>
      <c r="N133">
        <v>23.0</v>
      </c>
      <c r="O133">
        <v>31.2</v>
      </c>
      <c r="P133">
        <v>28.4</v>
      </c>
      <c r="Q133">
        <v>17.1</v>
      </c>
      <c r="R133" s="1">
        <v>22.69</v>
      </c>
      <c r="S133">
        <v>22.2</v>
      </c>
    </row>
    <row r="134" ht="15.75" customHeight="1">
      <c r="A134">
        <v>133.0</v>
      </c>
      <c r="B134">
        <v>1.05</v>
      </c>
      <c r="C134">
        <v>47.0</v>
      </c>
      <c r="D134">
        <v>197.0</v>
      </c>
      <c r="E134">
        <v>73.25</v>
      </c>
      <c r="F134">
        <v>25.8</v>
      </c>
      <c r="G134">
        <v>151.2</v>
      </c>
      <c r="H134">
        <v>37.8</v>
      </c>
      <c r="I134">
        <v>103.6</v>
      </c>
      <c r="J134">
        <v>99.8</v>
      </c>
      <c r="K134">
        <v>103.2</v>
      </c>
      <c r="L134">
        <v>61.2</v>
      </c>
      <c r="M134">
        <v>38.1</v>
      </c>
      <c r="N134">
        <v>22.6</v>
      </c>
      <c r="O134">
        <v>33.5</v>
      </c>
      <c r="P134">
        <v>28.6</v>
      </c>
      <c r="Q134">
        <v>17.9</v>
      </c>
      <c r="R134" s="1">
        <v>23.59</v>
      </c>
      <c r="S134">
        <v>23.04</v>
      </c>
    </row>
    <row r="135" ht="15.75" customHeight="1">
      <c r="A135">
        <v>134.0</v>
      </c>
      <c r="B135">
        <v>1.04</v>
      </c>
      <c r="C135">
        <v>50.0</v>
      </c>
      <c r="D135">
        <v>157.0</v>
      </c>
      <c r="E135">
        <v>66.75</v>
      </c>
      <c r="F135">
        <v>24.8</v>
      </c>
      <c r="G135">
        <v>117.2</v>
      </c>
      <c r="H135">
        <v>37.8</v>
      </c>
      <c r="I135">
        <v>100.4</v>
      </c>
      <c r="J135">
        <v>89.4</v>
      </c>
      <c r="K135">
        <v>92.3</v>
      </c>
      <c r="L135">
        <v>56.1</v>
      </c>
      <c r="M135">
        <v>35.6</v>
      </c>
      <c r="N135">
        <v>20.5</v>
      </c>
      <c r="O135">
        <v>33.6</v>
      </c>
      <c r="P135">
        <v>29.3</v>
      </c>
      <c r="Q135">
        <v>17.3</v>
      </c>
      <c r="R135" s="1">
        <v>26.05</v>
      </c>
      <c r="S135">
        <v>25.31</v>
      </c>
    </row>
    <row r="136" ht="15.75" customHeight="1">
      <c r="A136">
        <v>135.0</v>
      </c>
      <c r="B136">
        <v>1.04</v>
      </c>
      <c r="C136">
        <v>41.0</v>
      </c>
      <c r="D136">
        <v>168.25</v>
      </c>
      <c r="E136">
        <v>69.5</v>
      </c>
      <c r="F136">
        <v>24.5</v>
      </c>
      <c r="G136">
        <v>128.3</v>
      </c>
      <c r="H136">
        <v>36.5</v>
      </c>
      <c r="I136">
        <v>98.4</v>
      </c>
      <c r="J136">
        <v>87.2</v>
      </c>
      <c r="K136">
        <v>98.4</v>
      </c>
      <c r="L136">
        <v>56.0</v>
      </c>
      <c r="M136">
        <v>36.9</v>
      </c>
      <c r="N136">
        <v>23.0</v>
      </c>
      <c r="O136">
        <v>34.0</v>
      </c>
      <c r="P136">
        <v>29.8</v>
      </c>
      <c r="Q136">
        <v>18.1</v>
      </c>
      <c r="R136" s="1">
        <v>24.37</v>
      </c>
      <c r="S136">
        <v>23.75</v>
      </c>
    </row>
    <row r="137" ht="15.75" customHeight="1">
      <c r="A137">
        <v>136.0</v>
      </c>
      <c r="B137">
        <v>1.04</v>
      </c>
      <c r="C137">
        <v>44.0</v>
      </c>
      <c r="D137">
        <v>186.0</v>
      </c>
      <c r="E137">
        <v>69.75</v>
      </c>
      <c r="F137">
        <v>26.8</v>
      </c>
      <c r="G137">
        <v>137.1</v>
      </c>
      <c r="H137">
        <v>37.8</v>
      </c>
      <c r="I137">
        <v>104.6</v>
      </c>
      <c r="J137">
        <v>101.1</v>
      </c>
      <c r="K137">
        <v>102.1</v>
      </c>
      <c r="L137">
        <v>58.9</v>
      </c>
      <c r="M137">
        <v>37.9</v>
      </c>
      <c r="N137">
        <v>22.7</v>
      </c>
      <c r="O137">
        <v>30.9</v>
      </c>
      <c r="P137">
        <v>28.8</v>
      </c>
      <c r="Q137">
        <v>17.6</v>
      </c>
      <c r="R137" s="1">
        <v>27.15</v>
      </c>
      <c r="S137">
        <v>26.32</v>
      </c>
    </row>
    <row r="138" ht="15.75" customHeight="1">
      <c r="A138">
        <v>137.0</v>
      </c>
      <c r="B138">
        <v>1.05</v>
      </c>
      <c r="C138">
        <v>39.0</v>
      </c>
      <c r="D138">
        <v>166.75</v>
      </c>
      <c r="E138">
        <v>70.75</v>
      </c>
      <c r="F138">
        <v>23.5</v>
      </c>
      <c r="G138">
        <v>131.0</v>
      </c>
      <c r="H138">
        <v>37.0</v>
      </c>
      <c r="I138">
        <v>92.9</v>
      </c>
      <c r="J138">
        <v>86.1</v>
      </c>
      <c r="K138">
        <v>95.6</v>
      </c>
      <c r="L138">
        <v>58.8</v>
      </c>
      <c r="M138">
        <v>36.1</v>
      </c>
      <c r="N138">
        <v>22.4</v>
      </c>
      <c r="O138">
        <v>32.7</v>
      </c>
      <c r="P138">
        <v>28.3</v>
      </c>
      <c r="Q138">
        <v>17.1</v>
      </c>
      <c r="R138" s="1">
        <v>21.83</v>
      </c>
      <c r="S138">
        <v>21.41</v>
      </c>
    </row>
    <row r="139" ht="15.75" customHeight="1">
      <c r="A139">
        <v>138.0</v>
      </c>
      <c r="B139">
        <v>1.03</v>
      </c>
      <c r="C139">
        <v>43.0</v>
      </c>
      <c r="D139">
        <v>187.75</v>
      </c>
      <c r="E139">
        <v>74.0</v>
      </c>
      <c r="F139">
        <v>24.1</v>
      </c>
      <c r="G139">
        <v>134.4</v>
      </c>
      <c r="H139">
        <v>37.7</v>
      </c>
      <c r="I139">
        <v>97.8</v>
      </c>
      <c r="J139">
        <v>98.6</v>
      </c>
      <c r="K139">
        <v>100.6</v>
      </c>
      <c r="L139">
        <v>63.6</v>
      </c>
      <c r="M139">
        <v>39.2</v>
      </c>
      <c r="N139">
        <v>23.8</v>
      </c>
      <c r="O139">
        <v>34.3</v>
      </c>
      <c r="P139">
        <v>28.4</v>
      </c>
      <c r="Q139">
        <v>17.7</v>
      </c>
      <c r="R139" s="1">
        <v>29.42</v>
      </c>
      <c r="S139">
        <v>28.42</v>
      </c>
    </row>
    <row r="140" ht="15.75" customHeight="1">
      <c r="A140">
        <v>139.0</v>
      </c>
      <c r="B140">
        <v>1.05</v>
      </c>
      <c r="C140">
        <v>40.0</v>
      </c>
      <c r="D140">
        <v>168.25</v>
      </c>
      <c r="E140">
        <v>71.25</v>
      </c>
      <c r="F140">
        <v>23.3</v>
      </c>
      <c r="G140">
        <v>131.6</v>
      </c>
      <c r="H140">
        <v>34.3</v>
      </c>
      <c r="I140">
        <v>98.3</v>
      </c>
      <c r="J140">
        <v>88.5</v>
      </c>
      <c r="K140">
        <v>98.3</v>
      </c>
      <c r="L140">
        <v>58.1</v>
      </c>
      <c r="M140">
        <v>38.4</v>
      </c>
      <c r="N140">
        <v>22.5</v>
      </c>
      <c r="O140">
        <v>31.7</v>
      </c>
      <c r="P140">
        <v>27.4</v>
      </c>
      <c r="Q140">
        <v>17.6</v>
      </c>
      <c r="R140" s="1">
        <v>22.28</v>
      </c>
      <c r="S140">
        <v>21.83</v>
      </c>
    </row>
    <row r="141" ht="15.75" customHeight="1">
      <c r="A141">
        <v>140.0</v>
      </c>
      <c r="B141">
        <v>1.05</v>
      </c>
      <c r="C141">
        <v>49.0</v>
      </c>
      <c r="D141">
        <v>212.75</v>
      </c>
      <c r="E141">
        <v>75.0</v>
      </c>
      <c r="F141">
        <v>26.6</v>
      </c>
      <c r="G141">
        <v>169.9</v>
      </c>
      <c r="H141">
        <v>40.8</v>
      </c>
      <c r="I141">
        <v>104.7</v>
      </c>
      <c r="J141">
        <v>106.6</v>
      </c>
      <c r="K141">
        <v>107.7</v>
      </c>
      <c r="L141">
        <v>66.5</v>
      </c>
      <c r="M141">
        <v>42.5</v>
      </c>
      <c r="N141">
        <v>24.5</v>
      </c>
      <c r="O141">
        <v>35.5</v>
      </c>
      <c r="P141">
        <v>29.8</v>
      </c>
      <c r="Q141">
        <v>18.7</v>
      </c>
      <c r="R141" s="1">
        <v>20.44</v>
      </c>
      <c r="S141">
        <v>20.13</v>
      </c>
    </row>
    <row r="142" ht="15.75" customHeight="1">
      <c r="A142">
        <v>141.0</v>
      </c>
      <c r="B142">
        <v>1.04</v>
      </c>
      <c r="C142">
        <v>40.0</v>
      </c>
      <c r="D142">
        <v>176.75</v>
      </c>
      <c r="E142">
        <v>71.0</v>
      </c>
      <c r="F142">
        <v>24.6</v>
      </c>
      <c r="G142">
        <v>133.8</v>
      </c>
      <c r="H142">
        <v>37.4</v>
      </c>
      <c r="I142">
        <v>98.6</v>
      </c>
      <c r="J142">
        <v>93.1</v>
      </c>
      <c r="K142">
        <v>101.6</v>
      </c>
      <c r="L142">
        <v>59.1</v>
      </c>
      <c r="M142">
        <v>39.6</v>
      </c>
      <c r="N142">
        <v>21.6</v>
      </c>
      <c r="O142">
        <v>30.8</v>
      </c>
      <c r="P142">
        <v>27.9</v>
      </c>
      <c r="Q142">
        <v>16.6</v>
      </c>
      <c r="R142" s="1">
        <v>24.96</v>
      </c>
      <c r="S142">
        <v>24.3</v>
      </c>
    </row>
    <row r="143" ht="15.75" customHeight="1">
      <c r="A143">
        <v>142.0</v>
      </c>
      <c r="B143">
        <v>1.06</v>
      </c>
      <c r="C143">
        <v>40.0</v>
      </c>
      <c r="D143">
        <v>173.25</v>
      </c>
      <c r="E143">
        <v>69.5</v>
      </c>
      <c r="F143">
        <v>25.3</v>
      </c>
      <c r="G143">
        <v>141.8</v>
      </c>
      <c r="H143">
        <v>36.5</v>
      </c>
      <c r="I143">
        <v>99.5</v>
      </c>
      <c r="J143">
        <v>93.0</v>
      </c>
      <c r="K143">
        <v>99.3</v>
      </c>
      <c r="L143">
        <v>60.4</v>
      </c>
      <c r="M143">
        <v>38.2</v>
      </c>
      <c r="N143">
        <v>22.0</v>
      </c>
      <c r="O143">
        <v>32.0</v>
      </c>
      <c r="P143">
        <v>28.5</v>
      </c>
      <c r="Q143">
        <v>17.8</v>
      </c>
      <c r="R143" s="1">
        <v>18.26</v>
      </c>
      <c r="S143">
        <v>18.11</v>
      </c>
    </row>
    <row r="144" ht="15.75" customHeight="1">
      <c r="A144">
        <v>143.0</v>
      </c>
      <c r="B144">
        <v>1.05</v>
      </c>
      <c r="C144">
        <v>52.0</v>
      </c>
      <c r="D144">
        <v>167.0</v>
      </c>
      <c r="E144">
        <v>67.75</v>
      </c>
      <c r="F144">
        <v>25.6</v>
      </c>
      <c r="G144">
        <v>129.0</v>
      </c>
      <c r="H144">
        <v>37.5</v>
      </c>
      <c r="I144">
        <v>102.7</v>
      </c>
      <c r="J144">
        <v>91.0</v>
      </c>
      <c r="K144">
        <v>98.9</v>
      </c>
      <c r="L144">
        <v>57.1</v>
      </c>
      <c r="M144">
        <v>36.7</v>
      </c>
      <c r="N144">
        <v>22.3</v>
      </c>
      <c r="O144">
        <v>31.6</v>
      </c>
      <c r="P144">
        <v>27.5</v>
      </c>
      <c r="Q144">
        <v>17.9</v>
      </c>
      <c r="R144" s="1">
        <v>23.28</v>
      </c>
      <c r="S144">
        <v>22.74</v>
      </c>
    </row>
    <row r="145" ht="15.75" customHeight="1">
      <c r="A145">
        <v>144.0</v>
      </c>
      <c r="B145">
        <v>1.08</v>
      </c>
      <c r="C145">
        <v>23.0</v>
      </c>
      <c r="D145">
        <v>159.75</v>
      </c>
      <c r="E145">
        <v>72.25</v>
      </c>
      <c r="F145">
        <v>21.6</v>
      </c>
      <c r="G145">
        <v>143.9</v>
      </c>
      <c r="H145">
        <v>35.5</v>
      </c>
      <c r="I145">
        <v>92.1</v>
      </c>
      <c r="J145">
        <v>77.1</v>
      </c>
      <c r="K145">
        <v>93.9</v>
      </c>
      <c r="L145">
        <v>56.1</v>
      </c>
      <c r="M145">
        <v>36.1</v>
      </c>
      <c r="N145">
        <v>22.7</v>
      </c>
      <c r="O145">
        <v>30.5</v>
      </c>
      <c r="P145">
        <v>27.2</v>
      </c>
      <c r="Q145">
        <v>18.2</v>
      </c>
      <c r="R145" s="1">
        <v>9.4</v>
      </c>
      <c r="S145">
        <v>9.93</v>
      </c>
    </row>
    <row r="146" ht="15.75" customHeight="1">
      <c r="A146">
        <v>145.0</v>
      </c>
      <c r="B146">
        <v>1.08</v>
      </c>
      <c r="C146">
        <v>23.0</v>
      </c>
      <c r="D146">
        <v>188.15</v>
      </c>
      <c r="E146">
        <v>77.5</v>
      </c>
      <c r="F146">
        <v>22.1</v>
      </c>
      <c r="G146">
        <v>168.4</v>
      </c>
      <c r="H146">
        <v>38.0</v>
      </c>
      <c r="I146">
        <v>96.6</v>
      </c>
      <c r="J146">
        <v>85.3</v>
      </c>
      <c r="K146">
        <v>102.5</v>
      </c>
      <c r="L146">
        <v>59.1</v>
      </c>
      <c r="M146">
        <v>37.6</v>
      </c>
      <c r="N146">
        <v>23.2</v>
      </c>
      <c r="O146">
        <v>31.8</v>
      </c>
      <c r="P146">
        <v>29.7</v>
      </c>
      <c r="Q146">
        <v>18.3</v>
      </c>
      <c r="R146" s="1">
        <v>10.29</v>
      </c>
      <c r="S146">
        <v>10.76</v>
      </c>
    </row>
    <row r="147" ht="15.75" customHeight="1">
      <c r="A147">
        <v>146.0</v>
      </c>
      <c r="B147">
        <v>1.07</v>
      </c>
      <c r="C147">
        <v>24.0</v>
      </c>
      <c r="D147">
        <v>156.0</v>
      </c>
      <c r="E147">
        <v>70.75</v>
      </c>
      <c r="F147">
        <v>21.9</v>
      </c>
      <c r="G147">
        <v>133.6</v>
      </c>
      <c r="H147">
        <v>35.7</v>
      </c>
      <c r="I147">
        <v>92.7</v>
      </c>
      <c r="J147">
        <v>81.9</v>
      </c>
      <c r="K147">
        <v>95.3</v>
      </c>
      <c r="L147">
        <v>56.4</v>
      </c>
      <c r="M147">
        <v>36.5</v>
      </c>
      <c r="N147">
        <v>22.0</v>
      </c>
      <c r="O147">
        <v>33.5</v>
      </c>
      <c r="P147">
        <v>28.3</v>
      </c>
      <c r="Q147">
        <v>17.3</v>
      </c>
      <c r="R147" s="1">
        <v>14.18</v>
      </c>
      <c r="S147">
        <v>14.34</v>
      </c>
    </row>
    <row r="148" ht="15.75" customHeight="1">
      <c r="A148">
        <v>147.0</v>
      </c>
      <c r="B148">
        <v>1.06</v>
      </c>
      <c r="C148">
        <v>24.0</v>
      </c>
      <c r="D148">
        <v>208.5</v>
      </c>
      <c r="E148">
        <v>72.75</v>
      </c>
      <c r="F148">
        <v>27.7</v>
      </c>
      <c r="G148">
        <v>168.9</v>
      </c>
      <c r="H148">
        <v>39.2</v>
      </c>
      <c r="I148">
        <v>102.0</v>
      </c>
      <c r="J148">
        <v>99.1</v>
      </c>
      <c r="K148">
        <v>110.1</v>
      </c>
      <c r="L148">
        <v>71.2</v>
      </c>
      <c r="M148">
        <v>43.5</v>
      </c>
      <c r="N148">
        <v>25.2</v>
      </c>
      <c r="O148">
        <v>36.1</v>
      </c>
      <c r="P148">
        <v>30.3</v>
      </c>
      <c r="Q148">
        <v>18.7</v>
      </c>
      <c r="R148" s="1">
        <v>19.19</v>
      </c>
      <c r="S148">
        <v>18.98</v>
      </c>
    </row>
    <row r="149" ht="15.75" customHeight="1">
      <c r="A149">
        <v>148.0</v>
      </c>
      <c r="B149">
        <v>1.03</v>
      </c>
      <c r="C149">
        <v>25.0</v>
      </c>
      <c r="D149">
        <v>206.5</v>
      </c>
      <c r="E149">
        <v>69.75</v>
      </c>
      <c r="F149">
        <v>29.8</v>
      </c>
      <c r="G149">
        <v>147.5</v>
      </c>
      <c r="H149">
        <v>40.9</v>
      </c>
      <c r="I149">
        <v>110.9</v>
      </c>
      <c r="J149">
        <v>100.5</v>
      </c>
      <c r="K149">
        <v>106.2</v>
      </c>
      <c r="L149">
        <v>68.4</v>
      </c>
      <c r="M149">
        <v>40.8</v>
      </c>
      <c r="N149">
        <v>24.6</v>
      </c>
      <c r="O149">
        <v>33.3</v>
      </c>
      <c r="P149">
        <v>29.7</v>
      </c>
      <c r="Q149">
        <v>18.4</v>
      </c>
      <c r="R149" s="1">
        <v>29.56</v>
      </c>
      <c r="S149">
        <v>28.54</v>
      </c>
    </row>
    <row r="150" ht="15.75" customHeight="1">
      <c r="A150">
        <v>149.0</v>
      </c>
      <c r="B150">
        <v>1.09</v>
      </c>
      <c r="C150">
        <v>25.0</v>
      </c>
      <c r="D150">
        <v>143.75</v>
      </c>
      <c r="E150">
        <v>72.5</v>
      </c>
      <c r="F150">
        <v>19.3</v>
      </c>
      <c r="G150">
        <v>135.0</v>
      </c>
      <c r="H150">
        <v>35.2</v>
      </c>
      <c r="I150">
        <v>92.3</v>
      </c>
      <c r="J150">
        <v>76.5</v>
      </c>
      <c r="K150">
        <v>92.1</v>
      </c>
      <c r="L150">
        <v>51.9</v>
      </c>
      <c r="M150">
        <v>35.7</v>
      </c>
      <c r="N150">
        <v>22.0</v>
      </c>
      <c r="O150">
        <v>25.8</v>
      </c>
      <c r="P150">
        <v>25.2</v>
      </c>
      <c r="Q150">
        <v>16.9</v>
      </c>
      <c r="R150" s="1">
        <v>5.26</v>
      </c>
      <c r="S150">
        <v>6.11</v>
      </c>
    </row>
    <row r="151" ht="15.75" customHeight="1">
      <c r="A151">
        <v>150.0</v>
      </c>
      <c r="B151">
        <v>1.04</v>
      </c>
      <c r="C151">
        <v>26.0</v>
      </c>
      <c r="D151">
        <v>223.0</v>
      </c>
      <c r="E151">
        <v>70.25</v>
      </c>
      <c r="F151">
        <v>31.8</v>
      </c>
      <c r="G151">
        <v>168.3</v>
      </c>
      <c r="H151">
        <v>40.6</v>
      </c>
      <c r="I151">
        <v>114.1</v>
      </c>
      <c r="J151">
        <v>106.8</v>
      </c>
      <c r="K151">
        <v>113.9</v>
      </c>
      <c r="L151">
        <v>67.6</v>
      </c>
      <c r="M151">
        <v>42.7</v>
      </c>
      <c r="N151">
        <v>24.7</v>
      </c>
      <c r="O151">
        <v>36.0</v>
      </c>
      <c r="P151">
        <v>30.4</v>
      </c>
      <c r="Q151">
        <v>18.4</v>
      </c>
      <c r="R151" s="1">
        <v>25.23</v>
      </c>
      <c r="S151">
        <v>24.55</v>
      </c>
    </row>
    <row r="152" ht="15.75" customHeight="1">
      <c r="A152">
        <v>151.0</v>
      </c>
      <c r="B152">
        <v>1.08</v>
      </c>
      <c r="C152">
        <v>26.0</v>
      </c>
      <c r="D152">
        <v>152.25</v>
      </c>
      <c r="E152">
        <v>69.0</v>
      </c>
      <c r="F152">
        <v>22.5</v>
      </c>
      <c r="G152">
        <v>137.2</v>
      </c>
      <c r="H152">
        <v>35.4</v>
      </c>
      <c r="I152">
        <v>92.9</v>
      </c>
      <c r="J152">
        <v>77.6</v>
      </c>
      <c r="K152">
        <v>93.5</v>
      </c>
      <c r="L152">
        <v>56.9</v>
      </c>
      <c r="M152">
        <v>35.9</v>
      </c>
      <c r="N152">
        <v>20.4</v>
      </c>
      <c r="O152">
        <v>31.6</v>
      </c>
      <c r="P152">
        <v>29.0</v>
      </c>
      <c r="Q152">
        <v>17.8</v>
      </c>
      <c r="R152" s="1">
        <v>9.35</v>
      </c>
      <c r="S152">
        <v>9.89</v>
      </c>
    </row>
    <row r="153" ht="15.75" customHeight="1">
      <c r="A153">
        <v>152.0</v>
      </c>
      <c r="B153">
        <v>1.05</v>
      </c>
      <c r="C153">
        <v>26.0</v>
      </c>
      <c r="D153">
        <v>241.75</v>
      </c>
      <c r="E153">
        <v>74.5</v>
      </c>
      <c r="F153">
        <v>30.7</v>
      </c>
      <c r="G153">
        <v>195.1</v>
      </c>
      <c r="H153">
        <v>41.8</v>
      </c>
      <c r="I153">
        <v>108.3</v>
      </c>
      <c r="J153">
        <v>102.9</v>
      </c>
      <c r="K153">
        <v>114.4</v>
      </c>
      <c r="L153">
        <v>72.9</v>
      </c>
      <c r="M153">
        <v>43.5</v>
      </c>
      <c r="N153">
        <v>25.1</v>
      </c>
      <c r="O153">
        <v>38.5</v>
      </c>
      <c r="P153">
        <v>33.8</v>
      </c>
      <c r="Q153">
        <v>19.6</v>
      </c>
      <c r="R153" s="1">
        <v>19.55</v>
      </c>
      <c r="S153">
        <v>19.3</v>
      </c>
    </row>
    <row r="154" ht="15.75" customHeight="1">
      <c r="A154">
        <v>153.0</v>
      </c>
      <c r="B154">
        <v>1.08</v>
      </c>
      <c r="C154">
        <v>27.0</v>
      </c>
      <c r="D154">
        <v>146.0</v>
      </c>
      <c r="E154">
        <v>72.25</v>
      </c>
      <c r="F154">
        <v>19.7</v>
      </c>
      <c r="G154">
        <v>130.5</v>
      </c>
      <c r="H154">
        <v>34.1</v>
      </c>
      <c r="I154">
        <v>88.5</v>
      </c>
      <c r="J154">
        <v>72.8</v>
      </c>
      <c r="K154">
        <v>91.1</v>
      </c>
      <c r="L154">
        <v>53.6</v>
      </c>
      <c r="M154">
        <v>36.8</v>
      </c>
      <c r="N154">
        <v>23.8</v>
      </c>
      <c r="O154">
        <v>27.8</v>
      </c>
      <c r="P154">
        <v>26.3</v>
      </c>
      <c r="Q154">
        <v>17.4</v>
      </c>
      <c r="R154" s="1">
        <v>10.12</v>
      </c>
      <c r="S154">
        <v>10.6</v>
      </c>
    </row>
    <row r="155" ht="15.75" customHeight="1">
      <c r="A155">
        <v>154.0</v>
      </c>
      <c r="B155">
        <v>1.06</v>
      </c>
      <c r="C155">
        <v>27.0</v>
      </c>
      <c r="D155">
        <v>156.75</v>
      </c>
      <c r="E155">
        <v>67.25</v>
      </c>
      <c r="F155">
        <v>24.4</v>
      </c>
      <c r="G155">
        <v>130.9</v>
      </c>
      <c r="H155">
        <v>37.9</v>
      </c>
      <c r="I155">
        <v>94.0</v>
      </c>
      <c r="J155">
        <v>88.2</v>
      </c>
      <c r="K155">
        <v>95.2</v>
      </c>
      <c r="L155">
        <v>56.8</v>
      </c>
      <c r="M155">
        <v>37.4</v>
      </c>
      <c r="N155">
        <v>22.8</v>
      </c>
      <c r="O155">
        <v>30.6</v>
      </c>
      <c r="P155">
        <v>28.3</v>
      </c>
      <c r="Q155">
        <v>17.9</v>
      </c>
      <c r="R155" s="1">
        <v>16.54</v>
      </c>
      <c r="S155">
        <v>16.53</v>
      </c>
    </row>
    <row r="156" ht="15.75" customHeight="1">
      <c r="A156">
        <v>155.0</v>
      </c>
      <c r="B156">
        <v>1.05</v>
      </c>
      <c r="C156">
        <v>27.0</v>
      </c>
      <c r="D156">
        <v>200.25</v>
      </c>
      <c r="E156">
        <v>73.5</v>
      </c>
      <c r="F156">
        <v>26.1</v>
      </c>
      <c r="G156">
        <v>159.3</v>
      </c>
      <c r="H156">
        <v>38.2</v>
      </c>
      <c r="I156">
        <v>101.1</v>
      </c>
      <c r="J156">
        <v>100.1</v>
      </c>
      <c r="K156">
        <v>105.0</v>
      </c>
      <c r="L156">
        <v>62.1</v>
      </c>
      <c r="M156">
        <v>40.0</v>
      </c>
      <c r="N156">
        <v>24.9</v>
      </c>
      <c r="O156">
        <v>33.7</v>
      </c>
      <c r="P156">
        <v>29.2</v>
      </c>
      <c r="Q156">
        <v>19.4</v>
      </c>
      <c r="R156" s="1">
        <v>20.98</v>
      </c>
      <c r="S156">
        <v>20.62</v>
      </c>
    </row>
    <row r="157" ht="15.75" customHeight="1">
      <c r="A157">
        <v>156.0</v>
      </c>
      <c r="B157">
        <v>1.06</v>
      </c>
      <c r="C157">
        <v>28.0</v>
      </c>
      <c r="D157">
        <v>171.5</v>
      </c>
      <c r="E157">
        <v>75.25</v>
      </c>
      <c r="F157">
        <v>21.6</v>
      </c>
      <c r="G157">
        <v>142.0</v>
      </c>
      <c r="H157">
        <v>35.6</v>
      </c>
      <c r="I157">
        <v>92.1</v>
      </c>
      <c r="J157">
        <v>83.5</v>
      </c>
      <c r="K157">
        <v>98.3</v>
      </c>
      <c r="L157">
        <v>57.3</v>
      </c>
      <c r="M157">
        <v>37.8</v>
      </c>
      <c r="N157">
        <v>21.7</v>
      </c>
      <c r="O157">
        <v>32.2</v>
      </c>
      <c r="P157">
        <v>27.7</v>
      </c>
      <c r="Q157">
        <v>17.7</v>
      </c>
      <c r="R157" s="1">
        <v>17.25</v>
      </c>
      <c r="S157">
        <v>17.18</v>
      </c>
    </row>
    <row r="158" ht="15.75" customHeight="1">
      <c r="A158">
        <v>157.0</v>
      </c>
      <c r="B158">
        <v>1.03</v>
      </c>
      <c r="C158">
        <v>28.0</v>
      </c>
      <c r="D158">
        <v>205.75</v>
      </c>
      <c r="E158">
        <v>69.0</v>
      </c>
      <c r="F158">
        <v>30.4</v>
      </c>
      <c r="G158">
        <v>143.9</v>
      </c>
      <c r="H158">
        <v>38.5</v>
      </c>
      <c r="I158">
        <v>105.6</v>
      </c>
      <c r="J158">
        <v>105.0</v>
      </c>
      <c r="K158">
        <v>106.4</v>
      </c>
      <c r="L158">
        <v>68.6</v>
      </c>
      <c r="M158">
        <v>40.0</v>
      </c>
      <c r="N158">
        <v>25.2</v>
      </c>
      <c r="O158">
        <v>35.2</v>
      </c>
      <c r="P158">
        <v>30.7</v>
      </c>
      <c r="Q158">
        <v>19.1</v>
      </c>
      <c r="R158" s="1">
        <v>31.19</v>
      </c>
      <c r="S158">
        <v>30.05</v>
      </c>
    </row>
    <row r="159" ht="15.75" customHeight="1">
      <c r="A159">
        <v>158.0</v>
      </c>
      <c r="B159">
        <v>1.08</v>
      </c>
      <c r="C159">
        <v>28.0</v>
      </c>
      <c r="D159">
        <v>182.5</v>
      </c>
      <c r="E159">
        <v>72.25</v>
      </c>
      <c r="F159">
        <v>24.6</v>
      </c>
      <c r="G159">
        <v>163.4</v>
      </c>
      <c r="H159">
        <v>37.0</v>
      </c>
      <c r="I159">
        <v>98.5</v>
      </c>
      <c r="J159">
        <v>90.8</v>
      </c>
      <c r="K159">
        <v>102.5</v>
      </c>
      <c r="L159">
        <v>60.8</v>
      </c>
      <c r="M159">
        <v>38.5</v>
      </c>
      <c r="N159">
        <v>25.0</v>
      </c>
      <c r="O159">
        <v>31.6</v>
      </c>
      <c r="P159">
        <v>28.0</v>
      </c>
      <c r="Q159">
        <v>18.6</v>
      </c>
      <c r="R159" s="1">
        <v>9.99</v>
      </c>
      <c r="S159">
        <v>10.48</v>
      </c>
    </row>
    <row r="160" ht="15.75" customHeight="1">
      <c r="A160">
        <v>159.0</v>
      </c>
      <c r="B160">
        <v>1.07</v>
      </c>
      <c r="C160">
        <v>30.0</v>
      </c>
      <c r="D160">
        <v>136.5</v>
      </c>
      <c r="E160">
        <v>68.75</v>
      </c>
      <c r="F160">
        <v>20.3</v>
      </c>
      <c r="G160">
        <v>119.1</v>
      </c>
      <c r="H160">
        <v>35.9</v>
      </c>
      <c r="I160">
        <v>88.7</v>
      </c>
      <c r="J160">
        <v>76.6</v>
      </c>
      <c r="K160">
        <v>89.8</v>
      </c>
      <c r="L160">
        <v>50.1</v>
      </c>
      <c r="M160">
        <v>34.8</v>
      </c>
      <c r="N160">
        <v>21.8</v>
      </c>
      <c r="O160">
        <v>27.0</v>
      </c>
      <c r="P160">
        <v>34.9</v>
      </c>
      <c r="Q160">
        <v>16.9</v>
      </c>
      <c r="R160" s="1">
        <v>12.44</v>
      </c>
      <c r="S160">
        <v>12.74</v>
      </c>
    </row>
    <row r="161" ht="15.75" customHeight="1">
      <c r="A161">
        <v>160.0</v>
      </c>
      <c r="B161">
        <v>1.05</v>
      </c>
      <c r="C161">
        <v>31.0</v>
      </c>
      <c r="D161">
        <v>177.25</v>
      </c>
      <c r="E161">
        <v>71.5</v>
      </c>
      <c r="F161">
        <v>24.4</v>
      </c>
      <c r="G161">
        <v>138.3</v>
      </c>
      <c r="H161">
        <v>36.2</v>
      </c>
      <c r="I161">
        <v>101.1</v>
      </c>
      <c r="J161">
        <v>92.4</v>
      </c>
      <c r="K161">
        <v>99.3</v>
      </c>
      <c r="L161">
        <v>59.4</v>
      </c>
      <c r="M161">
        <v>39.0</v>
      </c>
      <c r="N161">
        <v>24.6</v>
      </c>
      <c r="O161">
        <v>30.1</v>
      </c>
      <c r="P161">
        <v>28.2</v>
      </c>
      <c r="Q161">
        <v>18.2</v>
      </c>
      <c r="R161" s="1">
        <v>22.46</v>
      </c>
      <c r="S161">
        <v>21.99</v>
      </c>
    </row>
    <row r="162" ht="15.75" customHeight="1">
      <c r="A162">
        <v>161.0</v>
      </c>
      <c r="B162">
        <v>1.08</v>
      </c>
      <c r="C162">
        <v>31.0</v>
      </c>
      <c r="D162">
        <v>151.25</v>
      </c>
      <c r="E162">
        <v>72.25</v>
      </c>
      <c r="F162">
        <v>20.4</v>
      </c>
      <c r="G162">
        <v>136.2</v>
      </c>
      <c r="H162">
        <v>35.0</v>
      </c>
      <c r="I162">
        <v>94.0</v>
      </c>
      <c r="J162">
        <v>81.2</v>
      </c>
      <c r="K162">
        <v>91.5</v>
      </c>
      <c r="L162">
        <v>52.5</v>
      </c>
      <c r="M162">
        <v>36.6</v>
      </c>
      <c r="N162">
        <v>21.0</v>
      </c>
      <c r="O162">
        <v>27.0</v>
      </c>
      <c r="P162">
        <v>26.3</v>
      </c>
      <c r="Q162">
        <v>16.5</v>
      </c>
      <c r="R162" s="1">
        <v>9.4</v>
      </c>
      <c r="S162">
        <v>9.93</v>
      </c>
    </row>
    <row r="163" ht="15.75" customHeight="1">
      <c r="A163">
        <v>162.0</v>
      </c>
      <c r="B163">
        <v>1.07</v>
      </c>
      <c r="C163">
        <v>33.0</v>
      </c>
      <c r="D163">
        <v>196.0</v>
      </c>
      <c r="E163">
        <v>73.0</v>
      </c>
      <c r="F163">
        <v>25.9</v>
      </c>
      <c r="G163">
        <v>167.0</v>
      </c>
      <c r="H163">
        <v>38.5</v>
      </c>
      <c r="I163">
        <v>103.8</v>
      </c>
      <c r="J163">
        <v>95.6</v>
      </c>
      <c r="K163">
        <v>105.1</v>
      </c>
      <c r="L163">
        <v>61.4</v>
      </c>
      <c r="M163">
        <v>40.6</v>
      </c>
      <c r="N163">
        <v>25.0</v>
      </c>
      <c r="O163">
        <v>31.3</v>
      </c>
      <c r="P163">
        <v>29.2</v>
      </c>
      <c r="Q163">
        <v>19.1</v>
      </c>
      <c r="R163" s="1">
        <v>14.66</v>
      </c>
      <c r="S163">
        <v>14.79</v>
      </c>
    </row>
    <row r="164" ht="15.75" customHeight="1">
      <c r="A164">
        <v>163.0</v>
      </c>
      <c r="B164">
        <v>1.07</v>
      </c>
      <c r="C164">
        <v>33.0</v>
      </c>
      <c r="D164">
        <v>184.25</v>
      </c>
      <c r="E164">
        <v>68.75</v>
      </c>
      <c r="F164">
        <v>24.4</v>
      </c>
      <c r="G164">
        <v>159.8</v>
      </c>
      <c r="H164">
        <v>40.7</v>
      </c>
      <c r="I164">
        <v>98.9</v>
      </c>
      <c r="J164">
        <v>92.1</v>
      </c>
      <c r="K164">
        <v>103.5</v>
      </c>
      <c r="L164">
        <v>64.0</v>
      </c>
      <c r="M164">
        <v>37.3</v>
      </c>
      <c r="N164">
        <v>23.5</v>
      </c>
      <c r="O164">
        <v>33.5</v>
      </c>
      <c r="P164">
        <v>30.6</v>
      </c>
      <c r="Q164">
        <v>19.7</v>
      </c>
      <c r="R164" s="1">
        <v>13.05</v>
      </c>
      <c r="S164">
        <v>13.3</v>
      </c>
    </row>
    <row r="165" ht="15.75" customHeight="1">
      <c r="A165">
        <v>164.0</v>
      </c>
      <c r="B165">
        <v>1.06</v>
      </c>
      <c r="C165">
        <v>34.0</v>
      </c>
      <c r="D165">
        <v>140.0</v>
      </c>
      <c r="E165">
        <v>70.5</v>
      </c>
      <c r="F165">
        <v>19.8</v>
      </c>
      <c r="G165">
        <v>118.8</v>
      </c>
      <c r="H165">
        <v>36.0</v>
      </c>
      <c r="I165">
        <v>89.2</v>
      </c>
      <c r="J165">
        <v>83.4</v>
      </c>
      <c r="K165">
        <v>89.6</v>
      </c>
      <c r="L165">
        <v>52.4</v>
      </c>
      <c r="M165">
        <v>35.6</v>
      </c>
      <c r="N165">
        <v>20.4</v>
      </c>
      <c r="O165">
        <v>28.3</v>
      </c>
      <c r="P165">
        <v>26.2</v>
      </c>
      <c r="Q165">
        <v>16.5</v>
      </c>
      <c r="R165" s="1">
        <v>15.05</v>
      </c>
      <c r="S165">
        <v>15.15</v>
      </c>
    </row>
    <row r="166" ht="15.75" customHeight="1">
      <c r="A166">
        <v>165.0</v>
      </c>
      <c r="B166">
        <v>1.04</v>
      </c>
      <c r="C166">
        <v>34.0</v>
      </c>
      <c r="D166">
        <v>218.75</v>
      </c>
      <c r="E166">
        <v>72.0</v>
      </c>
      <c r="F166">
        <v>29.7</v>
      </c>
      <c r="G166">
        <v>160.8</v>
      </c>
      <c r="H166">
        <v>39.5</v>
      </c>
      <c r="I166">
        <v>111.4</v>
      </c>
      <c r="J166">
        <v>106.0</v>
      </c>
      <c r="K166">
        <v>108.8</v>
      </c>
      <c r="L166">
        <v>63.8</v>
      </c>
      <c r="M166">
        <v>42.0</v>
      </c>
      <c r="N166">
        <v>23.4</v>
      </c>
      <c r="O166">
        <v>34.0</v>
      </c>
      <c r="P166">
        <v>31.2</v>
      </c>
      <c r="Q166">
        <v>18.5</v>
      </c>
      <c r="R166" s="1">
        <v>27.34</v>
      </c>
      <c r="S166">
        <v>26.49</v>
      </c>
    </row>
    <row r="167" ht="15.75" customHeight="1">
      <c r="A167">
        <v>166.0</v>
      </c>
      <c r="B167">
        <v>1.05</v>
      </c>
      <c r="C167">
        <v>35.0</v>
      </c>
      <c r="D167">
        <v>217.0</v>
      </c>
      <c r="E167">
        <v>73.75</v>
      </c>
      <c r="F167">
        <v>28.1</v>
      </c>
      <c r="G167">
        <v>175.8</v>
      </c>
      <c r="H167">
        <v>40.5</v>
      </c>
      <c r="I167">
        <v>107.5</v>
      </c>
      <c r="J167">
        <v>95.1</v>
      </c>
      <c r="K167">
        <v>104.5</v>
      </c>
      <c r="L167">
        <v>64.8</v>
      </c>
      <c r="M167">
        <v>41.3</v>
      </c>
      <c r="N167">
        <v>25.6</v>
      </c>
      <c r="O167">
        <v>36.4</v>
      </c>
      <c r="P167">
        <v>33.7</v>
      </c>
      <c r="Q167">
        <v>19.4</v>
      </c>
      <c r="R167" s="1">
        <v>19.24</v>
      </c>
      <c r="S167">
        <v>19.02</v>
      </c>
    </row>
    <row r="168" ht="15.75" customHeight="1">
      <c r="A168">
        <v>167.0</v>
      </c>
      <c r="B168">
        <v>1.05</v>
      </c>
      <c r="C168">
        <v>35.0</v>
      </c>
      <c r="D168">
        <v>166.25</v>
      </c>
      <c r="E168">
        <v>68.0</v>
      </c>
      <c r="F168">
        <v>25.3</v>
      </c>
      <c r="G168">
        <v>130.7</v>
      </c>
      <c r="H168">
        <v>38.5</v>
      </c>
      <c r="I168">
        <v>99.1</v>
      </c>
      <c r="J168">
        <v>90.4</v>
      </c>
      <c r="K168">
        <v>95.6</v>
      </c>
      <c r="L168">
        <v>55.5</v>
      </c>
      <c r="M168">
        <v>34.2</v>
      </c>
      <c r="N168">
        <v>21.9</v>
      </c>
      <c r="O168">
        <v>30.2</v>
      </c>
      <c r="P168">
        <v>28.7</v>
      </c>
      <c r="Q168">
        <v>17.7</v>
      </c>
      <c r="R168" s="1">
        <v>21.79</v>
      </c>
      <c r="S168">
        <v>21.37</v>
      </c>
    </row>
    <row r="169" ht="15.75" customHeight="1">
      <c r="A169">
        <v>168.0</v>
      </c>
      <c r="B169">
        <v>1.05</v>
      </c>
      <c r="C169">
        <v>35.0</v>
      </c>
      <c r="D169">
        <v>224.75</v>
      </c>
      <c r="E169">
        <v>72.25</v>
      </c>
      <c r="F169">
        <v>30.3</v>
      </c>
      <c r="G169">
        <v>179.7</v>
      </c>
      <c r="H169">
        <v>43.9</v>
      </c>
      <c r="I169">
        <v>108.2</v>
      </c>
      <c r="J169">
        <v>100.4</v>
      </c>
      <c r="K169">
        <v>106.8</v>
      </c>
      <c r="L169">
        <v>63.3</v>
      </c>
      <c r="M169">
        <v>41.7</v>
      </c>
      <c r="N169">
        <v>24.6</v>
      </c>
      <c r="O169">
        <v>37.2</v>
      </c>
      <c r="P169">
        <v>33.1</v>
      </c>
      <c r="Q169">
        <v>19.8</v>
      </c>
      <c r="R169" s="1">
        <v>20.31</v>
      </c>
      <c r="S169">
        <v>20.0</v>
      </c>
    </row>
    <row r="170" ht="15.75" customHeight="1">
      <c r="A170">
        <v>169.0</v>
      </c>
      <c r="B170">
        <v>1.02</v>
      </c>
      <c r="C170">
        <v>35.0</v>
      </c>
      <c r="D170">
        <v>228.25</v>
      </c>
      <c r="E170">
        <v>69.5</v>
      </c>
      <c r="F170">
        <v>33.3</v>
      </c>
      <c r="G170">
        <v>149.3</v>
      </c>
      <c r="H170">
        <v>40.4</v>
      </c>
      <c r="I170">
        <v>114.9</v>
      </c>
      <c r="J170">
        <v>115.9</v>
      </c>
      <c r="K170">
        <v>111.9</v>
      </c>
      <c r="L170">
        <v>74.4</v>
      </c>
      <c r="M170">
        <v>40.6</v>
      </c>
      <c r="N170">
        <v>24.0</v>
      </c>
      <c r="O170">
        <v>36.1</v>
      </c>
      <c r="P170">
        <v>31.8</v>
      </c>
      <c r="Q170">
        <v>18.8</v>
      </c>
      <c r="R170" s="1">
        <v>36.25</v>
      </c>
      <c r="S170">
        <v>34.72</v>
      </c>
    </row>
    <row r="171" ht="15.75" customHeight="1">
      <c r="A171">
        <v>170.0</v>
      </c>
      <c r="B171">
        <v>1.06</v>
      </c>
      <c r="C171">
        <v>35.0</v>
      </c>
      <c r="D171">
        <v>172.75</v>
      </c>
      <c r="E171">
        <v>69.5</v>
      </c>
      <c r="F171">
        <v>25.2</v>
      </c>
      <c r="G171">
        <v>144.2</v>
      </c>
      <c r="H171">
        <v>37.6</v>
      </c>
      <c r="I171">
        <v>99.1</v>
      </c>
      <c r="J171">
        <v>90.8</v>
      </c>
      <c r="K171">
        <v>98.1</v>
      </c>
      <c r="L171">
        <v>60.1</v>
      </c>
      <c r="M171">
        <v>39.1</v>
      </c>
      <c r="N171">
        <v>23.4</v>
      </c>
      <c r="O171">
        <v>32.5</v>
      </c>
      <c r="P171">
        <v>29.8</v>
      </c>
      <c r="Q171">
        <v>17.4</v>
      </c>
      <c r="R171" s="1">
        <v>16.54</v>
      </c>
      <c r="S171">
        <v>16.53</v>
      </c>
    </row>
    <row r="172" ht="15.75" customHeight="1">
      <c r="A172">
        <v>171.0</v>
      </c>
      <c r="B172">
        <v>1.09</v>
      </c>
      <c r="C172">
        <v>35.0</v>
      </c>
      <c r="D172">
        <v>152.25</v>
      </c>
      <c r="E172">
        <v>67.75</v>
      </c>
      <c r="F172">
        <v>23.4</v>
      </c>
      <c r="G172">
        <v>146.1</v>
      </c>
      <c r="H172">
        <v>37.0</v>
      </c>
      <c r="I172">
        <v>92.2</v>
      </c>
      <c r="J172">
        <v>81.9</v>
      </c>
      <c r="K172">
        <v>92.8</v>
      </c>
      <c r="L172">
        <v>54.7</v>
      </c>
      <c r="M172">
        <v>36.2</v>
      </c>
      <c r="N172">
        <v>22.1</v>
      </c>
      <c r="O172">
        <v>30.4</v>
      </c>
      <c r="P172">
        <v>27.4</v>
      </c>
      <c r="Q172">
        <v>17.7</v>
      </c>
      <c r="R172" s="1">
        <v>3.05</v>
      </c>
      <c r="S172">
        <v>4.07</v>
      </c>
    </row>
    <row r="173" ht="15.75" customHeight="1">
      <c r="A173">
        <v>172.0</v>
      </c>
      <c r="B173">
        <v>1.1</v>
      </c>
      <c r="C173">
        <v>35.0</v>
      </c>
      <c r="D173">
        <v>125.75</v>
      </c>
      <c r="E173">
        <v>65.5</v>
      </c>
      <c r="F173">
        <v>20.6</v>
      </c>
      <c r="G173">
        <v>123.4</v>
      </c>
      <c r="H173">
        <v>34.0</v>
      </c>
      <c r="I173">
        <v>90.8</v>
      </c>
      <c r="J173">
        <v>75.0</v>
      </c>
      <c r="K173">
        <v>89.2</v>
      </c>
      <c r="L173">
        <v>50.0</v>
      </c>
      <c r="M173">
        <v>34.8</v>
      </c>
      <c r="N173">
        <v>22.0</v>
      </c>
      <c r="O173">
        <v>24.8</v>
      </c>
      <c r="P173">
        <v>25.9</v>
      </c>
      <c r="Q173">
        <v>16.9</v>
      </c>
      <c r="R173" s="1">
        <v>0.7</v>
      </c>
      <c r="S173">
        <v>1.9</v>
      </c>
    </row>
    <row r="174" ht="15.75" customHeight="1">
      <c r="A174">
        <v>173.0</v>
      </c>
      <c r="B174">
        <v>1.05</v>
      </c>
      <c r="C174">
        <v>35.0</v>
      </c>
      <c r="D174">
        <v>177.25</v>
      </c>
      <c r="E174">
        <v>71.0</v>
      </c>
      <c r="F174">
        <v>24.8</v>
      </c>
      <c r="G174">
        <v>141.7</v>
      </c>
      <c r="H174">
        <v>38.4</v>
      </c>
      <c r="I174">
        <v>100.5</v>
      </c>
      <c r="J174">
        <v>90.3</v>
      </c>
      <c r="K174">
        <v>98.7</v>
      </c>
      <c r="L174">
        <v>57.8</v>
      </c>
      <c r="M174">
        <v>37.3</v>
      </c>
      <c r="N174">
        <v>22.4</v>
      </c>
      <c r="O174">
        <v>31.0</v>
      </c>
      <c r="P174">
        <v>28.7</v>
      </c>
      <c r="Q174">
        <v>17.7</v>
      </c>
      <c r="R174" s="1">
        <v>20.49</v>
      </c>
      <c r="S174">
        <v>20.17</v>
      </c>
    </row>
    <row r="175" ht="15.75" customHeight="1">
      <c r="A175">
        <v>174.0</v>
      </c>
      <c r="B175">
        <v>1.06</v>
      </c>
      <c r="C175">
        <v>36.0</v>
      </c>
      <c r="D175">
        <v>176.25</v>
      </c>
      <c r="E175">
        <v>71.5</v>
      </c>
      <c r="F175">
        <v>24.3</v>
      </c>
      <c r="G175">
        <v>146.6</v>
      </c>
      <c r="H175">
        <v>38.7</v>
      </c>
      <c r="I175">
        <v>98.2</v>
      </c>
      <c r="J175">
        <v>90.3</v>
      </c>
      <c r="K175">
        <v>99.9</v>
      </c>
      <c r="L175">
        <v>59.2</v>
      </c>
      <c r="M175">
        <v>37.7</v>
      </c>
      <c r="N175">
        <v>21.5</v>
      </c>
      <c r="O175">
        <v>32.4</v>
      </c>
      <c r="P175">
        <v>28.4</v>
      </c>
      <c r="Q175">
        <v>17.8</v>
      </c>
      <c r="R175" s="1">
        <v>16.85</v>
      </c>
      <c r="S175">
        <v>16.81</v>
      </c>
    </row>
    <row r="176" ht="15.75" customHeight="1">
      <c r="A176">
        <v>175.0</v>
      </c>
      <c r="B176">
        <v>1.04</v>
      </c>
      <c r="C176">
        <v>36.0</v>
      </c>
      <c r="D176">
        <v>226.75</v>
      </c>
      <c r="E176">
        <v>71.75</v>
      </c>
      <c r="F176">
        <v>31.0</v>
      </c>
      <c r="G176">
        <v>170.9</v>
      </c>
      <c r="H176">
        <v>41.5</v>
      </c>
      <c r="I176">
        <v>115.3</v>
      </c>
      <c r="J176">
        <v>108.8</v>
      </c>
      <c r="K176">
        <v>114.4</v>
      </c>
      <c r="L176">
        <v>69.2</v>
      </c>
      <c r="M176">
        <v>42.4</v>
      </c>
      <c r="N176">
        <v>24.0</v>
      </c>
      <c r="O176">
        <v>35.4</v>
      </c>
      <c r="P176">
        <v>21.0</v>
      </c>
      <c r="Q176">
        <v>20.1</v>
      </c>
      <c r="R176" s="1">
        <v>25.32</v>
      </c>
      <c r="S176">
        <v>24.63</v>
      </c>
    </row>
    <row r="177" ht="15.75" customHeight="1">
      <c r="A177">
        <v>176.0</v>
      </c>
      <c r="B177">
        <v>1.08</v>
      </c>
      <c r="C177">
        <v>37.0</v>
      </c>
      <c r="D177">
        <v>145.25</v>
      </c>
      <c r="E177">
        <v>69.25</v>
      </c>
      <c r="F177">
        <v>21.3</v>
      </c>
      <c r="G177">
        <v>130.2</v>
      </c>
      <c r="H177">
        <v>36.0</v>
      </c>
      <c r="I177">
        <v>96.8</v>
      </c>
      <c r="J177">
        <v>79.4</v>
      </c>
      <c r="K177">
        <v>89.2</v>
      </c>
      <c r="L177">
        <v>50.3</v>
      </c>
      <c r="M177">
        <v>34.8</v>
      </c>
      <c r="N177">
        <v>22.2</v>
      </c>
      <c r="O177">
        <v>31.0</v>
      </c>
      <c r="P177">
        <v>26.9</v>
      </c>
      <c r="Q177">
        <v>16.9</v>
      </c>
      <c r="R177" s="1">
        <v>9.91</v>
      </c>
      <c r="S177">
        <v>10.4</v>
      </c>
    </row>
    <row r="178" ht="15.75" customHeight="1">
      <c r="A178">
        <v>177.0</v>
      </c>
      <c r="B178">
        <v>1.07</v>
      </c>
      <c r="C178">
        <v>37.0</v>
      </c>
      <c r="D178">
        <v>151.0</v>
      </c>
      <c r="E178">
        <v>67.0</v>
      </c>
      <c r="F178">
        <v>23.7</v>
      </c>
      <c r="G178">
        <v>130.8</v>
      </c>
      <c r="H178">
        <v>35.3</v>
      </c>
      <c r="I178">
        <v>92.6</v>
      </c>
      <c r="J178">
        <v>83.2</v>
      </c>
      <c r="K178">
        <v>96.4</v>
      </c>
      <c r="L178">
        <v>60.0</v>
      </c>
      <c r="M178">
        <v>38.1</v>
      </c>
      <c r="N178">
        <v>22.0</v>
      </c>
      <c r="O178">
        <v>31.5</v>
      </c>
      <c r="P178">
        <v>26.6</v>
      </c>
      <c r="Q178">
        <v>16.7</v>
      </c>
      <c r="R178" s="1">
        <v>13.09</v>
      </c>
      <c r="S178">
        <v>13.34</v>
      </c>
    </row>
    <row r="179" ht="15.75" customHeight="1">
      <c r="A179">
        <v>178.0</v>
      </c>
      <c r="B179">
        <v>1.03</v>
      </c>
      <c r="C179">
        <v>37.0</v>
      </c>
      <c r="D179">
        <v>241.25</v>
      </c>
      <c r="E179">
        <v>71.5</v>
      </c>
      <c r="F179">
        <v>33.2</v>
      </c>
      <c r="G179">
        <v>171.7</v>
      </c>
      <c r="H179">
        <v>42.1</v>
      </c>
      <c r="I179">
        <v>119.2</v>
      </c>
      <c r="J179">
        <v>110.3</v>
      </c>
      <c r="K179">
        <v>113.9</v>
      </c>
      <c r="L179">
        <v>69.8</v>
      </c>
      <c r="M179">
        <v>42.6</v>
      </c>
      <c r="N179">
        <v>24.8</v>
      </c>
      <c r="O179">
        <v>34.4</v>
      </c>
      <c r="P179">
        <v>29.5</v>
      </c>
      <c r="Q179">
        <v>18.4</v>
      </c>
      <c r="R179" s="1">
        <v>29.84</v>
      </c>
      <c r="S179">
        <v>28.8</v>
      </c>
    </row>
    <row r="180" ht="15.75" customHeight="1">
      <c r="A180">
        <v>179.0</v>
      </c>
      <c r="B180">
        <v>1.05</v>
      </c>
      <c r="C180">
        <v>38.0</v>
      </c>
      <c r="D180">
        <v>187.25</v>
      </c>
      <c r="E180">
        <v>69.25</v>
      </c>
      <c r="F180">
        <v>27.5</v>
      </c>
      <c r="G180">
        <v>146.1</v>
      </c>
      <c r="H180">
        <v>38.0</v>
      </c>
      <c r="I180">
        <v>102.7</v>
      </c>
      <c r="J180">
        <v>92.7</v>
      </c>
      <c r="K180">
        <v>101.9</v>
      </c>
      <c r="L180">
        <v>64.7</v>
      </c>
      <c r="M180">
        <v>39.5</v>
      </c>
      <c r="N180">
        <v>24.7</v>
      </c>
      <c r="O180">
        <v>34.8</v>
      </c>
      <c r="P180">
        <v>30.3</v>
      </c>
      <c r="Q180">
        <v>18.1</v>
      </c>
      <c r="R180" s="1">
        <v>22.46</v>
      </c>
      <c r="S180">
        <v>21.99</v>
      </c>
    </row>
    <row r="181" ht="15.75" customHeight="1">
      <c r="A181">
        <v>180.0</v>
      </c>
      <c r="B181">
        <v>1.06</v>
      </c>
      <c r="C181">
        <v>39.0</v>
      </c>
      <c r="D181">
        <v>234.75</v>
      </c>
      <c r="E181">
        <v>74.5</v>
      </c>
      <c r="F181">
        <v>29.8</v>
      </c>
      <c r="G181">
        <v>195.3</v>
      </c>
      <c r="H181">
        <v>42.8</v>
      </c>
      <c r="I181">
        <v>109.5</v>
      </c>
      <c r="J181">
        <v>104.5</v>
      </c>
      <c r="K181">
        <v>109.9</v>
      </c>
      <c r="L181">
        <v>69.5</v>
      </c>
      <c r="M181">
        <v>43.1</v>
      </c>
      <c r="N181">
        <v>25.8</v>
      </c>
      <c r="O181">
        <v>39.1</v>
      </c>
      <c r="P181">
        <v>32.5</v>
      </c>
      <c r="Q181">
        <v>19.9</v>
      </c>
      <c r="R181" s="1">
        <v>16.85</v>
      </c>
      <c r="S181">
        <v>16.81</v>
      </c>
    </row>
    <row r="182" ht="15.75" customHeight="1">
      <c r="A182">
        <v>181.0</v>
      </c>
      <c r="B182">
        <v>1.04</v>
      </c>
      <c r="C182">
        <v>39.0</v>
      </c>
      <c r="D182">
        <v>219.25</v>
      </c>
      <c r="E182">
        <v>74.25</v>
      </c>
      <c r="F182">
        <v>28.0</v>
      </c>
      <c r="G182">
        <v>162.7</v>
      </c>
      <c r="H182">
        <v>40.0</v>
      </c>
      <c r="I182">
        <v>108.5</v>
      </c>
      <c r="J182">
        <v>104.6</v>
      </c>
      <c r="K182">
        <v>109.8</v>
      </c>
      <c r="L182">
        <v>68.1</v>
      </c>
      <c r="M182">
        <v>42.8</v>
      </c>
      <c r="N182">
        <v>24.1</v>
      </c>
      <c r="O182">
        <v>35.6</v>
      </c>
      <c r="P182">
        <v>29.0</v>
      </c>
      <c r="Q182">
        <v>19.0</v>
      </c>
      <c r="R182" s="1">
        <v>26.56</v>
      </c>
      <c r="S182">
        <v>25.77</v>
      </c>
    </row>
    <row r="183" ht="15.75" customHeight="1">
      <c r="A183">
        <v>182.0</v>
      </c>
      <c r="B183">
        <v>1.11</v>
      </c>
      <c r="C183">
        <v>40.0</v>
      </c>
      <c r="D183">
        <v>118.5</v>
      </c>
      <c r="E183">
        <v>68.0</v>
      </c>
      <c r="F183">
        <v>18.1</v>
      </c>
      <c r="G183">
        <v>118.5</v>
      </c>
      <c r="H183">
        <v>33.8</v>
      </c>
      <c r="I183">
        <v>79.3</v>
      </c>
      <c r="J183">
        <v>69.4</v>
      </c>
      <c r="K183">
        <v>85.0</v>
      </c>
      <c r="L183">
        <v>47.2</v>
      </c>
      <c r="M183">
        <v>33.5</v>
      </c>
      <c r="N183">
        <v>20.2</v>
      </c>
      <c r="O183">
        <v>27.7</v>
      </c>
      <c r="P183">
        <v>24.6</v>
      </c>
      <c r="Q183">
        <v>16.5</v>
      </c>
      <c r="R183" s="1">
        <v>0.0</v>
      </c>
      <c r="S183">
        <v>0.0</v>
      </c>
    </row>
    <row r="184" ht="15.75" customHeight="1">
      <c r="A184">
        <v>183.0</v>
      </c>
      <c r="B184">
        <v>1.07</v>
      </c>
      <c r="C184">
        <v>40.0</v>
      </c>
      <c r="D184">
        <v>145.75</v>
      </c>
      <c r="E184">
        <v>67.25</v>
      </c>
      <c r="F184">
        <v>22.7</v>
      </c>
      <c r="G184">
        <v>128.4</v>
      </c>
      <c r="H184">
        <v>35.5</v>
      </c>
      <c r="I184">
        <v>95.5</v>
      </c>
      <c r="J184">
        <v>83.6</v>
      </c>
      <c r="K184">
        <v>91.6</v>
      </c>
      <c r="L184">
        <v>54.1</v>
      </c>
      <c r="M184">
        <v>36.2</v>
      </c>
      <c r="N184">
        <v>21.8</v>
      </c>
      <c r="O184">
        <v>31.4</v>
      </c>
      <c r="P184">
        <v>28.3</v>
      </c>
      <c r="Q184">
        <v>17.2</v>
      </c>
      <c r="R184" s="1">
        <v>11.54</v>
      </c>
      <c r="S184">
        <v>11.91</v>
      </c>
    </row>
    <row r="185" ht="15.75" customHeight="1">
      <c r="A185">
        <v>184.0</v>
      </c>
      <c r="B185">
        <v>1.07</v>
      </c>
      <c r="C185">
        <v>40.0</v>
      </c>
      <c r="D185">
        <v>159.25</v>
      </c>
      <c r="E185">
        <v>69.75</v>
      </c>
      <c r="F185">
        <v>23.0</v>
      </c>
      <c r="G185">
        <v>139.5</v>
      </c>
      <c r="H185">
        <v>35.3</v>
      </c>
      <c r="I185">
        <v>92.3</v>
      </c>
      <c r="J185">
        <v>86.8</v>
      </c>
      <c r="K185">
        <v>96.1</v>
      </c>
      <c r="L185">
        <v>58.0</v>
      </c>
      <c r="M185">
        <v>39.4</v>
      </c>
      <c r="N185">
        <v>22.7</v>
      </c>
      <c r="O185">
        <v>30.0</v>
      </c>
      <c r="P185">
        <v>26.4</v>
      </c>
      <c r="Q185">
        <v>17.4</v>
      </c>
      <c r="R185" s="1">
        <v>12.06</v>
      </c>
      <c r="S185">
        <v>12.38</v>
      </c>
    </row>
    <row r="186" ht="15.75" customHeight="1">
      <c r="A186">
        <v>185.0</v>
      </c>
      <c r="B186">
        <v>1.06</v>
      </c>
      <c r="C186">
        <v>40.0</v>
      </c>
      <c r="D186">
        <v>170.5</v>
      </c>
      <c r="E186">
        <v>74.25</v>
      </c>
      <c r="F186">
        <v>21.8</v>
      </c>
      <c r="G186">
        <v>140.8</v>
      </c>
      <c r="H186">
        <v>37.7</v>
      </c>
      <c r="I186">
        <v>98.9</v>
      </c>
      <c r="J186">
        <v>90.4</v>
      </c>
      <c r="K186">
        <v>95.5</v>
      </c>
      <c r="L186">
        <v>55.4</v>
      </c>
      <c r="M186">
        <v>38.9</v>
      </c>
      <c r="N186">
        <v>22.4</v>
      </c>
      <c r="O186">
        <v>30.5</v>
      </c>
      <c r="P186">
        <v>28.9</v>
      </c>
      <c r="Q186">
        <v>17.7</v>
      </c>
      <c r="R186" s="1">
        <v>17.55</v>
      </c>
      <c r="S186">
        <v>17.46</v>
      </c>
    </row>
    <row r="187" ht="15.75" customHeight="1">
      <c r="A187">
        <v>186.0</v>
      </c>
      <c r="B187">
        <v>1.08</v>
      </c>
      <c r="C187">
        <v>40.0</v>
      </c>
      <c r="D187">
        <v>167.5</v>
      </c>
      <c r="E187">
        <v>71.5</v>
      </c>
      <c r="F187">
        <v>23.1</v>
      </c>
      <c r="G187">
        <v>152.1</v>
      </c>
      <c r="H187">
        <v>39.4</v>
      </c>
      <c r="I187">
        <v>89.5</v>
      </c>
      <c r="J187">
        <v>83.7</v>
      </c>
      <c r="K187">
        <v>98.1</v>
      </c>
      <c r="L187">
        <v>57.3</v>
      </c>
      <c r="M187">
        <v>39.7</v>
      </c>
      <c r="N187">
        <v>22.6</v>
      </c>
      <c r="O187">
        <v>32.9</v>
      </c>
      <c r="P187">
        <v>29.3</v>
      </c>
      <c r="Q187">
        <v>18.2</v>
      </c>
      <c r="R187" s="1">
        <v>8.59</v>
      </c>
      <c r="S187">
        <v>9.18</v>
      </c>
    </row>
    <row r="188" ht="15.75" customHeight="1">
      <c r="A188">
        <v>187.0</v>
      </c>
      <c r="B188">
        <v>1.05</v>
      </c>
      <c r="C188">
        <v>41.0</v>
      </c>
      <c r="D188">
        <v>232.75</v>
      </c>
      <c r="E188">
        <v>74.25</v>
      </c>
      <c r="F188">
        <v>29.7</v>
      </c>
      <c r="G188">
        <v>179.2</v>
      </c>
      <c r="H188">
        <v>41.9</v>
      </c>
      <c r="I188">
        <v>117.5</v>
      </c>
      <c r="J188">
        <v>109.3</v>
      </c>
      <c r="K188">
        <v>108.8</v>
      </c>
      <c r="L188">
        <v>67.7</v>
      </c>
      <c r="M188">
        <v>41.3</v>
      </c>
      <c r="N188">
        <v>24.7</v>
      </c>
      <c r="O188">
        <v>37.2</v>
      </c>
      <c r="P188">
        <v>31.8</v>
      </c>
      <c r="Q188">
        <v>20.0</v>
      </c>
      <c r="R188" s="1">
        <v>23.55</v>
      </c>
      <c r="S188">
        <v>23.0</v>
      </c>
    </row>
    <row r="189" ht="15.75" customHeight="1">
      <c r="A189">
        <v>188.0</v>
      </c>
      <c r="B189">
        <v>1.05</v>
      </c>
      <c r="C189">
        <v>41.0</v>
      </c>
      <c r="D189">
        <v>210.5</v>
      </c>
      <c r="E189">
        <v>72.0</v>
      </c>
      <c r="F189">
        <v>28.6</v>
      </c>
      <c r="G189">
        <v>168.3</v>
      </c>
      <c r="H189">
        <v>38.5</v>
      </c>
      <c r="I189">
        <v>107.4</v>
      </c>
      <c r="J189">
        <v>98.9</v>
      </c>
      <c r="K189">
        <v>104.1</v>
      </c>
      <c r="L189">
        <v>63.5</v>
      </c>
      <c r="M189">
        <v>39.8</v>
      </c>
      <c r="N189">
        <v>23.5</v>
      </c>
      <c r="O189">
        <v>36.4</v>
      </c>
      <c r="P189">
        <v>30.4</v>
      </c>
      <c r="Q189">
        <v>19.1</v>
      </c>
      <c r="R189" s="1">
        <v>20.35</v>
      </c>
      <c r="S189">
        <v>20.05</v>
      </c>
    </row>
    <row r="190" ht="15.75" customHeight="1">
      <c r="A190">
        <v>189.0</v>
      </c>
      <c r="B190">
        <v>1.05</v>
      </c>
      <c r="C190">
        <v>41.0</v>
      </c>
      <c r="D190">
        <v>202.25</v>
      </c>
      <c r="E190">
        <v>72.5</v>
      </c>
      <c r="F190">
        <v>27.0</v>
      </c>
      <c r="G190">
        <v>161.4</v>
      </c>
      <c r="H190">
        <v>40.8</v>
      </c>
      <c r="I190">
        <v>109.2</v>
      </c>
      <c r="J190">
        <v>98.0</v>
      </c>
      <c r="K190">
        <v>101.8</v>
      </c>
      <c r="L190">
        <v>62.8</v>
      </c>
      <c r="M190">
        <v>41.3</v>
      </c>
      <c r="N190">
        <v>24.8</v>
      </c>
      <c r="O190">
        <v>36.6</v>
      </c>
      <c r="P190">
        <v>32.4</v>
      </c>
      <c r="Q190">
        <v>18.8</v>
      </c>
      <c r="R190" s="1">
        <v>20.53</v>
      </c>
      <c r="S190">
        <v>20.21</v>
      </c>
    </row>
    <row r="191" ht="15.75" customHeight="1">
      <c r="A191">
        <v>190.0</v>
      </c>
      <c r="B191">
        <v>1.04</v>
      </c>
      <c r="C191">
        <v>41.0</v>
      </c>
      <c r="D191">
        <v>185.0</v>
      </c>
      <c r="E191">
        <v>68.25</v>
      </c>
      <c r="F191">
        <v>28.0</v>
      </c>
      <c r="G191">
        <v>141.0</v>
      </c>
      <c r="H191">
        <v>38.0</v>
      </c>
      <c r="I191">
        <v>103.4</v>
      </c>
      <c r="J191">
        <v>101.2</v>
      </c>
      <c r="K191">
        <v>103.1</v>
      </c>
      <c r="L191">
        <v>61.5</v>
      </c>
      <c r="M191">
        <v>40.4</v>
      </c>
      <c r="N191">
        <v>22.9</v>
      </c>
      <c r="O191">
        <v>33.4</v>
      </c>
      <c r="P191">
        <v>29.2</v>
      </c>
      <c r="Q191">
        <v>18.5</v>
      </c>
      <c r="R191" s="1">
        <v>24.41</v>
      </c>
      <c r="S191">
        <v>23.79</v>
      </c>
    </row>
    <row r="192" ht="15.75" customHeight="1">
      <c r="A192">
        <v>191.0</v>
      </c>
      <c r="B192">
        <v>1.07</v>
      </c>
      <c r="C192">
        <v>41.0</v>
      </c>
      <c r="D192">
        <v>153.0</v>
      </c>
      <c r="E192">
        <v>69.25</v>
      </c>
      <c r="F192">
        <v>22.5</v>
      </c>
      <c r="G192">
        <v>135.0</v>
      </c>
      <c r="H192">
        <v>36.4</v>
      </c>
      <c r="I192">
        <v>91.4</v>
      </c>
      <c r="J192">
        <v>80.6</v>
      </c>
      <c r="K192">
        <v>92.3</v>
      </c>
      <c r="L192">
        <v>54.3</v>
      </c>
      <c r="M192">
        <v>36.3</v>
      </c>
      <c r="N192">
        <v>21.8</v>
      </c>
      <c r="O192">
        <v>29.6</v>
      </c>
      <c r="P192">
        <v>27.3</v>
      </c>
      <c r="Q192">
        <v>17.9</v>
      </c>
      <c r="R192" s="1">
        <v>11.41</v>
      </c>
      <c r="S192">
        <v>11.79</v>
      </c>
    </row>
    <row r="193" ht="15.75" customHeight="1">
      <c r="A193">
        <v>192.0</v>
      </c>
      <c r="B193">
        <v>1.01</v>
      </c>
      <c r="C193">
        <v>42.0</v>
      </c>
      <c r="D193">
        <v>244.25</v>
      </c>
      <c r="E193">
        <v>76.0</v>
      </c>
      <c r="F193">
        <v>29.8</v>
      </c>
      <c r="G193">
        <v>155.2</v>
      </c>
      <c r="H193">
        <v>41.8</v>
      </c>
      <c r="I193">
        <v>115.2</v>
      </c>
      <c r="J193">
        <v>113.7</v>
      </c>
      <c r="K193">
        <v>112.4</v>
      </c>
      <c r="L193">
        <v>68.5</v>
      </c>
      <c r="M193">
        <v>45.0</v>
      </c>
      <c r="N193">
        <v>25.5</v>
      </c>
      <c r="O193">
        <v>37.1</v>
      </c>
      <c r="P193">
        <v>31.2</v>
      </c>
      <c r="Q193">
        <v>19.9</v>
      </c>
      <c r="R193" s="1">
        <v>38.17</v>
      </c>
      <c r="S193">
        <v>36.49</v>
      </c>
    </row>
    <row r="194" ht="15.75" customHeight="1">
      <c r="A194">
        <v>193.0</v>
      </c>
      <c r="B194">
        <v>1.06</v>
      </c>
      <c r="C194">
        <v>42.0</v>
      </c>
      <c r="D194">
        <v>193.5</v>
      </c>
      <c r="E194">
        <v>70.5</v>
      </c>
      <c r="F194">
        <v>27.4</v>
      </c>
      <c r="G194">
        <v>162.6</v>
      </c>
      <c r="H194">
        <v>40.7</v>
      </c>
      <c r="I194">
        <v>104.9</v>
      </c>
      <c r="J194">
        <v>94.1</v>
      </c>
      <c r="K194">
        <v>102.7</v>
      </c>
      <c r="L194">
        <v>60.6</v>
      </c>
      <c r="M194">
        <v>38.6</v>
      </c>
      <c r="N194">
        <v>24.7</v>
      </c>
      <c r="O194">
        <v>34.0</v>
      </c>
      <c r="P194">
        <v>30.1</v>
      </c>
      <c r="Q194">
        <v>18.7</v>
      </c>
      <c r="R194" s="1">
        <v>15.93</v>
      </c>
      <c r="S194">
        <v>15.96</v>
      </c>
    </row>
    <row r="195" ht="15.75" customHeight="1">
      <c r="A195">
        <v>194.0</v>
      </c>
      <c r="B195">
        <v>1.04</v>
      </c>
      <c r="C195">
        <v>42.0</v>
      </c>
      <c r="D195">
        <v>224.75</v>
      </c>
      <c r="E195">
        <v>74.75</v>
      </c>
      <c r="F195">
        <v>28.3</v>
      </c>
      <c r="G195">
        <v>170.8</v>
      </c>
      <c r="H195">
        <v>38.5</v>
      </c>
      <c r="I195">
        <v>106.7</v>
      </c>
      <c r="J195">
        <v>105.7</v>
      </c>
      <c r="K195">
        <v>111.8</v>
      </c>
      <c r="L195">
        <v>65.3</v>
      </c>
      <c r="M195">
        <v>43.3</v>
      </c>
      <c r="N195">
        <v>26.0</v>
      </c>
      <c r="O195">
        <v>33.7</v>
      </c>
      <c r="P195">
        <v>29.9</v>
      </c>
      <c r="Q195">
        <v>18.5</v>
      </c>
      <c r="R195" s="1">
        <v>24.64</v>
      </c>
      <c r="S195">
        <v>24.0</v>
      </c>
    </row>
    <row r="196" ht="15.75" customHeight="1">
      <c r="A196">
        <v>195.0</v>
      </c>
      <c r="B196">
        <v>1.05</v>
      </c>
      <c r="C196">
        <v>42.0</v>
      </c>
      <c r="D196">
        <v>162.75</v>
      </c>
      <c r="E196">
        <v>72.75</v>
      </c>
      <c r="F196">
        <v>21.6</v>
      </c>
      <c r="G196">
        <v>126.5</v>
      </c>
      <c r="H196">
        <v>35.4</v>
      </c>
      <c r="I196">
        <v>92.2</v>
      </c>
      <c r="J196">
        <v>85.6</v>
      </c>
      <c r="K196">
        <v>96.5</v>
      </c>
      <c r="L196">
        <v>60.2</v>
      </c>
      <c r="M196">
        <v>38.9</v>
      </c>
      <c r="N196">
        <v>22.4</v>
      </c>
      <c r="O196">
        <v>31.7</v>
      </c>
      <c r="P196">
        <v>27.1</v>
      </c>
      <c r="Q196">
        <v>17.1</v>
      </c>
      <c r="R196" s="1">
        <v>22.78</v>
      </c>
      <c r="S196">
        <v>22.29</v>
      </c>
    </row>
    <row r="197" ht="15.75" customHeight="1">
      <c r="A197">
        <v>196.0</v>
      </c>
      <c r="B197">
        <v>1.04</v>
      </c>
      <c r="C197">
        <v>42.0</v>
      </c>
      <c r="D197">
        <v>180.0</v>
      </c>
      <c r="E197">
        <v>68.25</v>
      </c>
      <c r="F197">
        <v>27.2</v>
      </c>
      <c r="G197">
        <v>135.4</v>
      </c>
      <c r="H197">
        <v>38.5</v>
      </c>
      <c r="I197">
        <v>101.6</v>
      </c>
      <c r="J197">
        <v>96.6</v>
      </c>
      <c r="K197">
        <v>100.6</v>
      </c>
      <c r="L197">
        <v>61.1</v>
      </c>
      <c r="M197">
        <v>38.4</v>
      </c>
      <c r="N197">
        <v>24.1</v>
      </c>
      <c r="O197">
        <v>32.9</v>
      </c>
      <c r="P197">
        <v>29.8</v>
      </c>
      <c r="Q197">
        <v>18.8</v>
      </c>
      <c r="R197" s="1">
        <v>25.46</v>
      </c>
      <c r="S197">
        <v>24.76</v>
      </c>
    </row>
    <row r="198" ht="15.75" customHeight="1">
      <c r="A198">
        <v>197.0</v>
      </c>
      <c r="B198">
        <v>1.05</v>
      </c>
      <c r="C198">
        <v>42.0</v>
      </c>
      <c r="D198">
        <v>156.25</v>
      </c>
      <c r="E198">
        <v>69.0</v>
      </c>
      <c r="F198">
        <v>23.1</v>
      </c>
      <c r="G198">
        <v>122.6</v>
      </c>
      <c r="H198">
        <v>35.5</v>
      </c>
      <c r="I198">
        <v>97.8</v>
      </c>
      <c r="J198">
        <v>86.0</v>
      </c>
      <c r="K198">
        <v>96.2</v>
      </c>
      <c r="L198">
        <v>57.7</v>
      </c>
      <c r="M198">
        <v>38.6</v>
      </c>
      <c r="N198">
        <v>24.0</v>
      </c>
      <c r="O198">
        <v>31.2</v>
      </c>
      <c r="P198">
        <v>27.3</v>
      </c>
      <c r="Q198">
        <v>17.4</v>
      </c>
      <c r="R198" s="1">
        <v>21.97</v>
      </c>
      <c r="S198">
        <v>21.54</v>
      </c>
    </row>
    <row r="199" ht="15.75" customHeight="1">
      <c r="A199">
        <v>198.0</v>
      </c>
      <c r="B199">
        <v>1.06</v>
      </c>
      <c r="C199">
        <v>42.0</v>
      </c>
      <c r="D199">
        <v>168.0</v>
      </c>
      <c r="E199">
        <v>71.5</v>
      </c>
      <c r="F199">
        <v>23.1</v>
      </c>
      <c r="G199">
        <v>138.4</v>
      </c>
      <c r="H199">
        <v>36.5</v>
      </c>
      <c r="I199">
        <v>92.0</v>
      </c>
      <c r="J199">
        <v>89.7</v>
      </c>
      <c r="K199">
        <v>101.0</v>
      </c>
      <c r="L199">
        <v>62.3</v>
      </c>
      <c r="M199">
        <v>38.0</v>
      </c>
      <c r="N199">
        <v>22.3</v>
      </c>
      <c r="O199">
        <v>30.8</v>
      </c>
      <c r="P199">
        <v>27.8</v>
      </c>
      <c r="Q199">
        <v>16.9</v>
      </c>
      <c r="R199" s="1">
        <v>17.73</v>
      </c>
      <c r="S199">
        <v>17.62</v>
      </c>
    </row>
    <row r="200" ht="15.75" customHeight="1">
      <c r="A200">
        <v>199.0</v>
      </c>
      <c r="B200">
        <v>1.08</v>
      </c>
      <c r="C200">
        <v>42.0</v>
      </c>
      <c r="D200">
        <v>167.25</v>
      </c>
      <c r="E200">
        <v>72.75</v>
      </c>
      <c r="F200">
        <v>22.3</v>
      </c>
      <c r="G200">
        <v>155.1</v>
      </c>
      <c r="H200">
        <v>37.6</v>
      </c>
      <c r="I200">
        <v>94.0</v>
      </c>
      <c r="J200">
        <v>78.0</v>
      </c>
      <c r="K200">
        <v>99.0</v>
      </c>
      <c r="L200">
        <v>57.5</v>
      </c>
      <c r="M200">
        <v>40.0</v>
      </c>
      <c r="N200">
        <v>22.5</v>
      </c>
      <c r="O200">
        <v>30.6</v>
      </c>
      <c r="P200">
        <v>30.0</v>
      </c>
      <c r="Q200">
        <v>18.5</v>
      </c>
      <c r="R200" s="1">
        <v>6.6</v>
      </c>
      <c r="S200">
        <v>7.35</v>
      </c>
    </row>
    <row r="201" ht="15.75" customHeight="1">
      <c r="A201">
        <v>200.0</v>
      </c>
      <c r="B201">
        <v>1.05</v>
      </c>
      <c r="C201">
        <v>43.0</v>
      </c>
      <c r="D201">
        <v>170.75</v>
      </c>
      <c r="E201">
        <v>67.5</v>
      </c>
      <c r="F201">
        <v>26.4</v>
      </c>
      <c r="G201">
        <v>132.1</v>
      </c>
      <c r="H201">
        <v>37.4</v>
      </c>
      <c r="I201">
        <v>103.7</v>
      </c>
      <c r="J201">
        <v>89.7</v>
      </c>
      <c r="K201">
        <v>94.2</v>
      </c>
      <c r="L201">
        <v>58.5</v>
      </c>
      <c r="M201">
        <v>39.0</v>
      </c>
      <c r="N201">
        <v>24.1</v>
      </c>
      <c r="O201">
        <v>33.8</v>
      </c>
      <c r="P201">
        <v>28.8</v>
      </c>
      <c r="Q201">
        <v>18.8</v>
      </c>
      <c r="R201" s="1">
        <v>23.14</v>
      </c>
      <c r="S201">
        <v>22.62</v>
      </c>
    </row>
    <row r="202" ht="15.75" customHeight="1">
      <c r="A202">
        <v>201.0</v>
      </c>
      <c r="B202">
        <v>1.07</v>
      </c>
      <c r="C202">
        <v>43.0</v>
      </c>
      <c r="D202">
        <v>178.25</v>
      </c>
      <c r="E202">
        <v>70.25</v>
      </c>
      <c r="F202">
        <v>25.4</v>
      </c>
      <c r="G202">
        <v>155.9</v>
      </c>
      <c r="H202">
        <v>37.8</v>
      </c>
      <c r="I202">
        <v>102.7</v>
      </c>
      <c r="J202">
        <v>89.2</v>
      </c>
      <c r="K202">
        <v>99.2</v>
      </c>
      <c r="L202">
        <v>60.2</v>
      </c>
      <c r="M202">
        <v>39.2</v>
      </c>
      <c r="N202">
        <v>23.8</v>
      </c>
      <c r="O202">
        <v>31.7</v>
      </c>
      <c r="P202">
        <v>28.4</v>
      </c>
      <c r="Q202">
        <v>18.6</v>
      </c>
      <c r="R202" s="1">
        <v>12.23</v>
      </c>
      <c r="S202">
        <v>12.54</v>
      </c>
    </row>
    <row r="203" ht="15.75" customHeight="1">
      <c r="A203">
        <v>202.0</v>
      </c>
      <c r="B203">
        <v>1.05</v>
      </c>
      <c r="C203">
        <v>43.0</v>
      </c>
      <c r="D203">
        <v>150.0</v>
      </c>
      <c r="E203">
        <v>69.25</v>
      </c>
      <c r="F203">
        <v>22.0</v>
      </c>
      <c r="G203">
        <v>117.5</v>
      </c>
      <c r="H203">
        <v>35.2</v>
      </c>
      <c r="I203">
        <v>91.1</v>
      </c>
      <c r="J203">
        <v>85.7</v>
      </c>
      <c r="K203">
        <v>96.9</v>
      </c>
      <c r="L203">
        <v>55.5</v>
      </c>
      <c r="M203">
        <v>35.7</v>
      </c>
      <c r="N203">
        <v>22.0</v>
      </c>
      <c r="O203">
        <v>29.4</v>
      </c>
      <c r="P203">
        <v>26.6</v>
      </c>
      <c r="Q203">
        <v>17.4</v>
      </c>
      <c r="R203" s="1">
        <v>22.15</v>
      </c>
      <c r="S203">
        <v>21.7</v>
      </c>
    </row>
    <row r="204" ht="15.75" customHeight="1">
      <c r="A204">
        <v>203.0</v>
      </c>
      <c r="B204">
        <v>1.03</v>
      </c>
      <c r="C204">
        <v>43.0</v>
      </c>
      <c r="D204">
        <v>200.5</v>
      </c>
      <c r="E204">
        <v>71.5</v>
      </c>
      <c r="F204">
        <v>27.6</v>
      </c>
      <c r="G204">
        <v>144.9</v>
      </c>
      <c r="H204">
        <v>37.9</v>
      </c>
      <c r="I204">
        <v>107.2</v>
      </c>
      <c r="J204">
        <v>103.1</v>
      </c>
      <c r="K204">
        <v>105.5</v>
      </c>
      <c r="L204">
        <v>68.8</v>
      </c>
      <c r="M204">
        <v>38.3</v>
      </c>
      <c r="N204">
        <v>23.7</v>
      </c>
      <c r="O204">
        <v>32.1</v>
      </c>
      <c r="P204">
        <v>28.9</v>
      </c>
      <c r="Q204">
        <v>18.7</v>
      </c>
      <c r="R204" s="1">
        <v>28.72</v>
      </c>
      <c r="S204">
        <v>27.77</v>
      </c>
    </row>
    <row r="205" ht="15.75" customHeight="1">
      <c r="A205">
        <v>204.0</v>
      </c>
      <c r="B205">
        <v>1.09</v>
      </c>
      <c r="C205">
        <v>44.0</v>
      </c>
      <c r="D205">
        <v>184.0</v>
      </c>
      <c r="E205">
        <v>74.0</v>
      </c>
      <c r="F205">
        <v>23.7</v>
      </c>
      <c r="G205">
        <v>171.4</v>
      </c>
      <c r="H205">
        <v>37.9</v>
      </c>
      <c r="I205">
        <v>100.8</v>
      </c>
      <c r="J205">
        <v>89.1</v>
      </c>
      <c r="K205">
        <v>102.6</v>
      </c>
      <c r="L205">
        <v>60.6</v>
      </c>
      <c r="M205">
        <v>39.0</v>
      </c>
      <c r="N205">
        <v>24.0</v>
      </c>
      <c r="O205">
        <v>32.9</v>
      </c>
      <c r="P205">
        <v>29.2</v>
      </c>
      <c r="Q205">
        <v>18.4</v>
      </c>
      <c r="R205" s="1">
        <v>6.05</v>
      </c>
      <c r="S205">
        <v>6.84</v>
      </c>
    </row>
    <row r="206" ht="15.75" customHeight="1">
      <c r="A206">
        <v>205.0</v>
      </c>
      <c r="B206">
        <v>1.02</v>
      </c>
      <c r="C206">
        <v>44.0</v>
      </c>
      <c r="D206">
        <v>223.0</v>
      </c>
      <c r="E206">
        <v>69.75</v>
      </c>
      <c r="F206">
        <v>32.3</v>
      </c>
      <c r="G206">
        <v>148.5</v>
      </c>
      <c r="H206">
        <v>40.9</v>
      </c>
      <c r="I206">
        <v>121.6</v>
      </c>
      <c r="J206">
        <v>113.9</v>
      </c>
      <c r="K206">
        <v>107.1</v>
      </c>
      <c r="L206">
        <v>63.5</v>
      </c>
      <c r="M206">
        <v>40.3</v>
      </c>
      <c r="N206">
        <v>21.8</v>
      </c>
      <c r="O206">
        <v>34.8</v>
      </c>
      <c r="P206">
        <v>30.7</v>
      </c>
      <c r="Q206">
        <v>17.4</v>
      </c>
      <c r="R206" s="1">
        <v>34.87</v>
      </c>
      <c r="S206">
        <v>33.44</v>
      </c>
    </row>
    <row r="207" ht="15.75" customHeight="1">
      <c r="A207">
        <v>206.0</v>
      </c>
      <c r="B207">
        <v>1.06</v>
      </c>
      <c r="C207">
        <v>44.0</v>
      </c>
      <c r="D207">
        <v>208.75</v>
      </c>
      <c r="E207">
        <v>73.0</v>
      </c>
      <c r="F207">
        <v>27.6</v>
      </c>
      <c r="G207">
        <v>174.2</v>
      </c>
      <c r="H207">
        <v>41.9</v>
      </c>
      <c r="I207">
        <v>105.6</v>
      </c>
      <c r="J207">
        <v>96.3</v>
      </c>
      <c r="K207">
        <v>102.0</v>
      </c>
      <c r="L207">
        <v>63.3</v>
      </c>
      <c r="M207">
        <v>39.8</v>
      </c>
      <c r="N207">
        <v>24.1</v>
      </c>
      <c r="O207">
        <v>37.3</v>
      </c>
      <c r="P207">
        <v>23.1</v>
      </c>
      <c r="Q207">
        <v>19.4</v>
      </c>
      <c r="R207" s="1">
        <v>16.54</v>
      </c>
      <c r="S207">
        <v>16.53</v>
      </c>
    </row>
    <row r="208" ht="15.75" customHeight="1">
      <c r="A208">
        <v>207.0</v>
      </c>
      <c r="B208">
        <v>1.02</v>
      </c>
      <c r="C208">
        <v>44.0</v>
      </c>
      <c r="D208">
        <v>166.0</v>
      </c>
      <c r="E208">
        <v>65.5</v>
      </c>
      <c r="F208">
        <v>27.2</v>
      </c>
      <c r="G208">
        <v>113.5</v>
      </c>
      <c r="H208">
        <v>39.1</v>
      </c>
      <c r="I208">
        <v>100.6</v>
      </c>
      <c r="J208">
        <v>93.9</v>
      </c>
      <c r="K208">
        <v>100.1</v>
      </c>
      <c r="L208">
        <v>58.9</v>
      </c>
      <c r="M208">
        <v>37.6</v>
      </c>
      <c r="N208">
        <v>21.4</v>
      </c>
      <c r="O208">
        <v>33.1</v>
      </c>
      <c r="P208">
        <v>29.5</v>
      </c>
      <c r="Q208">
        <v>17.3</v>
      </c>
      <c r="R208" s="1">
        <v>32.93</v>
      </c>
      <c r="S208">
        <v>31.65</v>
      </c>
    </row>
    <row r="209" ht="15.75" customHeight="1">
      <c r="A209">
        <v>208.0</v>
      </c>
      <c r="B209">
        <v>1.03</v>
      </c>
      <c r="C209">
        <v>47.0</v>
      </c>
      <c r="D209">
        <v>195.0</v>
      </c>
      <c r="E209">
        <v>72.5</v>
      </c>
      <c r="F209">
        <v>26.1</v>
      </c>
      <c r="G209">
        <v>133.6</v>
      </c>
      <c r="H209">
        <v>40.2</v>
      </c>
      <c r="I209">
        <v>102.7</v>
      </c>
      <c r="J209">
        <v>101.3</v>
      </c>
      <c r="K209">
        <v>101.7</v>
      </c>
      <c r="L209">
        <v>60.7</v>
      </c>
      <c r="M209">
        <v>39.4</v>
      </c>
      <c r="N209">
        <v>23.3</v>
      </c>
      <c r="O209">
        <v>36.7</v>
      </c>
      <c r="P209">
        <v>31.6</v>
      </c>
      <c r="Q209">
        <v>18.4</v>
      </c>
      <c r="R209" s="1">
        <v>32.74</v>
      </c>
      <c r="S209">
        <v>31.48</v>
      </c>
    </row>
    <row r="210" ht="15.75" customHeight="1">
      <c r="A210">
        <v>209.0</v>
      </c>
      <c r="B210">
        <v>1.08</v>
      </c>
      <c r="C210">
        <v>47.0</v>
      </c>
      <c r="D210">
        <v>160.5</v>
      </c>
      <c r="E210">
        <v>70.25</v>
      </c>
      <c r="F210">
        <v>22.9</v>
      </c>
      <c r="G210">
        <v>144.3</v>
      </c>
      <c r="H210">
        <v>36.0</v>
      </c>
      <c r="I210">
        <v>99.8</v>
      </c>
      <c r="J210">
        <v>83.9</v>
      </c>
      <c r="K210">
        <v>91.8</v>
      </c>
      <c r="L210">
        <v>53.0</v>
      </c>
      <c r="M210">
        <v>36.2</v>
      </c>
      <c r="N210">
        <v>22.5</v>
      </c>
      <c r="O210">
        <v>31.4</v>
      </c>
      <c r="P210">
        <v>27.5</v>
      </c>
      <c r="Q210">
        <v>17.7</v>
      </c>
      <c r="R210" s="1">
        <v>9.57</v>
      </c>
      <c r="S210">
        <v>10.09</v>
      </c>
    </row>
    <row r="211" ht="15.75" customHeight="1">
      <c r="A211">
        <v>210.0</v>
      </c>
      <c r="B211">
        <v>1.07</v>
      </c>
      <c r="C211">
        <v>47.0</v>
      </c>
      <c r="D211">
        <v>159.75</v>
      </c>
      <c r="E211">
        <v>70.75</v>
      </c>
      <c r="F211">
        <v>22.5</v>
      </c>
      <c r="G211">
        <v>141.8</v>
      </c>
      <c r="H211">
        <v>34.5</v>
      </c>
      <c r="I211">
        <v>92.9</v>
      </c>
      <c r="J211">
        <v>84.4</v>
      </c>
      <c r="K211">
        <v>94.0</v>
      </c>
      <c r="L211">
        <v>56.0</v>
      </c>
      <c r="M211">
        <v>38.2</v>
      </c>
      <c r="N211">
        <v>22.6</v>
      </c>
      <c r="O211">
        <v>29.0</v>
      </c>
      <c r="P211">
        <v>26.2</v>
      </c>
      <c r="Q211">
        <v>17.6</v>
      </c>
      <c r="R211" s="1">
        <v>10.81</v>
      </c>
      <c r="S211">
        <v>11.23</v>
      </c>
    </row>
    <row r="212" ht="15.75" customHeight="1">
      <c r="A212">
        <v>211.0</v>
      </c>
      <c r="B212">
        <v>1.08</v>
      </c>
      <c r="C212">
        <v>49.0</v>
      </c>
      <c r="D212">
        <v>140.5</v>
      </c>
      <c r="E212">
        <v>68.0</v>
      </c>
      <c r="F212">
        <v>21.4</v>
      </c>
      <c r="G212">
        <v>129.5</v>
      </c>
      <c r="H212">
        <v>35.8</v>
      </c>
      <c r="I212">
        <v>91.2</v>
      </c>
      <c r="J212">
        <v>79.4</v>
      </c>
      <c r="K212">
        <v>89.0</v>
      </c>
      <c r="L212">
        <v>51.1</v>
      </c>
      <c r="M212">
        <v>35.0</v>
      </c>
      <c r="N212">
        <v>21.7</v>
      </c>
      <c r="O212">
        <v>30.9</v>
      </c>
      <c r="P212">
        <v>28.8</v>
      </c>
      <c r="Q212">
        <v>17.4</v>
      </c>
      <c r="R212" s="1">
        <v>7.11</v>
      </c>
      <c r="S212">
        <v>7.81</v>
      </c>
    </row>
    <row r="213" ht="15.75" customHeight="1">
      <c r="A213">
        <v>212.0</v>
      </c>
      <c r="B213">
        <v>1.04</v>
      </c>
      <c r="C213">
        <v>49.0</v>
      </c>
      <c r="D213">
        <v>216.25</v>
      </c>
      <c r="E213">
        <v>74.5</v>
      </c>
      <c r="F213">
        <v>27.4</v>
      </c>
      <c r="G213">
        <v>159.3</v>
      </c>
      <c r="H213">
        <v>40.2</v>
      </c>
      <c r="I213">
        <v>115.6</v>
      </c>
      <c r="J213">
        <v>104.0</v>
      </c>
      <c r="K213">
        <v>109.0</v>
      </c>
      <c r="L213">
        <v>63.7</v>
      </c>
      <c r="M213">
        <v>40.3</v>
      </c>
      <c r="N213">
        <v>23.2</v>
      </c>
      <c r="O213">
        <v>36.8</v>
      </c>
      <c r="P213">
        <v>31.0</v>
      </c>
      <c r="Q213">
        <v>18.9</v>
      </c>
      <c r="R213" s="1">
        <v>27.2</v>
      </c>
      <c r="S213">
        <v>26.37</v>
      </c>
    </row>
    <row r="214" ht="15.75" customHeight="1">
      <c r="A214">
        <v>213.0</v>
      </c>
      <c r="B214">
        <v>1.05</v>
      </c>
      <c r="C214">
        <v>49.0</v>
      </c>
      <c r="D214">
        <v>168.25</v>
      </c>
      <c r="E214">
        <v>71.75</v>
      </c>
      <c r="F214">
        <v>23.0</v>
      </c>
      <c r="G214">
        <v>135.9</v>
      </c>
      <c r="H214">
        <v>38.3</v>
      </c>
      <c r="I214">
        <v>98.3</v>
      </c>
      <c r="J214">
        <v>89.7</v>
      </c>
      <c r="K214">
        <v>99.1</v>
      </c>
      <c r="L214">
        <v>56.3</v>
      </c>
      <c r="M214">
        <v>38.8</v>
      </c>
      <c r="N214">
        <v>23.0</v>
      </c>
      <c r="O214">
        <v>29.5</v>
      </c>
      <c r="P214">
        <v>27.9</v>
      </c>
      <c r="Q214">
        <v>18.6</v>
      </c>
      <c r="R214" s="1">
        <v>19.51</v>
      </c>
      <c r="S214">
        <v>19.26</v>
      </c>
    </row>
    <row r="215" ht="15.75" customHeight="1">
      <c r="A215">
        <v>214.0</v>
      </c>
      <c r="B215">
        <v>1.06</v>
      </c>
      <c r="C215">
        <v>50.0</v>
      </c>
      <c r="D215">
        <v>194.75</v>
      </c>
      <c r="E215">
        <v>70.75</v>
      </c>
      <c r="F215">
        <v>27.4</v>
      </c>
      <c r="G215">
        <v>158.7</v>
      </c>
      <c r="H215">
        <v>39.0</v>
      </c>
      <c r="I215">
        <v>103.7</v>
      </c>
      <c r="J215">
        <v>97.6</v>
      </c>
      <c r="K215">
        <v>104.2</v>
      </c>
      <c r="L215">
        <v>60.0</v>
      </c>
      <c r="M215">
        <v>40.9</v>
      </c>
      <c r="N215">
        <v>25.5</v>
      </c>
      <c r="O215">
        <v>32.7</v>
      </c>
      <c r="P215">
        <v>30.0</v>
      </c>
      <c r="Q215">
        <v>19.0</v>
      </c>
      <c r="R215" s="1">
        <v>18.71</v>
      </c>
      <c r="S215">
        <v>18.52</v>
      </c>
    </row>
    <row r="216" ht="15.75" customHeight="1">
      <c r="A216">
        <v>215.0</v>
      </c>
      <c r="B216">
        <v>1.05</v>
      </c>
      <c r="C216">
        <v>50.0</v>
      </c>
      <c r="D216">
        <v>172.75</v>
      </c>
      <c r="E216">
        <v>73.0</v>
      </c>
      <c r="F216">
        <v>22.8</v>
      </c>
      <c r="G216">
        <v>139.4</v>
      </c>
      <c r="H216">
        <v>37.4</v>
      </c>
      <c r="I216">
        <v>98.7</v>
      </c>
      <c r="J216">
        <v>87.6</v>
      </c>
      <c r="K216">
        <v>96.1</v>
      </c>
      <c r="L216">
        <v>57.1</v>
      </c>
      <c r="M216">
        <v>38.1</v>
      </c>
      <c r="N216">
        <v>21.8</v>
      </c>
      <c r="O216">
        <v>28.6</v>
      </c>
      <c r="P216">
        <v>26.7</v>
      </c>
      <c r="Q216">
        <v>18.0</v>
      </c>
      <c r="R216" s="1">
        <v>19.51</v>
      </c>
      <c r="S216">
        <v>19.26</v>
      </c>
    </row>
    <row r="217" ht="15.75" customHeight="1">
      <c r="A217">
        <v>216.0</v>
      </c>
      <c r="B217">
        <v>1.0</v>
      </c>
      <c r="C217">
        <v>51.0</v>
      </c>
      <c r="D217">
        <v>219.0</v>
      </c>
      <c r="E217">
        <v>64.0</v>
      </c>
      <c r="F217">
        <v>37.6</v>
      </c>
      <c r="G217">
        <v>120.2</v>
      </c>
      <c r="H217">
        <v>41.2</v>
      </c>
      <c r="I217">
        <v>119.8</v>
      </c>
      <c r="J217">
        <v>122.1</v>
      </c>
      <c r="K217">
        <v>112.8</v>
      </c>
      <c r="L217">
        <v>62.5</v>
      </c>
      <c r="M217">
        <v>36.9</v>
      </c>
      <c r="N217">
        <v>23.6</v>
      </c>
      <c r="O217">
        <v>34.7</v>
      </c>
      <c r="P217">
        <v>29.1</v>
      </c>
      <c r="Q217">
        <v>18.4</v>
      </c>
      <c r="R217" s="1">
        <v>47.49</v>
      </c>
      <c r="S217">
        <v>45.1</v>
      </c>
    </row>
    <row r="218" ht="15.75" customHeight="1">
      <c r="A218">
        <v>217.0</v>
      </c>
      <c r="B218">
        <v>1.07</v>
      </c>
      <c r="C218">
        <v>51.0</v>
      </c>
      <c r="D218">
        <v>149.25</v>
      </c>
      <c r="E218">
        <v>69.75</v>
      </c>
      <c r="F218">
        <v>21.6</v>
      </c>
      <c r="G218">
        <v>128.7</v>
      </c>
      <c r="H218">
        <v>34.8</v>
      </c>
      <c r="I218">
        <v>92.8</v>
      </c>
      <c r="J218">
        <v>81.1</v>
      </c>
      <c r="K218">
        <v>96.3</v>
      </c>
      <c r="L218">
        <v>53.8</v>
      </c>
      <c r="M218">
        <v>36.5</v>
      </c>
      <c r="N218">
        <v>21.5</v>
      </c>
      <c r="O218">
        <v>31.3</v>
      </c>
      <c r="P218">
        <v>26.3</v>
      </c>
      <c r="Q218">
        <v>17.8</v>
      </c>
      <c r="R218" s="1">
        <v>13.57</v>
      </c>
      <c r="S218">
        <v>13.78</v>
      </c>
    </row>
    <row r="219" ht="15.75" customHeight="1">
      <c r="A219">
        <v>218.0</v>
      </c>
      <c r="B219">
        <v>1.08</v>
      </c>
      <c r="C219">
        <v>51.0</v>
      </c>
      <c r="D219">
        <v>154.5</v>
      </c>
      <c r="E219">
        <v>70.0</v>
      </c>
      <c r="F219">
        <v>22.2</v>
      </c>
      <c r="G219">
        <v>141.9</v>
      </c>
      <c r="H219">
        <v>36.9</v>
      </c>
      <c r="I219">
        <v>93.3</v>
      </c>
      <c r="J219">
        <v>81.5</v>
      </c>
      <c r="K219">
        <v>94.4</v>
      </c>
      <c r="L219">
        <v>54.7</v>
      </c>
      <c r="M219">
        <v>39.0</v>
      </c>
      <c r="N219">
        <v>22.6</v>
      </c>
      <c r="O219">
        <v>27.5</v>
      </c>
      <c r="P219">
        <v>25.9</v>
      </c>
      <c r="Q219">
        <v>18.6</v>
      </c>
      <c r="R219" s="1">
        <v>7.53</v>
      </c>
      <c r="S219">
        <v>8.21</v>
      </c>
    </row>
    <row r="220" ht="15.75" customHeight="1">
      <c r="A220">
        <v>219.0</v>
      </c>
      <c r="B220">
        <v>1.04</v>
      </c>
      <c r="C220">
        <v>52.0</v>
      </c>
      <c r="D220">
        <v>199.25</v>
      </c>
      <c r="E220">
        <v>71.75</v>
      </c>
      <c r="F220">
        <v>27.2</v>
      </c>
      <c r="G220">
        <v>151.7</v>
      </c>
      <c r="H220">
        <v>39.4</v>
      </c>
      <c r="I220">
        <v>106.8</v>
      </c>
      <c r="J220">
        <v>100.0</v>
      </c>
      <c r="K220">
        <v>105.0</v>
      </c>
      <c r="L220">
        <v>63.9</v>
      </c>
      <c r="M220">
        <v>39.2</v>
      </c>
      <c r="N220">
        <v>22.9</v>
      </c>
      <c r="O220">
        <v>35.7</v>
      </c>
      <c r="P220">
        <v>30.4</v>
      </c>
      <c r="Q220">
        <v>19.2</v>
      </c>
      <c r="R220" s="1">
        <v>24.46</v>
      </c>
      <c r="S220">
        <v>23.83</v>
      </c>
    </row>
    <row r="221" ht="15.75" customHeight="1">
      <c r="A221">
        <v>220.0</v>
      </c>
      <c r="B221">
        <v>1.06</v>
      </c>
      <c r="C221">
        <v>53.0</v>
      </c>
      <c r="D221">
        <v>154.5</v>
      </c>
      <c r="E221">
        <v>69.25</v>
      </c>
      <c r="F221">
        <v>22.7</v>
      </c>
      <c r="G221">
        <v>131.2</v>
      </c>
      <c r="H221">
        <v>37.6</v>
      </c>
      <c r="I221">
        <v>93.9</v>
      </c>
      <c r="J221">
        <v>88.7</v>
      </c>
      <c r="K221">
        <v>94.5</v>
      </c>
      <c r="L221">
        <v>53.7</v>
      </c>
      <c r="M221">
        <v>36.2</v>
      </c>
      <c r="N221">
        <v>22.0</v>
      </c>
      <c r="O221">
        <v>28.5</v>
      </c>
      <c r="P221">
        <v>25.7</v>
      </c>
      <c r="Q221">
        <v>17.1</v>
      </c>
      <c r="R221" s="1">
        <v>14.96</v>
      </c>
      <c r="S221">
        <v>15.07</v>
      </c>
    </row>
    <row r="222" ht="15.75" customHeight="1">
      <c r="A222">
        <v>221.0</v>
      </c>
      <c r="B222">
        <v>1.07</v>
      </c>
      <c r="C222">
        <v>54.0</v>
      </c>
      <c r="D222">
        <v>153.25</v>
      </c>
      <c r="E222">
        <v>70.5</v>
      </c>
      <c r="F222">
        <v>24.5</v>
      </c>
      <c r="G222">
        <v>151.3</v>
      </c>
      <c r="H222">
        <v>38.5</v>
      </c>
      <c r="I222">
        <v>99.0</v>
      </c>
      <c r="J222">
        <v>91.8</v>
      </c>
      <c r="K222">
        <v>96.2</v>
      </c>
      <c r="L222">
        <v>57.7</v>
      </c>
      <c r="M222">
        <v>38.1</v>
      </c>
      <c r="N222">
        <v>23.9</v>
      </c>
      <c r="O222">
        <v>31.4</v>
      </c>
      <c r="P222">
        <v>29.9</v>
      </c>
      <c r="Q222">
        <v>18.9</v>
      </c>
      <c r="R222" s="1">
        <v>12.36</v>
      </c>
      <c r="S222">
        <v>12.66</v>
      </c>
    </row>
    <row r="223" ht="15.75" customHeight="1">
      <c r="A223">
        <v>222.0</v>
      </c>
      <c r="B223">
        <v>1.04</v>
      </c>
      <c r="C223">
        <v>54.0</v>
      </c>
      <c r="D223">
        <v>230.0</v>
      </c>
      <c r="E223">
        <v>72.25</v>
      </c>
      <c r="F223">
        <v>31.0</v>
      </c>
      <c r="G223">
        <v>171.9</v>
      </c>
      <c r="H223">
        <v>42.5</v>
      </c>
      <c r="I223">
        <v>119.9</v>
      </c>
      <c r="J223">
        <v>110.4</v>
      </c>
      <c r="K223">
        <v>105.5</v>
      </c>
      <c r="L223">
        <v>64.2</v>
      </c>
      <c r="M223">
        <v>42.7</v>
      </c>
      <c r="N223">
        <v>27.0</v>
      </c>
      <c r="O223">
        <v>38.4</v>
      </c>
      <c r="P223">
        <v>32.0</v>
      </c>
      <c r="Q223">
        <v>19.6</v>
      </c>
      <c r="R223" s="1">
        <v>26.01</v>
      </c>
      <c r="S223">
        <v>25.27</v>
      </c>
    </row>
    <row r="224" ht="15.75" customHeight="1">
      <c r="A224">
        <v>223.0</v>
      </c>
      <c r="B224">
        <v>1.07</v>
      </c>
      <c r="C224">
        <v>54.0</v>
      </c>
      <c r="D224">
        <v>161.75</v>
      </c>
      <c r="E224">
        <v>67.5</v>
      </c>
      <c r="F224">
        <v>25.0</v>
      </c>
      <c r="G224">
        <v>142.6</v>
      </c>
      <c r="H224">
        <v>37.4</v>
      </c>
      <c r="I224">
        <v>94.2</v>
      </c>
      <c r="J224">
        <v>87.6</v>
      </c>
      <c r="K224">
        <v>95.6</v>
      </c>
      <c r="L224">
        <v>59.7</v>
      </c>
      <c r="M224">
        <v>40.2</v>
      </c>
      <c r="N224">
        <v>23.4</v>
      </c>
      <c r="O224">
        <v>27.9</v>
      </c>
      <c r="P224">
        <v>27.0</v>
      </c>
      <c r="Q224">
        <v>17.8</v>
      </c>
      <c r="R224" s="1">
        <v>11.5</v>
      </c>
      <c r="S224">
        <v>11.87</v>
      </c>
    </row>
    <row r="225" ht="15.75" customHeight="1">
      <c r="A225">
        <v>224.0</v>
      </c>
      <c r="B225">
        <v>1.09</v>
      </c>
      <c r="C225">
        <v>55.0</v>
      </c>
      <c r="D225">
        <v>142.25</v>
      </c>
      <c r="E225">
        <v>67.25</v>
      </c>
      <c r="F225">
        <v>22.2</v>
      </c>
      <c r="G225">
        <v>133.6</v>
      </c>
      <c r="H225">
        <v>35.2</v>
      </c>
      <c r="I225">
        <v>92.7</v>
      </c>
      <c r="J225">
        <v>82.8</v>
      </c>
      <c r="K225">
        <v>91.9</v>
      </c>
      <c r="L225">
        <v>54.4</v>
      </c>
      <c r="M225">
        <v>35.2</v>
      </c>
      <c r="N225">
        <v>22.5</v>
      </c>
      <c r="O225">
        <v>29.4</v>
      </c>
      <c r="P225">
        <v>26.8</v>
      </c>
      <c r="Q225">
        <v>17.0</v>
      </c>
      <c r="R225" s="1">
        <v>5.21</v>
      </c>
      <c r="S225">
        <v>6.07</v>
      </c>
    </row>
    <row r="226" ht="15.75" customHeight="1">
      <c r="A226">
        <v>225.0</v>
      </c>
      <c r="B226">
        <v>1.07</v>
      </c>
      <c r="C226">
        <v>55.0</v>
      </c>
      <c r="D226">
        <v>179.75</v>
      </c>
      <c r="E226">
        <v>68.75</v>
      </c>
      <c r="F226">
        <v>26.8</v>
      </c>
      <c r="G226">
        <v>159.5</v>
      </c>
      <c r="H226">
        <v>41.1</v>
      </c>
      <c r="I226">
        <v>106.9</v>
      </c>
      <c r="J226">
        <v>95.3</v>
      </c>
      <c r="K226">
        <v>98.2</v>
      </c>
      <c r="L226">
        <v>57.4</v>
      </c>
      <c r="M226">
        <v>37.1</v>
      </c>
      <c r="N226">
        <v>21.8</v>
      </c>
      <c r="O226">
        <v>34.1</v>
      </c>
      <c r="P226">
        <v>31.1</v>
      </c>
      <c r="Q226">
        <v>19.2</v>
      </c>
      <c r="R226" s="1">
        <v>10.89</v>
      </c>
      <c r="S226">
        <v>11.31</v>
      </c>
    </row>
    <row r="227" ht="15.75" customHeight="1">
      <c r="A227">
        <v>226.0</v>
      </c>
      <c r="B227">
        <v>1.07</v>
      </c>
      <c r="C227">
        <v>55.0</v>
      </c>
      <c r="D227">
        <v>126.5</v>
      </c>
      <c r="E227">
        <v>66.75</v>
      </c>
      <c r="F227">
        <v>20.0</v>
      </c>
      <c r="G227">
        <v>110.3</v>
      </c>
      <c r="H227">
        <v>33.4</v>
      </c>
      <c r="I227">
        <v>88.8</v>
      </c>
      <c r="J227">
        <v>78.2</v>
      </c>
      <c r="K227">
        <v>87.5</v>
      </c>
      <c r="L227">
        <v>50.8</v>
      </c>
      <c r="M227">
        <v>33.0</v>
      </c>
      <c r="N227">
        <v>19.7</v>
      </c>
      <c r="O227">
        <v>25.3</v>
      </c>
      <c r="P227">
        <v>22.0</v>
      </c>
      <c r="Q227">
        <v>15.8</v>
      </c>
      <c r="R227" s="1">
        <v>12.49</v>
      </c>
      <c r="S227">
        <v>12.78</v>
      </c>
    </row>
    <row r="228" ht="15.75" customHeight="1">
      <c r="A228">
        <v>227.0</v>
      </c>
      <c r="B228">
        <v>1.07</v>
      </c>
      <c r="C228">
        <v>55.0</v>
      </c>
      <c r="D228">
        <v>169.5</v>
      </c>
      <c r="E228">
        <v>68.25</v>
      </c>
      <c r="F228">
        <v>25.6</v>
      </c>
      <c r="G228">
        <v>144.2</v>
      </c>
      <c r="H228">
        <v>37.2</v>
      </c>
      <c r="I228">
        <v>101.7</v>
      </c>
      <c r="J228">
        <v>91.1</v>
      </c>
      <c r="K228">
        <v>97.1</v>
      </c>
      <c r="L228">
        <v>56.6</v>
      </c>
      <c r="M228">
        <v>38.5</v>
      </c>
      <c r="N228">
        <v>22.6</v>
      </c>
      <c r="O228">
        <v>33.4</v>
      </c>
      <c r="P228">
        <v>29.3</v>
      </c>
      <c r="Q228">
        <v>18.8</v>
      </c>
      <c r="R228" s="1">
        <v>14.79</v>
      </c>
      <c r="S228">
        <v>14.91</v>
      </c>
    </row>
    <row r="229" ht="15.75" customHeight="1">
      <c r="A229">
        <v>228.0</v>
      </c>
      <c r="B229">
        <v>1.04</v>
      </c>
      <c r="C229">
        <v>55.0</v>
      </c>
      <c r="D229">
        <v>198.5</v>
      </c>
      <c r="E229">
        <v>74.25</v>
      </c>
      <c r="F229">
        <v>25.3</v>
      </c>
      <c r="G229">
        <v>149.9</v>
      </c>
      <c r="H229">
        <v>38.3</v>
      </c>
      <c r="I229">
        <v>105.3</v>
      </c>
      <c r="J229">
        <v>96.7</v>
      </c>
      <c r="K229">
        <v>106.6</v>
      </c>
      <c r="L229">
        <v>64.0</v>
      </c>
      <c r="M229">
        <v>42.6</v>
      </c>
      <c r="N229">
        <v>23.4</v>
      </c>
      <c r="O229">
        <v>33.2</v>
      </c>
      <c r="P229">
        <v>30.0</v>
      </c>
      <c r="Q229">
        <v>18.4</v>
      </c>
      <c r="R229" s="1">
        <v>25.14</v>
      </c>
      <c r="S229">
        <v>24.46</v>
      </c>
    </row>
    <row r="230" ht="15.75" customHeight="1">
      <c r="A230">
        <v>229.0</v>
      </c>
      <c r="B230">
        <v>1.06</v>
      </c>
      <c r="C230">
        <v>56.0</v>
      </c>
      <c r="D230">
        <v>174.5</v>
      </c>
      <c r="E230">
        <v>69.5</v>
      </c>
      <c r="F230">
        <v>25.4</v>
      </c>
      <c r="G230">
        <v>148.3</v>
      </c>
      <c r="H230">
        <v>38.1</v>
      </c>
      <c r="I230">
        <v>104.0</v>
      </c>
      <c r="J230">
        <v>89.4</v>
      </c>
      <c r="K230">
        <v>98.4</v>
      </c>
      <c r="L230">
        <v>58.4</v>
      </c>
      <c r="M230">
        <v>37.4</v>
      </c>
      <c r="N230">
        <v>22.5</v>
      </c>
      <c r="O230">
        <v>34.6</v>
      </c>
      <c r="P230">
        <v>30.1</v>
      </c>
      <c r="Q230">
        <v>18.8</v>
      </c>
      <c r="R230" s="1">
        <v>14.92</v>
      </c>
      <c r="S230">
        <v>15.03</v>
      </c>
    </row>
    <row r="231" ht="15.75" customHeight="1">
      <c r="A231">
        <v>230.0</v>
      </c>
      <c r="B231">
        <v>1.06</v>
      </c>
      <c r="C231">
        <v>56.0</v>
      </c>
      <c r="D231">
        <v>167.75</v>
      </c>
      <c r="E231">
        <v>68.5</v>
      </c>
      <c r="F231">
        <v>25.2</v>
      </c>
      <c r="G231">
        <v>139.4</v>
      </c>
      <c r="H231">
        <v>37.4</v>
      </c>
      <c r="I231">
        <v>98.6</v>
      </c>
      <c r="J231">
        <v>93.0</v>
      </c>
      <c r="K231">
        <v>97.0</v>
      </c>
      <c r="L231">
        <v>55.4</v>
      </c>
      <c r="M231">
        <v>38.8</v>
      </c>
      <c r="N231">
        <v>23.2</v>
      </c>
      <c r="O231">
        <v>32.4</v>
      </c>
      <c r="P231">
        <v>29.7</v>
      </c>
      <c r="Q231">
        <v>19.0</v>
      </c>
      <c r="R231" s="1">
        <v>16.94</v>
      </c>
      <c r="S231">
        <v>16.89</v>
      </c>
    </row>
    <row r="232" ht="15.75" customHeight="1">
      <c r="A232">
        <v>231.0</v>
      </c>
      <c r="B232">
        <v>1.07</v>
      </c>
      <c r="C232">
        <v>57.0</v>
      </c>
      <c r="D232">
        <v>147.75</v>
      </c>
      <c r="E232">
        <v>65.75</v>
      </c>
      <c r="F232">
        <v>24.1</v>
      </c>
      <c r="G232">
        <v>131.4</v>
      </c>
      <c r="H232">
        <v>35.2</v>
      </c>
      <c r="I232">
        <v>99.6</v>
      </c>
      <c r="J232">
        <v>86.4</v>
      </c>
      <c r="K232">
        <v>90.1</v>
      </c>
      <c r="L232">
        <v>53.0</v>
      </c>
      <c r="M232">
        <v>35.0</v>
      </c>
      <c r="N232">
        <v>21.3</v>
      </c>
      <c r="O232">
        <v>31.7</v>
      </c>
      <c r="P232">
        <v>27.3</v>
      </c>
      <c r="Q232">
        <v>16.9</v>
      </c>
      <c r="R232" s="1">
        <v>10.68</v>
      </c>
      <c r="S232">
        <v>11.11</v>
      </c>
    </row>
    <row r="233" ht="15.75" customHeight="1">
      <c r="A233">
        <v>232.0</v>
      </c>
      <c r="B233">
        <v>1.06</v>
      </c>
      <c r="C233">
        <v>57.0</v>
      </c>
      <c r="D233">
        <v>182.25</v>
      </c>
      <c r="E233">
        <v>71.75</v>
      </c>
      <c r="F233">
        <v>24.9</v>
      </c>
      <c r="G233">
        <v>152.9</v>
      </c>
      <c r="H233">
        <v>39.4</v>
      </c>
      <c r="I233">
        <v>103.4</v>
      </c>
      <c r="J233">
        <v>96.7</v>
      </c>
      <c r="K233">
        <v>100.7</v>
      </c>
      <c r="L233">
        <v>59.3</v>
      </c>
      <c r="M233">
        <v>38.6</v>
      </c>
      <c r="N233">
        <v>22.8</v>
      </c>
      <c r="O233">
        <v>31.8</v>
      </c>
      <c r="P233">
        <v>29.1</v>
      </c>
      <c r="Q233">
        <v>19.0</v>
      </c>
      <c r="R233" s="1">
        <v>16.1</v>
      </c>
      <c r="S233">
        <v>16.12</v>
      </c>
    </row>
    <row r="234" ht="15.75" customHeight="1">
      <c r="A234">
        <v>233.0</v>
      </c>
      <c r="B234">
        <v>1.06</v>
      </c>
      <c r="C234">
        <v>58.0</v>
      </c>
      <c r="D234">
        <v>175.5</v>
      </c>
      <c r="E234">
        <v>71.5</v>
      </c>
      <c r="F234">
        <v>24.2</v>
      </c>
      <c r="G234">
        <v>148.4</v>
      </c>
      <c r="H234">
        <v>38.0</v>
      </c>
      <c r="I234">
        <v>100.2</v>
      </c>
      <c r="J234">
        <v>88.1</v>
      </c>
      <c r="K234">
        <v>97.8</v>
      </c>
      <c r="L234">
        <v>57.1</v>
      </c>
      <c r="M234">
        <v>38.9</v>
      </c>
      <c r="N234">
        <v>23.6</v>
      </c>
      <c r="O234">
        <v>30.9</v>
      </c>
      <c r="P234">
        <v>29.6</v>
      </c>
      <c r="Q234">
        <v>18.0</v>
      </c>
      <c r="R234" s="1">
        <v>15.4</v>
      </c>
      <c r="S234">
        <v>15.47</v>
      </c>
    </row>
    <row r="235" ht="15.75" customHeight="1">
      <c r="A235">
        <v>234.0</v>
      </c>
      <c r="B235">
        <v>1.04</v>
      </c>
      <c r="C235">
        <v>58.0</v>
      </c>
      <c r="D235">
        <v>161.75</v>
      </c>
      <c r="E235">
        <v>67.25</v>
      </c>
      <c r="F235">
        <v>25.2</v>
      </c>
      <c r="G235">
        <v>119.9</v>
      </c>
      <c r="H235">
        <v>35.1</v>
      </c>
      <c r="I235">
        <v>94.9</v>
      </c>
      <c r="J235">
        <v>94.9</v>
      </c>
      <c r="K235">
        <v>100.2</v>
      </c>
      <c r="L235">
        <v>56.8</v>
      </c>
      <c r="M235">
        <v>35.9</v>
      </c>
      <c r="N235">
        <v>21.0</v>
      </c>
      <c r="O235">
        <v>27.8</v>
      </c>
      <c r="P235">
        <v>26.1</v>
      </c>
      <c r="Q235">
        <v>17.6</v>
      </c>
      <c r="R235" s="1">
        <v>26.69</v>
      </c>
      <c r="S235">
        <v>25.9</v>
      </c>
    </row>
    <row r="236" ht="15.75" customHeight="1">
      <c r="A236">
        <v>235.0</v>
      </c>
      <c r="B236">
        <v>1.04</v>
      </c>
      <c r="C236">
        <v>60.0</v>
      </c>
      <c r="D236">
        <v>157.75</v>
      </c>
      <c r="E236">
        <v>67.5</v>
      </c>
      <c r="F236">
        <v>24.1</v>
      </c>
      <c r="G236">
        <v>117.5</v>
      </c>
      <c r="H236">
        <v>40.4</v>
      </c>
      <c r="I236">
        <v>97.2</v>
      </c>
      <c r="J236">
        <v>93.3</v>
      </c>
      <c r="K236">
        <v>94.0</v>
      </c>
      <c r="L236">
        <v>54.3</v>
      </c>
      <c r="M236">
        <v>35.7</v>
      </c>
      <c r="N236">
        <v>21.0</v>
      </c>
      <c r="O236">
        <v>31.3</v>
      </c>
      <c r="P236">
        <v>28.7</v>
      </c>
      <c r="Q236">
        <v>18.3</v>
      </c>
      <c r="R236" s="1">
        <v>25.82</v>
      </c>
      <c r="S236">
        <v>25.1</v>
      </c>
    </row>
    <row r="237" ht="15.75" customHeight="1">
      <c r="A237">
        <v>236.0</v>
      </c>
      <c r="B237">
        <v>1.06</v>
      </c>
      <c r="C237">
        <v>62.0</v>
      </c>
      <c r="D237">
        <v>168.75</v>
      </c>
      <c r="E237">
        <v>67.5</v>
      </c>
      <c r="F237">
        <v>26.1</v>
      </c>
      <c r="G237">
        <v>137.6</v>
      </c>
      <c r="H237">
        <v>38.3</v>
      </c>
      <c r="I237">
        <v>104.7</v>
      </c>
      <c r="J237">
        <v>95.6</v>
      </c>
      <c r="K237">
        <v>93.7</v>
      </c>
      <c r="L237">
        <v>54.4</v>
      </c>
      <c r="M237">
        <v>37.1</v>
      </c>
      <c r="N237">
        <v>22.7</v>
      </c>
      <c r="O237">
        <v>30.3</v>
      </c>
      <c r="P237">
        <v>26.3</v>
      </c>
      <c r="Q237">
        <v>18.3</v>
      </c>
      <c r="R237" s="1">
        <v>18.62</v>
      </c>
      <c r="S237">
        <v>18.44</v>
      </c>
    </row>
    <row r="238" ht="15.75" customHeight="1">
      <c r="A238">
        <v>237.0</v>
      </c>
      <c r="B238">
        <v>1.04</v>
      </c>
      <c r="C238">
        <v>62.0</v>
      </c>
      <c r="D238">
        <v>191.5</v>
      </c>
      <c r="E238">
        <v>72.25</v>
      </c>
      <c r="F238">
        <v>25.8</v>
      </c>
      <c r="G238">
        <v>145.2</v>
      </c>
      <c r="H238">
        <v>40.6</v>
      </c>
      <c r="I238">
        <v>104.0</v>
      </c>
      <c r="J238">
        <v>98.2</v>
      </c>
      <c r="K238">
        <v>101.1</v>
      </c>
      <c r="L238">
        <v>59.3</v>
      </c>
      <c r="M238">
        <v>40.3</v>
      </c>
      <c r="N238">
        <v>23.0</v>
      </c>
      <c r="O238">
        <v>32.6</v>
      </c>
      <c r="P238">
        <v>28.5</v>
      </c>
      <c r="Q238">
        <v>19.0</v>
      </c>
      <c r="R238" s="1">
        <v>24.87</v>
      </c>
      <c r="S238">
        <v>24.21</v>
      </c>
    </row>
    <row r="239" ht="15.75" customHeight="1">
      <c r="A239">
        <v>238.0</v>
      </c>
      <c r="B239">
        <v>1.04</v>
      </c>
      <c r="C239">
        <v>63.0</v>
      </c>
      <c r="D239">
        <v>219.15</v>
      </c>
      <c r="E239">
        <v>69.5</v>
      </c>
      <c r="F239">
        <v>31.9</v>
      </c>
      <c r="G239">
        <v>161.2</v>
      </c>
      <c r="H239">
        <v>40.2</v>
      </c>
      <c r="I239">
        <v>117.6</v>
      </c>
      <c r="J239">
        <v>113.8</v>
      </c>
      <c r="K239">
        <v>111.8</v>
      </c>
      <c r="L239">
        <v>63.4</v>
      </c>
      <c r="M239">
        <v>41.1</v>
      </c>
      <c r="N239">
        <v>22.3</v>
      </c>
      <c r="O239">
        <v>35.1</v>
      </c>
      <c r="P239">
        <v>29.6</v>
      </c>
      <c r="Q239">
        <v>18.5</v>
      </c>
      <c r="R239" s="1">
        <v>27.25</v>
      </c>
      <c r="S239">
        <v>26.41</v>
      </c>
    </row>
    <row r="240" ht="15.75" customHeight="1">
      <c r="A240">
        <v>239.0</v>
      </c>
      <c r="B240">
        <v>1.07</v>
      </c>
      <c r="C240">
        <v>64.0</v>
      </c>
      <c r="D240">
        <v>155.25</v>
      </c>
      <c r="E240">
        <v>69.5</v>
      </c>
      <c r="F240">
        <v>22.6</v>
      </c>
      <c r="G240">
        <v>135.5</v>
      </c>
      <c r="H240">
        <v>37.9</v>
      </c>
      <c r="I240">
        <v>95.8</v>
      </c>
      <c r="J240">
        <v>82.8</v>
      </c>
      <c r="K240">
        <v>94.5</v>
      </c>
      <c r="L240">
        <v>61.2</v>
      </c>
      <c r="M240">
        <v>39.1</v>
      </c>
      <c r="N240">
        <v>22.3</v>
      </c>
      <c r="O240">
        <v>29.8</v>
      </c>
      <c r="P240">
        <v>28.9</v>
      </c>
      <c r="Q240">
        <v>18.3</v>
      </c>
      <c r="R240" s="1">
        <v>12.4</v>
      </c>
      <c r="S240">
        <v>12.7</v>
      </c>
    </row>
    <row r="241" ht="15.75" customHeight="1">
      <c r="A241">
        <v>240.0</v>
      </c>
      <c r="B241">
        <v>1.03</v>
      </c>
      <c r="C241">
        <v>65.0</v>
      </c>
      <c r="D241">
        <v>189.75</v>
      </c>
      <c r="E241">
        <v>65.75</v>
      </c>
      <c r="F241">
        <v>30.9</v>
      </c>
      <c r="G241">
        <v>135.1</v>
      </c>
      <c r="H241">
        <v>40.8</v>
      </c>
      <c r="I241">
        <v>106.4</v>
      </c>
      <c r="J241">
        <v>100.5</v>
      </c>
      <c r="K241">
        <v>100.5</v>
      </c>
      <c r="L241">
        <v>59.2</v>
      </c>
      <c r="M241">
        <v>38.1</v>
      </c>
      <c r="N241">
        <v>24.0</v>
      </c>
      <c r="O241">
        <v>35.9</v>
      </c>
      <c r="P241">
        <v>30.5</v>
      </c>
      <c r="Q241">
        <v>19.1</v>
      </c>
      <c r="R241" s="1">
        <v>29.84</v>
      </c>
      <c r="S241">
        <v>28.8</v>
      </c>
    </row>
    <row r="242" ht="15.75" customHeight="1">
      <c r="A242">
        <v>241.0</v>
      </c>
      <c r="B242">
        <v>1.06</v>
      </c>
      <c r="C242">
        <v>65.0</v>
      </c>
      <c r="D242">
        <v>127.5</v>
      </c>
      <c r="E242">
        <v>65.75</v>
      </c>
      <c r="F242">
        <v>20.8</v>
      </c>
      <c r="G242">
        <v>105.9</v>
      </c>
      <c r="H242">
        <v>34.7</v>
      </c>
      <c r="I242">
        <v>93.0</v>
      </c>
      <c r="J242">
        <v>79.7</v>
      </c>
      <c r="K242">
        <v>87.6</v>
      </c>
      <c r="L242">
        <v>50.7</v>
      </c>
      <c r="M242">
        <v>33.4</v>
      </c>
      <c r="N242">
        <v>20.1</v>
      </c>
      <c r="O242">
        <v>28.5</v>
      </c>
      <c r="P242">
        <v>24.8</v>
      </c>
      <c r="Q242">
        <v>16.5</v>
      </c>
      <c r="R242" s="1">
        <v>17.03</v>
      </c>
      <c r="S242">
        <v>16.97</v>
      </c>
    </row>
    <row r="243" ht="15.75" customHeight="1">
      <c r="A243">
        <v>242.0</v>
      </c>
      <c r="B243">
        <v>1.02</v>
      </c>
      <c r="C243">
        <v>65.0</v>
      </c>
      <c r="D243">
        <v>224.5</v>
      </c>
      <c r="E243">
        <v>68.25</v>
      </c>
      <c r="F243">
        <v>33.9</v>
      </c>
      <c r="G243">
        <v>149.2</v>
      </c>
      <c r="H243">
        <v>38.8</v>
      </c>
      <c r="I243">
        <v>119.6</v>
      </c>
      <c r="J243">
        <v>118.0</v>
      </c>
      <c r="K243">
        <v>114.3</v>
      </c>
      <c r="L243">
        <v>61.3</v>
      </c>
      <c r="M243">
        <v>42.1</v>
      </c>
      <c r="N243">
        <v>23.4</v>
      </c>
      <c r="O243">
        <v>34.9</v>
      </c>
      <c r="P243">
        <v>30.1</v>
      </c>
      <c r="Q243">
        <v>19.4</v>
      </c>
      <c r="R243" s="1">
        <v>34.96</v>
      </c>
      <c r="S243">
        <v>33.53</v>
      </c>
    </row>
    <row r="244" ht="15.75" customHeight="1">
      <c r="A244">
        <v>243.0</v>
      </c>
      <c r="B244">
        <v>1.03</v>
      </c>
      <c r="C244">
        <v>66.0</v>
      </c>
      <c r="D244">
        <v>234.25</v>
      </c>
      <c r="E244">
        <v>72.0</v>
      </c>
      <c r="F244">
        <v>31.8</v>
      </c>
      <c r="G244">
        <v>165.6</v>
      </c>
      <c r="H244">
        <v>41.4</v>
      </c>
      <c r="I244">
        <v>119.7</v>
      </c>
      <c r="J244">
        <v>109.0</v>
      </c>
      <c r="K244">
        <v>109.1</v>
      </c>
      <c r="L244">
        <v>63.7</v>
      </c>
      <c r="M244">
        <v>42.4</v>
      </c>
      <c r="N244">
        <v>24.6</v>
      </c>
      <c r="O244">
        <v>35.6</v>
      </c>
      <c r="P244">
        <v>30.7</v>
      </c>
      <c r="Q244">
        <v>19.5</v>
      </c>
      <c r="R244" s="1">
        <v>30.4</v>
      </c>
      <c r="S244">
        <v>29.32</v>
      </c>
    </row>
    <row r="245" ht="15.75" customHeight="1">
      <c r="A245">
        <v>244.0</v>
      </c>
      <c r="B245">
        <v>1.03</v>
      </c>
      <c r="C245">
        <v>67.0</v>
      </c>
      <c r="D245">
        <v>227.75</v>
      </c>
      <c r="E245">
        <v>72.75</v>
      </c>
      <c r="F245">
        <v>30.3</v>
      </c>
      <c r="G245">
        <v>156.3</v>
      </c>
      <c r="H245">
        <v>41.3</v>
      </c>
      <c r="I245">
        <v>115.8</v>
      </c>
      <c r="J245">
        <v>113.4</v>
      </c>
      <c r="K245">
        <v>109.8</v>
      </c>
      <c r="L245">
        <v>65.6</v>
      </c>
      <c r="M245">
        <v>46.0</v>
      </c>
      <c r="N245">
        <v>25.4</v>
      </c>
      <c r="O245">
        <v>35.3</v>
      </c>
      <c r="P245">
        <v>29.8</v>
      </c>
      <c r="Q245">
        <v>19.5</v>
      </c>
      <c r="R245" s="1">
        <v>32.64</v>
      </c>
      <c r="S245">
        <v>31.39</v>
      </c>
    </row>
    <row r="246" ht="15.75" customHeight="1">
      <c r="A246">
        <v>245.0</v>
      </c>
      <c r="B246">
        <v>1.03</v>
      </c>
      <c r="C246">
        <v>67.0</v>
      </c>
      <c r="D246">
        <v>199.5</v>
      </c>
      <c r="E246">
        <v>68.5</v>
      </c>
      <c r="F246">
        <v>29.9</v>
      </c>
      <c r="G246">
        <v>143.6</v>
      </c>
      <c r="H246">
        <v>40.7</v>
      </c>
      <c r="I246">
        <v>118.3</v>
      </c>
      <c r="J246">
        <v>106.1</v>
      </c>
      <c r="K246">
        <v>101.6</v>
      </c>
      <c r="L246">
        <v>58.2</v>
      </c>
      <c r="M246">
        <v>38.8</v>
      </c>
      <c r="N246">
        <v>24.1</v>
      </c>
      <c r="O246">
        <v>32.1</v>
      </c>
      <c r="P246">
        <v>29.3</v>
      </c>
      <c r="Q246">
        <v>18.5</v>
      </c>
      <c r="R246" s="1">
        <v>29.0</v>
      </c>
      <c r="S246">
        <v>28.03</v>
      </c>
    </row>
    <row r="247" ht="15.75" customHeight="1">
      <c r="A247">
        <v>246.0</v>
      </c>
      <c r="B247">
        <v>1.06</v>
      </c>
      <c r="C247">
        <v>68.0</v>
      </c>
      <c r="D247">
        <v>155.5</v>
      </c>
      <c r="E247">
        <v>69.25</v>
      </c>
      <c r="F247">
        <v>22.8</v>
      </c>
      <c r="G247">
        <v>131.8</v>
      </c>
      <c r="H247">
        <v>36.3</v>
      </c>
      <c r="I247">
        <v>97.4</v>
      </c>
      <c r="J247">
        <v>84.3</v>
      </c>
      <c r="K247">
        <v>94.4</v>
      </c>
      <c r="L247">
        <v>54.3</v>
      </c>
      <c r="M247">
        <v>37.5</v>
      </c>
      <c r="N247">
        <v>22.6</v>
      </c>
      <c r="O247">
        <v>29.2</v>
      </c>
      <c r="P247">
        <v>27.3</v>
      </c>
      <c r="Q247">
        <v>18.5</v>
      </c>
      <c r="R247" s="1">
        <v>15.18</v>
      </c>
      <c r="S247">
        <v>15.27</v>
      </c>
    </row>
    <row r="248" ht="15.75" customHeight="1">
      <c r="A248">
        <v>247.0</v>
      </c>
      <c r="B248">
        <v>1.03</v>
      </c>
      <c r="C248">
        <v>69.0</v>
      </c>
      <c r="D248">
        <v>215.5</v>
      </c>
      <c r="E248">
        <v>70.5</v>
      </c>
      <c r="F248">
        <v>30.5</v>
      </c>
      <c r="G248">
        <v>152.7</v>
      </c>
      <c r="H248">
        <v>40.8</v>
      </c>
      <c r="I248">
        <v>113.7</v>
      </c>
      <c r="J248">
        <v>107.6</v>
      </c>
      <c r="K248">
        <v>110.0</v>
      </c>
      <c r="L248">
        <v>63.3</v>
      </c>
      <c r="M248">
        <v>44.0</v>
      </c>
      <c r="N248">
        <v>22.6</v>
      </c>
      <c r="O248">
        <v>37.5</v>
      </c>
      <c r="P248">
        <v>32.6</v>
      </c>
      <c r="Q248">
        <v>18.8</v>
      </c>
      <c r="R248" s="1">
        <v>30.21</v>
      </c>
      <c r="S248">
        <v>29.14</v>
      </c>
    </row>
    <row r="249" ht="15.75" customHeight="1">
      <c r="A249">
        <v>248.0</v>
      </c>
      <c r="B249">
        <v>1.07</v>
      </c>
      <c r="C249">
        <v>70.0</v>
      </c>
      <c r="D249">
        <v>134.25</v>
      </c>
      <c r="E249">
        <v>67.0</v>
      </c>
      <c r="F249">
        <v>21.1</v>
      </c>
      <c r="G249">
        <v>118.9</v>
      </c>
      <c r="H249">
        <v>34.9</v>
      </c>
      <c r="I249">
        <v>89.2</v>
      </c>
      <c r="J249">
        <v>83.6</v>
      </c>
      <c r="K249">
        <v>88.8</v>
      </c>
      <c r="L249">
        <v>49.6</v>
      </c>
      <c r="M249">
        <v>34.8</v>
      </c>
      <c r="N249">
        <v>21.5</v>
      </c>
      <c r="O249">
        <v>25.6</v>
      </c>
      <c r="P249">
        <v>25.7</v>
      </c>
      <c r="Q249">
        <v>18.5</v>
      </c>
      <c r="R249" s="1">
        <v>11.07</v>
      </c>
      <c r="S249">
        <v>11.47</v>
      </c>
    </row>
    <row r="250" ht="15.75" customHeight="1">
      <c r="A250">
        <v>249.0</v>
      </c>
      <c r="B250">
        <v>1.02</v>
      </c>
      <c r="C250">
        <v>72.0</v>
      </c>
      <c r="D250">
        <v>201.0</v>
      </c>
      <c r="E250">
        <v>69.75</v>
      </c>
      <c r="F250">
        <v>29.1</v>
      </c>
      <c r="G250">
        <v>136.1</v>
      </c>
      <c r="H250">
        <v>40.9</v>
      </c>
      <c r="I250">
        <v>108.5</v>
      </c>
      <c r="J250">
        <v>105.0</v>
      </c>
      <c r="K250">
        <v>104.5</v>
      </c>
      <c r="L250">
        <v>59.6</v>
      </c>
      <c r="M250">
        <v>40.8</v>
      </c>
      <c r="N250">
        <v>23.2</v>
      </c>
      <c r="O250">
        <v>35.2</v>
      </c>
      <c r="P250">
        <v>28.6</v>
      </c>
      <c r="Q250">
        <v>20.1</v>
      </c>
      <c r="R250" s="1">
        <v>33.59</v>
      </c>
      <c r="S250">
        <v>32.26</v>
      </c>
    </row>
    <row r="251" ht="15.75" customHeight="1">
      <c r="A251">
        <v>250.0</v>
      </c>
      <c r="B251">
        <v>1.03</v>
      </c>
      <c r="C251">
        <v>72.0</v>
      </c>
      <c r="D251">
        <v>186.75</v>
      </c>
      <c r="E251">
        <v>66.0</v>
      </c>
      <c r="F251">
        <v>30.2</v>
      </c>
      <c r="G251">
        <v>133.9</v>
      </c>
      <c r="H251">
        <v>38.9</v>
      </c>
      <c r="I251">
        <v>111.1</v>
      </c>
      <c r="J251">
        <v>111.5</v>
      </c>
      <c r="K251">
        <v>101.7</v>
      </c>
      <c r="L251">
        <v>60.3</v>
      </c>
      <c r="M251">
        <v>37.3</v>
      </c>
      <c r="N251">
        <v>21.5</v>
      </c>
      <c r="O251">
        <v>31.3</v>
      </c>
      <c r="P251">
        <v>27.2</v>
      </c>
      <c r="Q251">
        <v>18.0</v>
      </c>
      <c r="R251" s="1">
        <v>29.28</v>
      </c>
      <c r="S251">
        <v>28.29</v>
      </c>
    </row>
    <row r="252" ht="15.75" customHeight="1">
      <c r="A252">
        <v>251.0</v>
      </c>
      <c r="B252">
        <v>1.04</v>
      </c>
      <c r="C252">
        <v>72.0</v>
      </c>
      <c r="D252">
        <v>190.75</v>
      </c>
      <c r="E252">
        <v>70.5</v>
      </c>
      <c r="F252">
        <v>27.0</v>
      </c>
      <c r="G252">
        <v>142.6</v>
      </c>
      <c r="H252">
        <v>38.9</v>
      </c>
      <c r="I252">
        <v>108.3</v>
      </c>
      <c r="J252">
        <v>101.3</v>
      </c>
      <c r="K252">
        <v>97.8</v>
      </c>
      <c r="L252">
        <v>56.0</v>
      </c>
      <c r="M252">
        <v>41.6</v>
      </c>
      <c r="N252">
        <v>22.7</v>
      </c>
      <c r="O252">
        <v>30.5</v>
      </c>
      <c r="P252">
        <v>29.4</v>
      </c>
      <c r="Q252">
        <v>19.8</v>
      </c>
      <c r="R252" s="1">
        <v>26.01</v>
      </c>
      <c r="S252">
        <v>25.27</v>
      </c>
    </row>
    <row r="253" ht="15.75" customHeight="1">
      <c r="A253">
        <v>252.0</v>
      </c>
      <c r="B253">
        <v>1.03</v>
      </c>
      <c r="C253">
        <v>74.0</v>
      </c>
      <c r="D253">
        <v>207.5</v>
      </c>
      <c r="E253">
        <v>70.0</v>
      </c>
      <c r="F253">
        <v>29.8</v>
      </c>
      <c r="G253">
        <v>143.7</v>
      </c>
      <c r="H253">
        <v>40.8</v>
      </c>
      <c r="I253">
        <v>112.4</v>
      </c>
      <c r="J253">
        <v>108.5</v>
      </c>
      <c r="K253">
        <v>107.1</v>
      </c>
      <c r="L253">
        <v>59.3</v>
      </c>
      <c r="M253">
        <v>42.2</v>
      </c>
      <c r="N253">
        <v>24.6</v>
      </c>
      <c r="O253">
        <v>33.7</v>
      </c>
      <c r="P253">
        <v>30.0</v>
      </c>
      <c r="Q253">
        <v>20.9</v>
      </c>
      <c r="R253" s="1">
        <v>31.94</v>
      </c>
      <c r="S253">
        <v>30.74</v>
      </c>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2" t="s">
        <v>122</v>
      </c>
      <c r="B1" s="52" t="s">
        <v>123</v>
      </c>
      <c r="C1" s="52" t="s">
        <v>124</v>
      </c>
      <c r="D1" s="52" t="s">
        <v>125</v>
      </c>
      <c r="E1" s="52" t="s">
        <v>126</v>
      </c>
      <c r="F1" s="52" t="s">
        <v>127</v>
      </c>
      <c r="G1" s="52" t="s">
        <v>128</v>
      </c>
      <c r="H1" s="52" t="s">
        <v>129</v>
      </c>
      <c r="I1" s="52" t="s">
        <v>130</v>
      </c>
      <c r="J1" s="52" t="s">
        <v>131</v>
      </c>
      <c r="K1" s="53" t="s">
        <v>60</v>
      </c>
    </row>
    <row r="2">
      <c r="A2" s="54">
        <v>1000025.0</v>
      </c>
      <c r="B2" s="54">
        <v>5.0</v>
      </c>
      <c r="C2" s="54">
        <v>1.0</v>
      </c>
      <c r="D2" s="54">
        <v>1.0</v>
      </c>
      <c r="E2" s="54">
        <v>1.0</v>
      </c>
      <c r="F2" s="54">
        <v>2.0</v>
      </c>
      <c r="G2" s="54">
        <v>1.0</v>
      </c>
      <c r="H2" s="54">
        <v>3.0</v>
      </c>
      <c r="I2" s="54">
        <v>1.0</v>
      </c>
      <c r="J2" s="54">
        <v>1.0</v>
      </c>
      <c r="K2" s="55">
        <v>2.0</v>
      </c>
    </row>
    <row r="3">
      <c r="A3" s="54">
        <v>1002945.0</v>
      </c>
      <c r="B3" s="54">
        <v>5.0</v>
      </c>
      <c r="C3" s="54">
        <v>4.0</v>
      </c>
      <c r="D3" s="54">
        <v>4.0</v>
      </c>
      <c r="E3" s="54">
        <v>5.0</v>
      </c>
      <c r="F3" s="54">
        <v>7.0</v>
      </c>
      <c r="G3" s="54">
        <v>10.0</v>
      </c>
      <c r="H3" s="54">
        <v>3.0</v>
      </c>
      <c r="I3" s="54">
        <v>2.0</v>
      </c>
      <c r="J3" s="54">
        <v>1.0</v>
      </c>
      <c r="K3" s="55">
        <v>2.0</v>
      </c>
    </row>
    <row r="4">
      <c r="A4" s="54">
        <v>1015425.0</v>
      </c>
      <c r="B4" s="54">
        <v>3.0</v>
      </c>
      <c r="C4" s="54">
        <v>1.0</v>
      </c>
      <c r="D4" s="54">
        <v>1.0</v>
      </c>
      <c r="E4" s="54">
        <v>1.0</v>
      </c>
      <c r="F4" s="54">
        <v>2.0</v>
      </c>
      <c r="G4" s="54">
        <v>2.0</v>
      </c>
      <c r="H4" s="54">
        <v>3.0</v>
      </c>
      <c r="I4" s="54">
        <v>1.0</v>
      </c>
      <c r="J4" s="54">
        <v>1.0</v>
      </c>
      <c r="K4" s="55">
        <v>2.0</v>
      </c>
    </row>
    <row r="5">
      <c r="A5" s="54">
        <v>1016277.0</v>
      </c>
      <c r="B5" s="54">
        <v>6.0</v>
      </c>
      <c r="C5" s="54">
        <v>8.0</v>
      </c>
      <c r="D5" s="54">
        <v>8.0</v>
      </c>
      <c r="E5" s="54">
        <v>1.0</v>
      </c>
      <c r="F5" s="54">
        <v>3.0</v>
      </c>
      <c r="G5" s="54">
        <v>4.0</v>
      </c>
      <c r="H5" s="54">
        <v>3.0</v>
      </c>
      <c r="I5" s="54">
        <v>7.0</v>
      </c>
      <c r="J5" s="54">
        <v>1.0</v>
      </c>
      <c r="K5" s="55">
        <v>2.0</v>
      </c>
    </row>
    <row r="6">
      <c r="A6" s="54">
        <v>1017023.0</v>
      </c>
      <c r="B6" s="54">
        <v>4.0</v>
      </c>
      <c r="C6" s="54">
        <v>1.0</v>
      </c>
      <c r="D6" s="54">
        <v>1.0</v>
      </c>
      <c r="E6" s="54">
        <v>3.0</v>
      </c>
      <c r="F6" s="54">
        <v>2.0</v>
      </c>
      <c r="G6" s="54">
        <v>1.0</v>
      </c>
      <c r="H6" s="54">
        <v>3.0</v>
      </c>
      <c r="I6" s="54">
        <v>1.0</v>
      </c>
      <c r="J6" s="54">
        <v>1.0</v>
      </c>
      <c r="K6" s="55">
        <v>2.0</v>
      </c>
    </row>
    <row r="7">
      <c r="A7" s="54">
        <v>1017122.0</v>
      </c>
      <c r="B7" s="54">
        <v>8.0</v>
      </c>
      <c r="C7" s="54">
        <v>10.0</v>
      </c>
      <c r="D7" s="54">
        <v>10.0</v>
      </c>
      <c r="E7" s="54">
        <v>8.0</v>
      </c>
      <c r="F7" s="54">
        <v>7.0</v>
      </c>
      <c r="G7" s="54">
        <v>10.0</v>
      </c>
      <c r="H7" s="54">
        <v>9.0</v>
      </c>
      <c r="I7" s="54">
        <v>7.0</v>
      </c>
      <c r="J7" s="54">
        <v>1.0</v>
      </c>
      <c r="K7" s="55">
        <v>4.0</v>
      </c>
    </row>
    <row r="8">
      <c r="A8" s="54">
        <v>1018099.0</v>
      </c>
      <c r="B8" s="54">
        <v>1.0</v>
      </c>
      <c r="C8" s="54">
        <v>1.0</v>
      </c>
      <c r="D8" s="54">
        <v>1.0</v>
      </c>
      <c r="E8" s="54">
        <v>1.0</v>
      </c>
      <c r="F8" s="54">
        <v>2.0</v>
      </c>
      <c r="G8" s="54">
        <v>10.0</v>
      </c>
      <c r="H8" s="54">
        <v>3.0</v>
      </c>
      <c r="I8" s="54">
        <v>1.0</v>
      </c>
      <c r="J8" s="54">
        <v>1.0</v>
      </c>
      <c r="K8" s="55">
        <v>2.0</v>
      </c>
    </row>
    <row r="9">
      <c r="A9" s="54">
        <v>1018561.0</v>
      </c>
      <c r="B9" s="54">
        <v>2.0</v>
      </c>
      <c r="C9" s="54">
        <v>1.0</v>
      </c>
      <c r="D9" s="54">
        <v>2.0</v>
      </c>
      <c r="E9" s="54">
        <v>1.0</v>
      </c>
      <c r="F9" s="54">
        <v>2.0</v>
      </c>
      <c r="G9" s="54">
        <v>1.0</v>
      </c>
      <c r="H9" s="54">
        <v>3.0</v>
      </c>
      <c r="I9" s="54">
        <v>1.0</v>
      </c>
      <c r="J9" s="54">
        <v>1.0</v>
      </c>
      <c r="K9" s="55">
        <v>2.0</v>
      </c>
    </row>
    <row r="10">
      <c r="A10" s="54">
        <v>1033078.0</v>
      </c>
      <c r="B10" s="54">
        <v>2.0</v>
      </c>
      <c r="C10" s="54">
        <v>1.0</v>
      </c>
      <c r="D10" s="54">
        <v>1.0</v>
      </c>
      <c r="E10" s="54">
        <v>1.0</v>
      </c>
      <c r="F10" s="54">
        <v>2.0</v>
      </c>
      <c r="G10" s="54">
        <v>1.0</v>
      </c>
      <c r="H10" s="54">
        <v>1.0</v>
      </c>
      <c r="I10" s="54">
        <v>1.0</v>
      </c>
      <c r="J10" s="54">
        <v>5.0</v>
      </c>
      <c r="K10" s="55">
        <v>2.0</v>
      </c>
    </row>
    <row r="11">
      <c r="A11" s="54">
        <v>1033078.0</v>
      </c>
      <c r="B11" s="54">
        <v>4.0</v>
      </c>
      <c r="C11" s="54">
        <v>2.0</v>
      </c>
      <c r="D11" s="54">
        <v>1.0</v>
      </c>
      <c r="E11" s="54">
        <v>1.0</v>
      </c>
      <c r="F11" s="54">
        <v>2.0</v>
      </c>
      <c r="G11" s="54">
        <v>1.0</v>
      </c>
      <c r="H11" s="54">
        <v>2.0</v>
      </c>
      <c r="I11" s="54">
        <v>1.0</v>
      </c>
      <c r="J11" s="54">
        <v>1.0</v>
      </c>
      <c r="K11" s="55">
        <v>2.0</v>
      </c>
    </row>
    <row r="12">
      <c r="A12" s="54">
        <v>1035283.0</v>
      </c>
      <c r="B12" s="54">
        <v>1.0</v>
      </c>
      <c r="C12" s="54">
        <v>1.0</v>
      </c>
      <c r="D12" s="54">
        <v>1.0</v>
      </c>
      <c r="E12" s="54">
        <v>1.0</v>
      </c>
      <c r="F12" s="54">
        <v>1.0</v>
      </c>
      <c r="G12" s="54">
        <v>1.0</v>
      </c>
      <c r="H12" s="54">
        <v>3.0</v>
      </c>
      <c r="I12" s="54">
        <v>1.0</v>
      </c>
      <c r="J12" s="54">
        <v>1.0</v>
      </c>
      <c r="K12" s="55">
        <v>2.0</v>
      </c>
    </row>
    <row r="13">
      <c r="A13" s="54">
        <v>1036172.0</v>
      </c>
      <c r="B13" s="54">
        <v>2.0</v>
      </c>
      <c r="C13" s="54">
        <v>1.0</v>
      </c>
      <c r="D13" s="54">
        <v>1.0</v>
      </c>
      <c r="E13" s="54">
        <v>1.0</v>
      </c>
      <c r="F13" s="54">
        <v>2.0</v>
      </c>
      <c r="G13" s="54">
        <v>1.0</v>
      </c>
      <c r="H13" s="54">
        <v>2.0</v>
      </c>
      <c r="I13" s="54">
        <v>1.0</v>
      </c>
      <c r="J13" s="54">
        <v>1.0</v>
      </c>
      <c r="K13" s="55">
        <v>2.0</v>
      </c>
    </row>
    <row r="14">
      <c r="A14" s="54">
        <v>1041801.0</v>
      </c>
      <c r="B14" s="54">
        <v>5.0</v>
      </c>
      <c r="C14" s="54">
        <v>3.0</v>
      </c>
      <c r="D14" s="54">
        <v>3.0</v>
      </c>
      <c r="E14" s="54">
        <v>3.0</v>
      </c>
      <c r="F14" s="54">
        <v>2.0</v>
      </c>
      <c r="G14" s="54">
        <v>3.0</v>
      </c>
      <c r="H14" s="54">
        <v>4.0</v>
      </c>
      <c r="I14" s="54">
        <v>4.0</v>
      </c>
      <c r="J14" s="54">
        <v>1.0</v>
      </c>
      <c r="K14" s="55">
        <v>4.0</v>
      </c>
    </row>
    <row r="15">
      <c r="A15" s="54">
        <v>1043999.0</v>
      </c>
      <c r="B15" s="54">
        <v>1.0</v>
      </c>
      <c r="C15" s="54">
        <v>1.0</v>
      </c>
      <c r="D15" s="54">
        <v>1.0</v>
      </c>
      <c r="E15" s="54">
        <v>1.0</v>
      </c>
      <c r="F15" s="54">
        <v>2.0</v>
      </c>
      <c r="G15" s="54">
        <v>3.0</v>
      </c>
      <c r="H15" s="54">
        <v>3.0</v>
      </c>
      <c r="I15" s="54">
        <v>1.0</v>
      </c>
      <c r="J15" s="54">
        <v>1.0</v>
      </c>
      <c r="K15" s="55">
        <v>2.0</v>
      </c>
    </row>
    <row r="16">
      <c r="A16" s="54">
        <v>1044572.0</v>
      </c>
      <c r="B16" s="54">
        <v>8.0</v>
      </c>
      <c r="C16" s="54">
        <v>7.0</v>
      </c>
      <c r="D16" s="54">
        <v>5.0</v>
      </c>
      <c r="E16" s="54">
        <v>10.0</v>
      </c>
      <c r="F16" s="54">
        <v>7.0</v>
      </c>
      <c r="G16" s="54">
        <v>9.0</v>
      </c>
      <c r="H16" s="54">
        <v>5.0</v>
      </c>
      <c r="I16" s="54">
        <v>5.0</v>
      </c>
      <c r="J16" s="54">
        <v>4.0</v>
      </c>
      <c r="K16" s="55">
        <v>4.0</v>
      </c>
    </row>
    <row r="17">
      <c r="A17" s="54">
        <v>1047630.0</v>
      </c>
      <c r="B17" s="54">
        <v>7.0</v>
      </c>
      <c r="C17" s="54">
        <v>4.0</v>
      </c>
      <c r="D17" s="54">
        <v>6.0</v>
      </c>
      <c r="E17" s="54">
        <v>4.0</v>
      </c>
      <c r="F17" s="54">
        <v>6.0</v>
      </c>
      <c r="G17" s="54">
        <v>1.0</v>
      </c>
      <c r="H17" s="54">
        <v>4.0</v>
      </c>
      <c r="I17" s="54">
        <v>3.0</v>
      </c>
      <c r="J17" s="54">
        <v>1.0</v>
      </c>
      <c r="K17" s="55">
        <v>4.0</v>
      </c>
    </row>
    <row r="18">
      <c r="A18" s="54">
        <v>1048672.0</v>
      </c>
      <c r="B18" s="54">
        <v>4.0</v>
      </c>
      <c r="C18" s="54">
        <v>1.0</v>
      </c>
      <c r="D18" s="54">
        <v>1.0</v>
      </c>
      <c r="E18" s="54">
        <v>1.0</v>
      </c>
      <c r="F18" s="54">
        <v>2.0</v>
      </c>
      <c r="G18" s="54">
        <v>1.0</v>
      </c>
      <c r="H18" s="54">
        <v>2.0</v>
      </c>
      <c r="I18" s="54">
        <v>1.0</v>
      </c>
      <c r="J18" s="54">
        <v>1.0</v>
      </c>
      <c r="K18" s="55">
        <v>2.0</v>
      </c>
    </row>
    <row r="19">
      <c r="A19" s="54">
        <v>1049815.0</v>
      </c>
      <c r="B19" s="54">
        <v>4.0</v>
      </c>
      <c r="C19" s="54">
        <v>1.0</v>
      </c>
      <c r="D19" s="54">
        <v>1.0</v>
      </c>
      <c r="E19" s="54">
        <v>1.0</v>
      </c>
      <c r="F19" s="54">
        <v>2.0</v>
      </c>
      <c r="G19" s="54">
        <v>1.0</v>
      </c>
      <c r="H19" s="54">
        <v>3.0</v>
      </c>
      <c r="I19" s="54">
        <v>1.0</v>
      </c>
      <c r="J19" s="54">
        <v>1.0</v>
      </c>
      <c r="K19" s="55">
        <v>2.0</v>
      </c>
    </row>
    <row r="20">
      <c r="A20" s="54">
        <v>1050670.0</v>
      </c>
      <c r="B20" s="54">
        <v>10.0</v>
      </c>
      <c r="C20" s="54">
        <v>7.0</v>
      </c>
      <c r="D20" s="54">
        <v>7.0</v>
      </c>
      <c r="E20" s="54">
        <v>6.0</v>
      </c>
      <c r="F20" s="54">
        <v>4.0</v>
      </c>
      <c r="G20" s="54">
        <v>10.0</v>
      </c>
      <c r="H20" s="54">
        <v>4.0</v>
      </c>
      <c r="I20" s="54">
        <v>1.0</v>
      </c>
      <c r="J20" s="54">
        <v>2.0</v>
      </c>
      <c r="K20" s="55">
        <v>4.0</v>
      </c>
    </row>
    <row r="21">
      <c r="A21" s="54">
        <v>1050718.0</v>
      </c>
      <c r="B21" s="54">
        <v>6.0</v>
      </c>
      <c r="C21" s="54">
        <v>1.0</v>
      </c>
      <c r="D21" s="54">
        <v>1.0</v>
      </c>
      <c r="E21" s="54">
        <v>1.0</v>
      </c>
      <c r="F21" s="54">
        <v>2.0</v>
      </c>
      <c r="G21" s="54">
        <v>1.0</v>
      </c>
      <c r="H21" s="54">
        <v>3.0</v>
      </c>
      <c r="I21" s="54">
        <v>1.0</v>
      </c>
      <c r="J21" s="54">
        <v>1.0</v>
      </c>
      <c r="K21" s="55">
        <v>2.0</v>
      </c>
    </row>
    <row r="22">
      <c r="A22" s="54">
        <v>1054590.0</v>
      </c>
      <c r="B22" s="54">
        <v>7.0</v>
      </c>
      <c r="C22" s="54">
        <v>3.0</v>
      </c>
      <c r="D22" s="54">
        <v>2.0</v>
      </c>
      <c r="E22" s="54">
        <v>10.0</v>
      </c>
      <c r="F22" s="54">
        <v>5.0</v>
      </c>
      <c r="G22" s="54">
        <v>10.0</v>
      </c>
      <c r="H22" s="54">
        <v>5.0</v>
      </c>
      <c r="I22" s="54">
        <v>4.0</v>
      </c>
      <c r="J22" s="54">
        <v>4.0</v>
      </c>
      <c r="K22" s="55">
        <v>4.0</v>
      </c>
    </row>
    <row r="23">
      <c r="A23" s="54">
        <v>1054593.0</v>
      </c>
      <c r="B23" s="54">
        <v>10.0</v>
      </c>
      <c r="C23" s="54">
        <v>5.0</v>
      </c>
      <c r="D23" s="54">
        <v>5.0</v>
      </c>
      <c r="E23" s="54">
        <v>3.0</v>
      </c>
      <c r="F23" s="54">
        <v>6.0</v>
      </c>
      <c r="G23" s="54">
        <v>7.0</v>
      </c>
      <c r="H23" s="54">
        <v>7.0</v>
      </c>
      <c r="I23" s="54">
        <v>10.0</v>
      </c>
      <c r="J23" s="54">
        <v>1.0</v>
      </c>
      <c r="K23" s="55">
        <v>4.0</v>
      </c>
    </row>
    <row r="24">
      <c r="A24" s="54">
        <v>1056784.0</v>
      </c>
      <c r="B24" s="54">
        <v>3.0</v>
      </c>
      <c r="C24" s="54">
        <v>1.0</v>
      </c>
      <c r="D24" s="54">
        <v>1.0</v>
      </c>
      <c r="E24" s="54">
        <v>1.0</v>
      </c>
      <c r="F24" s="54">
        <v>2.0</v>
      </c>
      <c r="G24" s="54">
        <v>1.0</v>
      </c>
      <c r="H24" s="54">
        <v>2.0</v>
      </c>
      <c r="I24" s="54">
        <v>1.0</v>
      </c>
      <c r="J24" s="54">
        <v>1.0</v>
      </c>
      <c r="K24" s="55">
        <v>2.0</v>
      </c>
    </row>
    <row r="25">
      <c r="A25" s="54">
        <v>1059552.0</v>
      </c>
      <c r="B25" s="54">
        <v>1.0</v>
      </c>
      <c r="C25" s="54">
        <v>1.0</v>
      </c>
      <c r="D25" s="54">
        <v>1.0</v>
      </c>
      <c r="E25" s="54">
        <v>1.0</v>
      </c>
      <c r="F25" s="54">
        <v>2.0</v>
      </c>
      <c r="G25" s="54">
        <v>1.0</v>
      </c>
      <c r="H25" s="54">
        <v>3.0</v>
      </c>
      <c r="I25" s="54">
        <v>1.0</v>
      </c>
      <c r="J25" s="54">
        <v>1.0</v>
      </c>
      <c r="K25" s="55">
        <v>2.0</v>
      </c>
    </row>
    <row r="26">
      <c r="A26" s="54">
        <v>1065726.0</v>
      </c>
      <c r="B26" s="54">
        <v>5.0</v>
      </c>
      <c r="C26" s="54">
        <v>2.0</v>
      </c>
      <c r="D26" s="54">
        <v>3.0</v>
      </c>
      <c r="E26" s="54">
        <v>4.0</v>
      </c>
      <c r="F26" s="54">
        <v>2.0</v>
      </c>
      <c r="G26" s="54">
        <v>7.0</v>
      </c>
      <c r="H26" s="54">
        <v>3.0</v>
      </c>
      <c r="I26" s="54">
        <v>6.0</v>
      </c>
      <c r="J26" s="54">
        <v>1.0</v>
      </c>
      <c r="K26" s="55">
        <v>4.0</v>
      </c>
    </row>
    <row r="27">
      <c r="A27" s="54">
        <v>1066373.0</v>
      </c>
      <c r="B27" s="54">
        <v>3.0</v>
      </c>
      <c r="C27" s="54">
        <v>2.0</v>
      </c>
      <c r="D27" s="54">
        <v>1.0</v>
      </c>
      <c r="E27" s="54">
        <v>1.0</v>
      </c>
      <c r="F27" s="54">
        <v>1.0</v>
      </c>
      <c r="G27" s="54">
        <v>1.0</v>
      </c>
      <c r="H27" s="54">
        <v>2.0</v>
      </c>
      <c r="I27" s="54">
        <v>1.0</v>
      </c>
      <c r="J27" s="54">
        <v>1.0</v>
      </c>
      <c r="K27" s="55">
        <v>2.0</v>
      </c>
    </row>
    <row r="28">
      <c r="A28" s="54">
        <v>1066979.0</v>
      </c>
      <c r="B28" s="54">
        <v>5.0</v>
      </c>
      <c r="C28" s="54">
        <v>1.0</v>
      </c>
      <c r="D28" s="54">
        <v>1.0</v>
      </c>
      <c r="E28" s="54">
        <v>1.0</v>
      </c>
      <c r="F28" s="54">
        <v>2.0</v>
      </c>
      <c r="G28" s="54">
        <v>1.0</v>
      </c>
      <c r="H28" s="54">
        <v>2.0</v>
      </c>
      <c r="I28" s="54">
        <v>1.0</v>
      </c>
      <c r="J28" s="54">
        <v>1.0</v>
      </c>
      <c r="K28" s="55">
        <v>2.0</v>
      </c>
    </row>
    <row r="29">
      <c r="A29" s="54">
        <v>1067444.0</v>
      </c>
      <c r="B29" s="54">
        <v>2.0</v>
      </c>
      <c r="C29" s="54">
        <v>1.0</v>
      </c>
      <c r="D29" s="54">
        <v>1.0</v>
      </c>
      <c r="E29" s="54">
        <v>1.0</v>
      </c>
      <c r="F29" s="54">
        <v>2.0</v>
      </c>
      <c r="G29" s="54">
        <v>1.0</v>
      </c>
      <c r="H29" s="54">
        <v>2.0</v>
      </c>
      <c r="I29" s="54">
        <v>1.0</v>
      </c>
      <c r="J29" s="54">
        <v>1.0</v>
      </c>
      <c r="K29" s="55">
        <v>2.0</v>
      </c>
    </row>
    <row r="30">
      <c r="A30" s="54">
        <v>1070935.0</v>
      </c>
      <c r="B30" s="54">
        <v>1.0</v>
      </c>
      <c r="C30" s="54">
        <v>1.0</v>
      </c>
      <c r="D30" s="54">
        <v>3.0</v>
      </c>
      <c r="E30" s="54">
        <v>1.0</v>
      </c>
      <c r="F30" s="54">
        <v>2.0</v>
      </c>
      <c r="G30" s="54">
        <v>1.0</v>
      </c>
      <c r="H30" s="54">
        <v>1.0</v>
      </c>
      <c r="I30" s="54">
        <v>1.0</v>
      </c>
      <c r="J30" s="54">
        <v>1.0</v>
      </c>
      <c r="K30" s="55">
        <v>2.0</v>
      </c>
    </row>
    <row r="31">
      <c r="A31" s="54">
        <v>1070935.0</v>
      </c>
      <c r="B31" s="54">
        <v>3.0</v>
      </c>
      <c r="C31" s="54">
        <v>1.0</v>
      </c>
      <c r="D31" s="54">
        <v>1.0</v>
      </c>
      <c r="E31" s="54">
        <v>1.0</v>
      </c>
      <c r="F31" s="54">
        <v>1.0</v>
      </c>
      <c r="G31" s="54">
        <v>1.0</v>
      </c>
      <c r="H31" s="54">
        <v>2.0</v>
      </c>
      <c r="I31" s="54">
        <v>1.0</v>
      </c>
      <c r="J31" s="54">
        <v>1.0</v>
      </c>
      <c r="K31" s="55">
        <v>2.0</v>
      </c>
    </row>
    <row r="32">
      <c r="A32" s="54">
        <v>1071760.0</v>
      </c>
      <c r="B32" s="54">
        <v>2.0</v>
      </c>
      <c r="C32" s="54">
        <v>1.0</v>
      </c>
      <c r="D32" s="54">
        <v>1.0</v>
      </c>
      <c r="E32" s="54">
        <v>1.0</v>
      </c>
      <c r="F32" s="54">
        <v>2.0</v>
      </c>
      <c r="G32" s="54">
        <v>1.0</v>
      </c>
      <c r="H32" s="54">
        <v>3.0</v>
      </c>
      <c r="I32" s="54">
        <v>1.0</v>
      </c>
      <c r="J32" s="54">
        <v>1.0</v>
      </c>
      <c r="K32" s="55">
        <v>2.0</v>
      </c>
    </row>
    <row r="33">
      <c r="A33" s="54">
        <v>1072179.0</v>
      </c>
      <c r="B33" s="54">
        <v>10.0</v>
      </c>
      <c r="C33" s="54">
        <v>7.0</v>
      </c>
      <c r="D33" s="54">
        <v>7.0</v>
      </c>
      <c r="E33" s="54">
        <v>3.0</v>
      </c>
      <c r="F33" s="54">
        <v>8.0</v>
      </c>
      <c r="G33" s="54">
        <v>5.0</v>
      </c>
      <c r="H33" s="54">
        <v>7.0</v>
      </c>
      <c r="I33" s="54">
        <v>4.0</v>
      </c>
      <c r="J33" s="54">
        <v>3.0</v>
      </c>
      <c r="K33" s="55">
        <v>4.0</v>
      </c>
    </row>
    <row r="34">
      <c r="A34" s="54">
        <v>1074610.0</v>
      </c>
      <c r="B34" s="54">
        <v>2.0</v>
      </c>
      <c r="C34" s="54">
        <v>1.0</v>
      </c>
      <c r="D34" s="54">
        <v>1.0</v>
      </c>
      <c r="E34" s="54">
        <v>2.0</v>
      </c>
      <c r="F34" s="54">
        <v>2.0</v>
      </c>
      <c r="G34" s="54">
        <v>1.0</v>
      </c>
      <c r="H34" s="54">
        <v>3.0</v>
      </c>
      <c r="I34" s="54">
        <v>1.0</v>
      </c>
      <c r="J34" s="54">
        <v>1.0</v>
      </c>
      <c r="K34" s="55">
        <v>2.0</v>
      </c>
    </row>
    <row r="35">
      <c r="A35" s="54">
        <v>1075123.0</v>
      </c>
      <c r="B35" s="54">
        <v>3.0</v>
      </c>
      <c r="C35" s="54">
        <v>1.0</v>
      </c>
      <c r="D35" s="54">
        <v>2.0</v>
      </c>
      <c r="E35" s="54">
        <v>1.0</v>
      </c>
      <c r="F35" s="54">
        <v>2.0</v>
      </c>
      <c r="G35" s="54">
        <v>1.0</v>
      </c>
      <c r="H35" s="54">
        <v>2.0</v>
      </c>
      <c r="I35" s="54">
        <v>1.0</v>
      </c>
      <c r="J35" s="54">
        <v>1.0</v>
      </c>
      <c r="K35" s="55">
        <v>2.0</v>
      </c>
    </row>
    <row r="36">
      <c r="A36" s="54">
        <v>1079304.0</v>
      </c>
      <c r="B36" s="54">
        <v>2.0</v>
      </c>
      <c r="C36" s="54">
        <v>1.0</v>
      </c>
      <c r="D36" s="54">
        <v>1.0</v>
      </c>
      <c r="E36" s="54">
        <v>1.0</v>
      </c>
      <c r="F36" s="54">
        <v>2.0</v>
      </c>
      <c r="G36" s="54">
        <v>1.0</v>
      </c>
      <c r="H36" s="54">
        <v>2.0</v>
      </c>
      <c r="I36" s="54">
        <v>1.0</v>
      </c>
      <c r="J36" s="54">
        <v>1.0</v>
      </c>
      <c r="K36" s="55">
        <v>2.0</v>
      </c>
    </row>
    <row r="37">
      <c r="A37" s="54">
        <v>1080185.0</v>
      </c>
      <c r="B37" s="54">
        <v>10.0</v>
      </c>
      <c r="C37" s="54">
        <v>10.0</v>
      </c>
      <c r="D37" s="54">
        <v>10.0</v>
      </c>
      <c r="E37" s="54">
        <v>8.0</v>
      </c>
      <c r="F37" s="54">
        <v>6.0</v>
      </c>
      <c r="G37" s="54">
        <v>1.0</v>
      </c>
      <c r="H37" s="54">
        <v>8.0</v>
      </c>
      <c r="I37" s="54">
        <v>9.0</v>
      </c>
      <c r="J37" s="54">
        <v>1.0</v>
      </c>
      <c r="K37" s="55">
        <v>4.0</v>
      </c>
    </row>
    <row r="38">
      <c r="A38" s="54">
        <v>1081791.0</v>
      </c>
      <c r="B38" s="54">
        <v>6.0</v>
      </c>
      <c r="C38" s="54">
        <v>2.0</v>
      </c>
      <c r="D38" s="54">
        <v>1.0</v>
      </c>
      <c r="E38" s="54">
        <v>1.0</v>
      </c>
      <c r="F38" s="54">
        <v>1.0</v>
      </c>
      <c r="G38" s="54">
        <v>1.0</v>
      </c>
      <c r="H38" s="54">
        <v>7.0</v>
      </c>
      <c r="I38" s="54">
        <v>1.0</v>
      </c>
      <c r="J38" s="54">
        <v>1.0</v>
      </c>
      <c r="K38" s="55">
        <v>2.0</v>
      </c>
    </row>
    <row r="39">
      <c r="A39" s="54">
        <v>1084584.0</v>
      </c>
      <c r="B39" s="54">
        <v>5.0</v>
      </c>
      <c r="C39" s="54">
        <v>4.0</v>
      </c>
      <c r="D39" s="54">
        <v>4.0</v>
      </c>
      <c r="E39" s="54">
        <v>9.0</v>
      </c>
      <c r="F39" s="54">
        <v>2.0</v>
      </c>
      <c r="G39" s="54">
        <v>10.0</v>
      </c>
      <c r="H39" s="54">
        <v>5.0</v>
      </c>
      <c r="I39" s="54">
        <v>6.0</v>
      </c>
      <c r="J39" s="54">
        <v>1.0</v>
      </c>
      <c r="K39" s="55">
        <v>4.0</v>
      </c>
    </row>
    <row r="40">
      <c r="A40" s="54">
        <v>1091262.0</v>
      </c>
      <c r="B40" s="54">
        <v>2.0</v>
      </c>
      <c r="C40" s="54">
        <v>5.0</v>
      </c>
      <c r="D40" s="54">
        <v>3.0</v>
      </c>
      <c r="E40" s="54">
        <v>3.0</v>
      </c>
      <c r="F40" s="54">
        <v>6.0</v>
      </c>
      <c r="G40" s="54">
        <v>7.0</v>
      </c>
      <c r="H40" s="54">
        <v>7.0</v>
      </c>
      <c r="I40" s="54">
        <v>5.0</v>
      </c>
      <c r="J40" s="54">
        <v>1.0</v>
      </c>
      <c r="K40" s="55">
        <v>4.0</v>
      </c>
    </row>
    <row r="41">
      <c r="A41" s="54">
        <v>1099510.0</v>
      </c>
      <c r="B41" s="54">
        <v>10.0</v>
      </c>
      <c r="C41" s="54">
        <v>4.0</v>
      </c>
      <c r="D41" s="54">
        <v>3.0</v>
      </c>
      <c r="E41" s="54">
        <v>1.0</v>
      </c>
      <c r="F41" s="54">
        <v>3.0</v>
      </c>
      <c r="G41" s="54">
        <v>3.0</v>
      </c>
      <c r="H41" s="54">
        <v>6.0</v>
      </c>
      <c r="I41" s="54">
        <v>5.0</v>
      </c>
      <c r="J41" s="54">
        <v>2.0</v>
      </c>
      <c r="K41" s="55">
        <v>4.0</v>
      </c>
    </row>
    <row r="42">
      <c r="A42" s="54">
        <v>1100524.0</v>
      </c>
      <c r="B42" s="54">
        <v>6.0</v>
      </c>
      <c r="C42" s="54">
        <v>10.0</v>
      </c>
      <c r="D42" s="54">
        <v>10.0</v>
      </c>
      <c r="E42" s="54">
        <v>2.0</v>
      </c>
      <c r="F42" s="54">
        <v>8.0</v>
      </c>
      <c r="G42" s="54">
        <v>10.0</v>
      </c>
      <c r="H42" s="54">
        <v>7.0</v>
      </c>
      <c r="I42" s="54">
        <v>3.0</v>
      </c>
      <c r="J42" s="54">
        <v>3.0</v>
      </c>
      <c r="K42" s="55">
        <v>4.0</v>
      </c>
    </row>
    <row r="43">
      <c r="A43" s="54">
        <v>1102573.0</v>
      </c>
      <c r="B43" s="54">
        <v>5.0</v>
      </c>
      <c r="C43" s="54">
        <v>6.0</v>
      </c>
      <c r="D43" s="54">
        <v>5.0</v>
      </c>
      <c r="E43" s="54">
        <v>6.0</v>
      </c>
      <c r="F43" s="54">
        <v>10.0</v>
      </c>
      <c r="G43" s="54">
        <v>1.0</v>
      </c>
      <c r="H43" s="54">
        <v>3.0</v>
      </c>
      <c r="I43" s="54">
        <v>1.0</v>
      </c>
      <c r="J43" s="54">
        <v>1.0</v>
      </c>
      <c r="K43" s="55">
        <v>4.0</v>
      </c>
    </row>
    <row r="44">
      <c r="A44" s="54">
        <v>1103608.0</v>
      </c>
      <c r="B44" s="54">
        <v>10.0</v>
      </c>
      <c r="C44" s="54">
        <v>10.0</v>
      </c>
      <c r="D44" s="54">
        <v>10.0</v>
      </c>
      <c r="E44" s="54">
        <v>4.0</v>
      </c>
      <c r="F44" s="54">
        <v>8.0</v>
      </c>
      <c r="G44" s="54">
        <v>1.0</v>
      </c>
      <c r="H44" s="54">
        <v>8.0</v>
      </c>
      <c r="I44" s="54">
        <v>10.0</v>
      </c>
      <c r="J44" s="54">
        <v>1.0</v>
      </c>
      <c r="K44" s="55">
        <v>4.0</v>
      </c>
    </row>
    <row r="45">
      <c r="A45" s="54">
        <v>1103722.0</v>
      </c>
      <c r="B45" s="54">
        <v>1.0</v>
      </c>
      <c r="C45" s="54">
        <v>1.0</v>
      </c>
      <c r="D45" s="54">
        <v>1.0</v>
      </c>
      <c r="E45" s="54">
        <v>1.0</v>
      </c>
      <c r="F45" s="54">
        <v>2.0</v>
      </c>
      <c r="G45" s="54">
        <v>1.0</v>
      </c>
      <c r="H45" s="54">
        <v>2.0</v>
      </c>
      <c r="I45" s="54">
        <v>1.0</v>
      </c>
      <c r="J45" s="54">
        <v>2.0</v>
      </c>
      <c r="K45" s="55">
        <v>2.0</v>
      </c>
    </row>
    <row r="46">
      <c r="A46" s="54">
        <v>1105257.0</v>
      </c>
      <c r="B46" s="54">
        <v>3.0</v>
      </c>
      <c r="C46" s="54">
        <v>7.0</v>
      </c>
      <c r="D46" s="54">
        <v>7.0</v>
      </c>
      <c r="E46" s="54">
        <v>4.0</v>
      </c>
      <c r="F46" s="54">
        <v>4.0</v>
      </c>
      <c r="G46" s="54">
        <v>9.0</v>
      </c>
      <c r="H46" s="54">
        <v>4.0</v>
      </c>
      <c r="I46" s="54">
        <v>8.0</v>
      </c>
      <c r="J46" s="54">
        <v>1.0</v>
      </c>
      <c r="K46" s="55">
        <v>4.0</v>
      </c>
    </row>
    <row r="47">
      <c r="A47" s="54">
        <v>1105524.0</v>
      </c>
      <c r="B47" s="54">
        <v>1.0</v>
      </c>
      <c r="C47" s="54">
        <v>1.0</v>
      </c>
      <c r="D47" s="54">
        <v>1.0</v>
      </c>
      <c r="E47" s="54">
        <v>1.0</v>
      </c>
      <c r="F47" s="54">
        <v>2.0</v>
      </c>
      <c r="G47" s="54">
        <v>1.0</v>
      </c>
      <c r="H47" s="54">
        <v>2.0</v>
      </c>
      <c r="I47" s="54">
        <v>1.0</v>
      </c>
      <c r="J47" s="54">
        <v>1.0</v>
      </c>
      <c r="K47" s="55">
        <v>2.0</v>
      </c>
    </row>
    <row r="48">
      <c r="A48" s="54">
        <v>1106095.0</v>
      </c>
      <c r="B48" s="54">
        <v>4.0</v>
      </c>
      <c r="C48" s="54">
        <v>1.0</v>
      </c>
      <c r="D48" s="54">
        <v>1.0</v>
      </c>
      <c r="E48" s="54">
        <v>3.0</v>
      </c>
      <c r="F48" s="54">
        <v>2.0</v>
      </c>
      <c r="G48" s="54">
        <v>1.0</v>
      </c>
      <c r="H48" s="54">
        <v>3.0</v>
      </c>
      <c r="I48" s="54">
        <v>1.0</v>
      </c>
      <c r="J48" s="54">
        <v>1.0</v>
      </c>
      <c r="K48" s="55">
        <v>2.0</v>
      </c>
    </row>
    <row r="49">
      <c r="A49" s="54">
        <v>1106829.0</v>
      </c>
      <c r="B49" s="54">
        <v>7.0</v>
      </c>
      <c r="C49" s="54">
        <v>8.0</v>
      </c>
      <c r="D49" s="54">
        <v>7.0</v>
      </c>
      <c r="E49" s="54">
        <v>2.0</v>
      </c>
      <c r="F49" s="54">
        <v>4.0</v>
      </c>
      <c r="G49" s="54">
        <v>8.0</v>
      </c>
      <c r="H49" s="54">
        <v>3.0</v>
      </c>
      <c r="I49" s="54">
        <v>8.0</v>
      </c>
      <c r="J49" s="54">
        <v>2.0</v>
      </c>
      <c r="K49" s="55">
        <v>4.0</v>
      </c>
    </row>
    <row r="50">
      <c r="A50" s="54">
        <v>1108370.0</v>
      </c>
      <c r="B50" s="54">
        <v>9.0</v>
      </c>
      <c r="C50" s="54">
        <v>5.0</v>
      </c>
      <c r="D50" s="54">
        <v>8.0</v>
      </c>
      <c r="E50" s="54">
        <v>1.0</v>
      </c>
      <c r="F50" s="54">
        <v>2.0</v>
      </c>
      <c r="G50" s="54">
        <v>3.0</v>
      </c>
      <c r="H50" s="54">
        <v>2.0</v>
      </c>
      <c r="I50" s="54">
        <v>1.0</v>
      </c>
      <c r="J50" s="54">
        <v>5.0</v>
      </c>
      <c r="K50" s="55">
        <v>4.0</v>
      </c>
    </row>
    <row r="51">
      <c r="A51" s="54">
        <v>1108449.0</v>
      </c>
      <c r="B51" s="54">
        <v>5.0</v>
      </c>
      <c r="C51" s="54">
        <v>3.0</v>
      </c>
      <c r="D51" s="54">
        <v>3.0</v>
      </c>
      <c r="E51" s="54">
        <v>4.0</v>
      </c>
      <c r="F51" s="54">
        <v>2.0</v>
      </c>
      <c r="G51" s="54">
        <v>4.0</v>
      </c>
      <c r="H51" s="54">
        <v>3.0</v>
      </c>
      <c r="I51" s="54">
        <v>4.0</v>
      </c>
      <c r="J51" s="54">
        <v>1.0</v>
      </c>
      <c r="K51" s="55">
        <v>4.0</v>
      </c>
    </row>
    <row r="52">
      <c r="A52" s="54">
        <v>1110102.0</v>
      </c>
      <c r="B52" s="54">
        <v>10.0</v>
      </c>
      <c r="C52" s="54">
        <v>3.0</v>
      </c>
      <c r="D52" s="54">
        <v>6.0</v>
      </c>
      <c r="E52" s="54">
        <v>2.0</v>
      </c>
      <c r="F52" s="54">
        <v>3.0</v>
      </c>
      <c r="G52" s="54">
        <v>5.0</v>
      </c>
      <c r="H52" s="54">
        <v>4.0</v>
      </c>
      <c r="I52" s="54">
        <v>10.0</v>
      </c>
      <c r="J52" s="54">
        <v>2.0</v>
      </c>
      <c r="K52" s="55">
        <v>4.0</v>
      </c>
    </row>
    <row r="53">
      <c r="A53" s="54">
        <v>1110503.0</v>
      </c>
      <c r="B53" s="54">
        <v>5.0</v>
      </c>
      <c r="C53" s="54">
        <v>5.0</v>
      </c>
      <c r="D53" s="54">
        <v>5.0</v>
      </c>
      <c r="E53" s="54">
        <v>8.0</v>
      </c>
      <c r="F53" s="54">
        <v>10.0</v>
      </c>
      <c r="G53" s="54">
        <v>8.0</v>
      </c>
      <c r="H53" s="54">
        <v>7.0</v>
      </c>
      <c r="I53" s="54">
        <v>3.0</v>
      </c>
      <c r="J53" s="54">
        <v>7.0</v>
      </c>
      <c r="K53" s="55">
        <v>4.0</v>
      </c>
    </row>
    <row r="54">
      <c r="A54" s="54">
        <v>1110524.0</v>
      </c>
      <c r="B54" s="54">
        <v>10.0</v>
      </c>
      <c r="C54" s="54">
        <v>5.0</v>
      </c>
      <c r="D54" s="54">
        <v>5.0</v>
      </c>
      <c r="E54" s="54">
        <v>6.0</v>
      </c>
      <c r="F54" s="54">
        <v>8.0</v>
      </c>
      <c r="G54" s="54">
        <v>8.0</v>
      </c>
      <c r="H54" s="54">
        <v>7.0</v>
      </c>
      <c r="I54" s="54">
        <v>1.0</v>
      </c>
      <c r="J54" s="54">
        <v>1.0</v>
      </c>
      <c r="K54" s="55">
        <v>4.0</v>
      </c>
    </row>
    <row r="55">
      <c r="A55" s="54">
        <v>1111249.0</v>
      </c>
      <c r="B55" s="54">
        <v>10.0</v>
      </c>
      <c r="C55" s="54">
        <v>6.0</v>
      </c>
      <c r="D55" s="54">
        <v>6.0</v>
      </c>
      <c r="E55" s="54">
        <v>3.0</v>
      </c>
      <c r="F55" s="54">
        <v>4.0</v>
      </c>
      <c r="G55" s="54">
        <v>5.0</v>
      </c>
      <c r="H55" s="54">
        <v>3.0</v>
      </c>
      <c r="I55" s="54">
        <v>6.0</v>
      </c>
      <c r="J55" s="54">
        <v>1.0</v>
      </c>
      <c r="K55" s="55">
        <v>4.0</v>
      </c>
    </row>
    <row r="56">
      <c r="A56" s="54">
        <v>1112209.0</v>
      </c>
      <c r="B56" s="54">
        <v>8.0</v>
      </c>
      <c r="C56" s="54">
        <v>10.0</v>
      </c>
      <c r="D56" s="54">
        <v>10.0</v>
      </c>
      <c r="E56" s="54">
        <v>1.0</v>
      </c>
      <c r="F56" s="54">
        <v>3.0</v>
      </c>
      <c r="G56" s="54">
        <v>6.0</v>
      </c>
      <c r="H56" s="54">
        <v>3.0</v>
      </c>
      <c r="I56" s="54">
        <v>9.0</v>
      </c>
      <c r="J56" s="54">
        <v>1.0</v>
      </c>
      <c r="K56" s="55">
        <v>4.0</v>
      </c>
    </row>
    <row r="57">
      <c r="A57" s="54">
        <v>1113038.0</v>
      </c>
      <c r="B57" s="54">
        <v>8.0</v>
      </c>
      <c r="C57" s="54">
        <v>2.0</v>
      </c>
      <c r="D57" s="54">
        <v>4.0</v>
      </c>
      <c r="E57" s="54">
        <v>1.0</v>
      </c>
      <c r="F57" s="54">
        <v>5.0</v>
      </c>
      <c r="G57" s="54">
        <v>1.0</v>
      </c>
      <c r="H57" s="54">
        <v>5.0</v>
      </c>
      <c r="I57" s="54">
        <v>4.0</v>
      </c>
      <c r="J57" s="54">
        <v>4.0</v>
      </c>
      <c r="K57" s="55">
        <v>4.0</v>
      </c>
    </row>
    <row r="58">
      <c r="A58" s="54">
        <v>1113483.0</v>
      </c>
      <c r="B58" s="54">
        <v>5.0</v>
      </c>
      <c r="C58" s="54">
        <v>2.0</v>
      </c>
      <c r="D58" s="54">
        <v>3.0</v>
      </c>
      <c r="E58" s="54">
        <v>1.0</v>
      </c>
      <c r="F58" s="54">
        <v>6.0</v>
      </c>
      <c r="G58" s="54">
        <v>10.0</v>
      </c>
      <c r="H58" s="54">
        <v>5.0</v>
      </c>
      <c r="I58" s="54">
        <v>1.0</v>
      </c>
      <c r="J58" s="54">
        <v>1.0</v>
      </c>
      <c r="K58" s="55">
        <v>4.0</v>
      </c>
    </row>
    <row r="59">
      <c r="A59" s="54">
        <v>1113906.0</v>
      </c>
      <c r="B59" s="54">
        <v>9.0</v>
      </c>
      <c r="C59" s="54">
        <v>5.0</v>
      </c>
      <c r="D59" s="54">
        <v>5.0</v>
      </c>
      <c r="E59" s="54">
        <v>2.0</v>
      </c>
      <c r="F59" s="54">
        <v>2.0</v>
      </c>
      <c r="G59" s="54">
        <v>2.0</v>
      </c>
      <c r="H59" s="54">
        <v>5.0</v>
      </c>
      <c r="I59" s="54">
        <v>1.0</v>
      </c>
      <c r="J59" s="54">
        <v>1.0</v>
      </c>
      <c r="K59" s="55">
        <v>4.0</v>
      </c>
    </row>
    <row r="60">
      <c r="A60" s="54">
        <v>1115282.0</v>
      </c>
      <c r="B60" s="54">
        <v>5.0</v>
      </c>
      <c r="C60" s="54">
        <v>3.0</v>
      </c>
      <c r="D60" s="54">
        <v>5.0</v>
      </c>
      <c r="E60" s="54">
        <v>5.0</v>
      </c>
      <c r="F60" s="54">
        <v>3.0</v>
      </c>
      <c r="G60" s="54">
        <v>3.0</v>
      </c>
      <c r="H60" s="54">
        <v>4.0</v>
      </c>
      <c r="I60" s="54">
        <v>10.0</v>
      </c>
      <c r="J60" s="54">
        <v>1.0</v>
      </c>
      <c r="K60" s="55">
        <v>4.0</v>
      </c>
    </row>
    <row r="61">
      <c r="A61" s="54">
        <v>1115293.0</v>
      </c>
      <c r="B61" s="54">
        <v>1.0</v>
      </c>
      <c r="C61" s="54">
        <v>1.0</v>
      </c>
      <c r="D61" s="54">
        <v>1.0</v>
      </c>
      <c r="E61" s="54">
        <v>1.0</v>
      </c>
      <c r="F61" s="54">
        <v>2.0</v>
      </c>
      <c r="G61" s="54">
        <v>2.0</v>
      </c>
      <c r="H61" s="54">
        <v>2.0</v>
      </c>
      <c r="I61" s="54">
        <v>1.0</v>
      </c>
      <c r="J61" s="54">
        <v>1.0</v>
      </c>
      <c r="K61" s="55">
        <v>2.0</v>
      </c>
    </row>
    <row r="62">
      <c r="A62" s="54">
        <v>1116116.0</v>
      </c>
      <c r="B62" s="54">
        <v>9.0</v>
      </c>
      <c r="C62" s="54">
        <v>10.0</v>
      </c>
      <c r="D62" s="54">
        <v>10.0</v>
      </c>
      <c r="E62" s="54">
        <v>1.0</v>
      </c>
      <c r="F62" s="54">
        <v>10.0</v>
      </c>
      <c r="G62" s="54">
        <v>8.0</v>
      </c>
      <c r="H62" s="54">
        <v>3.0</v>
      </c>
      <c r="I62" s="54">
        <v>3.0</v>
      </c>
      <c r="J62" s="54">
        <v>1.0</v>
      </c>
      <c r="K62" s="55">
        <v>4.0</v>
      </c>
    </row>
    <row r="63">
      <c r="A63" s="54">
        <v>1116132.0</v>
      </c>
      <c r="B63" s="54">
        <v>6.0</v>
      </c>
      <c r="C63" s="54">
        <v>3.0</v>
      </c>
      <c r="D63" s="54">
        <v>4.0</v>
      </c>
      <c r="E63" s="54">
        <v>1.0</v>
      </c>
      <c r="F63" s="54">
        <v>5.0</v>
      </c>
      <c r="G63" s="54">
        <v>2.0</v>
      </c>
      <c r="H63" s="54">
        <v>3.0</v>
      </c>
      <c r="I63" s="54">
        <v>9.0</v>
      </c>
      <c r="J63" s="54">
        <v>1.0</v>
      </c>
      <c r="K63" s="55">
        <v>4.0</v>
      </c>
    </row>
    <row r="64">
      <c r="A64" s="54">
        <v>1116192.0</v>
      </c>
      <c r="B64" s="54">
        <v>1.0</v>
      </c>
      <c r="C64" s="54">
        <v>1.0</v>
      </c>
      <c r="D64" s="54">
        <v>1.0</v>
      </c>
      <c r="E64" s="54">
        <v>1.0</v>
      </c>
      <c r="F64" s="54">
        <v>2.0</v>
      </c>
      <c r="G64" s="54">
        <v>1.0</v>
      </c>
      <c r="H64" s="54">
        <v>2.0</v>
      </c>
      <c r="I64" s="54">
        <v>1.0</v>
      </c>
      <c r="J64" s="54">
        <v>1.0</v>
      </c>
      <c r="K64" s="55">
        <v>2.0</v>
      </c>
    </row>
    <row r="65">
      <c r="A65" s="54">
        <v>1116998.0</v>
      </c>
      <c r="B65" s="54">
        <v>10.0</v>
      </c>
      <c r="C65" s="54">
        <v>4.0</v>
      </c>
      <c r="D65" s="54">
        <v>2.0</v>
      </c>
      <c r="E65" s="54">
        <v>1.0</v>
      </c>
      <c r="F65" s="54">
        <v>3.0</v>
      </c>
      <c r="G65" s="54">
        <v>2.0</v>
      </c>
      <c r="H65" s="54">
        <v>4.0</v>
      </c>
      <c r="I65" s="54">
        <v>3.0</v>
      </c>
      <c r="J65" s="54">
        <v>10.0</v>
      </c>
      <c r="K65" s="55">
        <v>4.0</v>
      </c>
    </row>
    <row r="66">
      <c r="A66" s="54">
        <v>1117152.0</v>
      </c>
      <c r="B66" s="54">
        <v>4.0</v>
      </c>
      <c r="C66" s="54">
        <v>1.0</v>
      </c>
      <c r="D66" s="54">
        <v>1.0</v>
      </c>
      <c r="E66" s="54">
        <v>1.0</v>
      </c>
      <c r="F66" s="54">
        <v>2.0</v>
      </c>
      <c r="G66" s="54">
        <v>1.0</v>
      </c>
      <c r="H66" s="54">
        <v>3.0</v>
      </c>
      <c r="I66" s="54">
        <v>1.0</v>
      </c>
      <c r="J66" s="54">
        <v>1.0</v>
      </c>
      <c r="K66" s="55">
        <v>2.0</v>
      </c>
    </row>
    <row r="67">
      <c r="A67" s="54">
        <v>1118039.0</v>
      </c>
      <c r="B67" s="54">
        <v>5.0</v>
      </c>
      <c r="C67" s="54">
        <v>3.0</v>
      </c>
      <c r="D67" s="54">
        <v>4.0</v>
      </c>
      <c r="E67" s="54">
        <v>1.0</v>
      </c>
      <c r="F67" s="54">
        <v>8.0</v>
      </c>
      <c r="G67" s="54">
        <v>10.0</v>
      </c>
      <c r="H67" s="54">
        <v>4.0</v>
      </c>
      <c r="I67" s="54">
        <v>9.0</v>
      </c>
      <c r="J67" s="54">
        <v>1.0</v>
      </c>
      <c r="K67" s="55">
        <v>4.0</v>
      </c>
    </row>
    <row r="68">
      <c r="A68" s="54">
        <v>1120559.0</v>
      </c>
      <c r="B68" s="54">
        <v>8.0</v>
      </c>
      <c r="C68" s="54">
        <v>3.0</v>
      </c>
      <c r="D68" s="54">
        <v>8.0</v>
      </c>
      <c r="E68" s="54">
        <v>3.0</v>
      </c>
      <c r="F68" s="54">
        <v>4.0</v>
      </c>
      <c r="G68" s="54">
        <v>9.0</v>
      </c>
      <c r="H68" s="54">
        <v>8.0</v>
      </c>
      <c r="I68" s="54">
        <v>9.0</v>
      </c>
      <c r="J68" s="54">
        <v>8.0</v>
      </c>
      <c r="K68" s="55">
        <v>4.0</v>
      </c>
    </row>
    <row r="69">
      <c r="A69" s="54">
        <v>1121732.0</v>
      </c>
      <c r="B69" s="54">
        <v>1.0</v>
      </c>
      <c r="C69" s="54">
        <v>1.0</v>
      </c>
      <c r="D69" s="54">
        <v>1.0</v>
      </c>
      <c r="E69" s="54">
        <v>1.0</v>
      </c>
      <c r="F69" s="54">
        <v>2.0</v>
      </c>
      <c r="G69" s="54">
        <v>1.0</v>
      </c>
      <c r="H69" s="54">
        <v>3.0</v>
      </c>
      <c r="I69" s="54">
        <v>2.0</v>
      </c>
      <c r="J69" s="54">
        <v>1.0</v>
      </c>
      <c r="K69" s="55">
        <v>2.0</v>
      </c>
    </row>
    <row r="70">
      <c r="A70" s="54">
        <v>1121919.0</v>
      </c>
      <c r="B70" s="54">
        <v>5.0</v>
      </c>
      <c r="C70" s="54">
        <v>1.0</v>
      </c>
      <c r="D70" s="54">
        <v>3.0</v>
      </c>
      <c r="E70" s="54">
        <v>1.0</v>
      </c>
      <c r="F70" s="54">
        <v>2.0</v>
      </c>
      <c r="G70" s="54">
        <v>1.0</v>
      </c>
      <c r="H70" s="54">
        <v>2.0</v>
      </c>
      <c r="I70" s="54">
        <v>1.0</v>
      </c>
      <c r="J70" s="54">
        <v>1.0</v>
      </c>
      <c r="K70" s="55">
        <v>2.0</v>
      </c>
    </row>
    <row r="71">
      <c r="A71" s="54">
        <v>1123061.0</v>
      </c>
      <c r="B71" s="54">
        <v>6.0</v>
      </c>
      <c r="C71" s="54">
        <v>10.0</v>
      </c>
      <c r="D71" s="54">
        <v>2.0</v>
      </c>
      <c r="E71" s="54">
        <v>8.0</v>
      </c>
      <c r="F71" s="54">
        <v>10.0</v>
      </c>
      <c r="G71" s="54">
        <v>2.0</v>
      </c>
      <c r="H71" s="54">
        <v>7.0</v>
      </c>
      <c r="I71" s="54">
        <v>8.0</v>
      </c>
      <c r="J71" s="54">
        <v>10.0</v>
      </c>
      <c r="K71" s="55">
        <v>4.0</v>
      </c>
    </row>
    <row r="72">
      <c r="A72" s="54">
        <v>1124651.0</v>
      </c>
      <c r="B72" s="54">
        <v>1.0</v>
      </c>
      <c r="C72" s="54">
        <v>3.0</v>
      </c>
      <c r="D72" s="54">
        <v>3.0</v>
      </c>
      <c r="E72" s="54">
        <v>2.0</v>
      </c>
      <c r="F72" s="54">
        <v>2.0</v>
      </c>
      <c r="G72" s="54">
        <v>1.0</v>
      </c>
      <c r="H72" s="54">
        <v>7.0</v>
      </c>
      <c r="I72" s="54">
        <v>2.0</v>
      </c>
      <c r="J72" s="54">
        <v>1.0</v>
      </c>
      <c r="K72" s="55">
        <v>2.0</v>
      </c>
    </row>
    <row r="73">
      <c r="A73" s="54">
        <v>1125035.0</v>
      </c>
      <c r="B73" s="54">
        <v>9.0</v>
      </c>
      <c r="C73" s="54">
        <v>4.0</v>
      </c>
      <c r="D73" s="54">
        <v>5.0</v>
      </c>
      <c r="E73" s="54">
        <v>10.0</v>
      </c>
      <c r="F73" s="54">
        <v>6.0</v>
      </c>
      <c r="G73" s="54">
        <v>10.0</v>
      </c>
      <c r="H73" s="54">
        <v>4.0</v>
      </c>
      <c r="I73" s="54">
        <v>8.0</v>
      </c>
      <c r="J73" s="54">
        <v>1.0</v>
      </c>
      <c r="K73" s="55">
        <v>4.0</v>
      </c>
    </row>
    <row r="74">
      <c r="A74" s="54">
        <v>1126417.0</v>
      </c>
      <c r="B74" s="54">
        <v>10.0</v>
      </c>
      <c r="C74" s="54">
        <v>6.0</v>
      </c>
      <c r="D74" s="54">
        <v>4.0</v>
      </c>
      <c r="E74" s="54">
        <v>1.0</v>
      </c>
      <c r="F74" s="54">
        <v>3.0</v>
      </c>
      <c r="G74" s="54">
        <v>4.0</v>
      </c>
      <c r="H74" s="54">
        <v>3.0</v>
      </c>
      <c r="I74" s="54">
        <v>2.0</v>
      </c>
      <c r="J74" s="54">
        <v>3.0</v>
      </c>
      <c r="K74" s="55">
        <v>4.0</v>
      </c>
    </row>
    <row r="75">
      <c r="A75" s="54">
        <v>1131294.0</v>
      </c>
      <c r="B75" s="54">
        <v>1.0</v>
      </c>
      <c r="C75" s="54">
        <v>1.0</v>
      </c>
      <c r="D75" s="54">
        <v>2.0</v>
      </c>
      <c r="E75" s="54">
        <v>1.0</v>
      </c>
      <c r="F75" s="54">
        <v>2.0</v>
      </c>
      <c r="G75" s="54">
        <v>2.0</v>
      </c>
      <c r="H75" s="54">
        <v>4.0</v>
      </c>
      <c r="I75" s="54">
        <v>2.0</v>
      </c>
      <c r="J75" s="54">
        <v>1.0</v>
      </c>
      <c r="K75" s="55">
        <v>2.0</v>
      </c>
    </row>
    <row r="76">
      <c r="A76" s="54">
        <v>1132347.0</v>
      </c>
      <c r="B76" s="54">
        <v>1.0</v>
      </c>
      <c r="C76" s="54">
        <v>1.0</v>
      </c>
      <c r="D76" s="54">
        <v>4.0</v>
      </c>
      <c r="E76" s="54">
        <v>1.0</v>
      </c>
      <c r="F76" s="54">
        <v>2.0</v>
      </c>
      <c r="G76" s="54">
        <v>1.0</v>
      </c>
      <c r="H76" s="54">
        <v>2.0</v>
      </c>
      <c r="I76" s="54">
        <v>1.0</v>
      </c>
      <c r="J76" s="54">
        <v>1.0</v>
      </c>
      <c r="K76" s="55">
        <v>2.0</v>
      </c>
    </row>
    <row r="77">
      <c r="A77" s="54">
        <v>1133041.0</v>
      </c>
      <c r="B77" s="54">
        <v>5.0</v>
      </c>
      <c r="C77" s="54">
        <v>3.0</v>
      </c>
      <c r="D77" s="54">
        <v>1.0</v>
      </c>
      <c r="E77" s="54">
        <v>2.0</v>
      </c>
      <c r="F77" s="54">
        <v>2.0</v>
      </c>
      <c r="G77" s="54">
        <v>1.0</v>
      </c>
      <c r="H77" s="54">
        <v>2.0</v>
      </c>
      <c r="I77" s="54">
        <v>1.0</v>
      </c>
      <c r="J77" s="54">
        <v>1.0</v>
      </c>
      <c r="K77" s="55">
        <v>2.0</v>
      </c>
    </row>
    <row r="78">
      <c r="A78" s="54">
        <v>1133136.0</v>
      </c>
      <c r="B78" s="54">
        <v>3.0</v>
      </c>
      <c r="C78" s="54">
        <v>1.0</v>
      </c>
      <c r="D78" s="54">
        <v>1.0</v>
      </c>
      <c r="E78" s="54">
        <v>1.0</v>
      </c>
      <c r="F78" s="54">
        <v>2.0</v>
      </c>
      <c r="G78" s="54">
        <v>3.0</v>
      </c>
      <c r="H78" s="54">
        <v>3.0</v>
      </c>
      <c r="I78" s="54">
        <v>1.0</v>
      </c>
      <c r="J78" s="54">
        <v>1.0</v>
      </c>
      <c r="K78" s="55">
        <v>2.0</v>
      </c>
    </row>
    <row r="79">
      <c r="A79" s="54">
        <v>1136142.0</v>
      </c>
      <c r="B79" s="54">
        <v>2.0</v>
      </c>
      <c r="C79" s="54">
        <v>1.0</v>
      </c>
      <c r="D79" s="54">
        <v>1.0</v>
      </c>
      <c r="E79" s="54">
        <v>1.0</v>
      </c>
      <c r="F79" s="54">
        <v>3.0</v>
      </c>
      <c r="G79" s="54">
        <v>1.0</v>
      </c>
      <c r="H79" s="54">
        <v>2.0</v>
      </c>
      <c r="I79" s="54">
        <v>1.0</v>
      </c>
      <c r="J79" s="54">
        <v>1.0</v>
      </c>
      <c r="K79" s="55">
        <v>2.0</v>
      </c>
    </row>
    <row r="80">
      <c r="A80" s="54">
        <v>1137156.0</v>
      </c>
      <c r="B80" s="54">
        <v>2.0</v>
      </c>
      <c r="C80" s="54">
        <v>2.0</v>
      </c>
      <c r="D80" s="54">
        <v>2.0</v>
      </c>
      <c r="E80" s="54">
        <v>1.0</v>
      </c>
      <c r="F80" s="54">
        <v>1.0</v>
      </c>
      <c r="G80" s="54">
        <v>1.0</v>
      </c>
      <c r="H80" s="54">
        <v>7.0</v>
      </c>
      <c r="I80" s="54">
        <v>1.0</v>
      </c>
      <c r="J80" s="54">
        <v>1.0</v>
      </c>
      <c r="K80" s="55">
        <v>2.0</v>
      </c>
    </row>
    <row r="81">
      <c r="A81" s="54">
        <v>1143978.0</v>
      </c>
      <c r="B81" s="54">
        <v>4.0</v>
      </c>
      <c r="C81" s="54">
        <v>1.0</v>
      </c>
      <c r="D81" s="54">
        <v>1.0</v>
      </c>
      <c r="E81" s="54">
        <v>2.0</v>
      </c>
      <c r="F81" s="54">
        <v>2.0</v>
      </c>
      <c r="G81" s="54">
        <v>1.0</v>
      </c>
      <c r="H81" s="54">
        <v>2.0</v>
      </c>
      <c r="I81" s="54">
        <v>1.0</v>
      </c>
      <c r="J81" s="54">
        <v>1.0</v>
      </c>
      <c r="K81" s="55">
        <v>2.0</v>
      </c>
    </row>
    <row r="82">
      <c r="A82" s="54">
        <v>1143978.0</v>
      </c>
      <c r="B82" s="54">
        <v>5.0</v>
      </c>
      <c r="C82" s="54">
        <v>2.0</v>
      </c>
      <c r="D82" s="54">
        <v>1.0</v>
      </c>
      <c r="E82" s="54">
        <v>1.0</v>
      </c>
      <c r="F82" s="54">
        <v>2.0</v>
      </c>
      <c r="G82" s="54">
        <v>1.0</v>
      </c>
      <c r="H82" s="54">
        <v>3.0</v>
      </c>
      <c r="I82" s="54">
        <v>1.0</v>
      </c>
      <c r="J82" s="54">
        <v>1.0</v>
      </c>
      <c r="K82" s="55">
        <v>2.0</v>
      </c>
    </row>
    <row r="83">
      <c r="A83" s="54">
        <v>1147044.0</v>
      </c>
      <c r="B83" s="54">
        <v>3.0</v>
      </c>
      <c r="C83" s="54">
        <v>1.0</v>
      </c>
      <c r="D83" s="54">
        <v>1.0</v>
      </c>
      <c r="E83" s="54">
        <v>1.0</v>
      </c>
      <c r="F83" s="54">
        <v>2.0</v>
      </c>
      <c r="G83" s="54">
        <v>2.0</v>
      </c>
      <c r="H83" s="54">
        <v>7.0</v>
      </c>
      <c r="I83" s="54">
        <v>1.0</v>
      </c>
      <c r="J83" s="54">
        <v>1.0</v>
      </c>
      <c r="K83" s="55">
        <v>2.0</v>
      </c>
    </row>
    <row r="84">
      <c r="A84" s="54">
        <v>1147699.0</v>
      </c>
      <c r="B84" s="54">
        <v>3.0</v>
      </c>
      <c r="C84" s="54">
        <v>5.0</v>
      </c>
      <c r="D84" s="54">
        <v>7.0</v>
      </c>
      <c r="E84" s="54">
        <v>8.0</v>
      </c>
      <c r="F84" s="54">
        <v>8.0</v>
      </c>
      <c r="G84" s="54">
        <v>9.0</v>
      </c>
      <c r="H84" s="54">
        <v>7.0</v>
      </c>
      <c r="I84" s="54">
        <v>10.0</v>
      </c>
      <c r="J84" s="54">
        <v>7.0</v>
      </c>
      <c r="K84" s="55">
        <v>4.0</v>
      </c>
    </row>
    <row r="85">
      <c r="A85" s="54">
        <v>1147748.0</v>
      </c>
      <c r="B85" s="54">
        <v>5.0</v>
      </c>
      <c r="C85" s="54">
        <v>10.0</v>
      </c>
      <c r="D85" s="54">
        <v>6.0</v>
      </c>
      <c r="E85" s="54">
        <v>1.0</v>
      </c>
      <c r="F85" s="54">
        <v>10.0</v>
      </c>
      <c r="G85" s="54">
        <v>4.0</v>
      </c>
      <c r="H85" s="54">
        <v>4.0</v>
      </c>
      <c r="I85" s="54">
        <v>10.0</v>
      </c>
      <c r="J85" s="54">
        <v>10.0</v>
      </c>
      <c r="K85" s="55">
        <v>4.0</v>
      </c>
    </row>
    <row r="86">
      <c r="A86" s="54">
        <v>1148278.0</v>
      </c>
      <c r="B86" s="54">
        <v>3.0</v>
      </c>
      <c r="C86" s="54">
        <v>3.0</v>
      </c>
      <c r="D86" s="54">
        <v>6.0</v>
      </c>
      <c r="E86" s="54">
        <v>4.0</v>
      </c>
      <c r="F86" s="54">
        <v>5.0</v>
      </c>
      <c r="G86" s="54">
        <v>8.0</v>
      </c>
      <c r="H86" s="54">
        <v>4.0</v>
      </c>
      <c r="I86" s="54">
        <v>4.0</v>
      </c>
      <c r="J86" s="54">
        <v>1.0</v>
      </c>
      <c r="K86" s="55">
        <v>4.0</v>
      </c>
    </row>
    <row r="87">
      <c r="A87" s="54">
        <v>1148873.0</v>
      </c>
      <c r="B87" s="54">
        <v>3.0</v>
      </c>
      <c r="C87" s="54">
        <v>6.0</v>
      </c>
      <c r="D87" s="54">
        <v>6.0</v>
      </c>
      <c r="E87" s="54">
        <v>6.0</v>
      </c>
      <c r="F87" s="54">
        <v>5.0</v>
      </c>
      <c r="G87" s="54">
        <v>10.0</v>
      </c>
      <c r="H87" s="54">
        <v>6.0</v>
      </c>
      <c r="I87" s="54">
        <v>8.0</v>
      </c>
      <c r="J87" s="54">
        <v>3.0</v>
      </c>
      <c r="K87" s="55">
        <v>4.0</v>
      </c>
    </row>
    <row r="88">
      <c r="A88" s="54">
        <v>1152331.0</v>
      </c>
      <c r="B88" s="54">
        <v>4.0</v>
      </c>
      <c r="C88" s="54">
        <v>1.0</v>
      </c>
      <c r="D88" s="54">
        <v>1.0</v>
      </c>
      <c r="E88" s="54">
        <v>1.0</v>
      </c>
      <c r="F88" s="54">
        <v>2.0</v>
      </c>
      <c r="G88" s="54">
        <v>1.0</v>
      </c>
      <c r="H88" s="54">
        <v>3.0</v>
      </c>
      <c r="I88" s="54">
        <v>1.0</v>
      </c>
      <c r="J88" s="54">
        <v>1.0</v>
      </c>
      <c r="K88" s="55">
        <v>2.0</v>
      </c>
    </row>
    <row r="89">
      <c r="A89" s="54">
        <v>1155546.0</v>
      </c>
      <c r="B89" s="54">
        <v>2.0</v>
      </c>
      <c r="C89" s="54">
        <v>1.0</v>
      </c>
      <c r="D89" s="54">
        <v>1.0</v>
      </c>
      <c r="E89" s="54">
        <v>2.0</v>
      </c>
      <c r="F89" s="54">
        <v>3.0</v>
      </c>
      <c r="G89" s="54">
        <v>1.0</v>
      </c>
      <c r="H89" s="54">
        <v>2.0</v>
      </c>
      <c r="I89" s="54">
        <v>1.0</v>
      </c>
      <c r="J89" s="54">
        <v>1.0</v>
      </c>
      <c r="K89" s="55">
        <v>2.0</v>
      </c>
    </row>
    <row r="90">
      <c r="A90" s="54">
        <v>1156272.0</v>
      </c>
      <c r="B90" s="54">
        <v>1.0</v>
      </c>
      <c r="C90" s="54">
        <v>1.0</v>
      </c>
      <c r="D90" s="54">
        <v>1.0</v>
      </c>
      <c r="E90" s="54">
        <v>1.0</v>
      </c>
      <c r="F90" s="54">
        <v>2.0</v>
      </c>
      <c r="G90" s="54">
        <v>1.0</v>
      </c>
      <c r="H90" s="54">
        <v>3.0</v>
      </c>
      <c r="I90" s="54">
        <v>1.0</v>
      </c>
      <c r="J90" s="54">
        <v>1.0</v>
      </c>
      <c r="K90" s="55">
        <v>2.0</v>
      </c>
    </row>
    <row r="91">
      <c r="A91" s="54">
        <v>1156948.0</v>
      </c>
      <c r="B91" s="54">
        <v>3.0</v>
      </c>
      <c r="C91" s="54">
        <v>1.0</v>
      </c>
      <c r="D91" s="54">
        <v>1.0</v>
      </c>
      <c r="E91" s="54">
        <v>2.0</v>
      </c>
      <c r="F91" s="54">
        <v>2.0</v>
      </c>
      <c r="G91" s="54">
        <v>1.0</v>
      </c>
      <c r="H91" s="54">
        <v>1.0</v>
      </c>
      <c r="I91" s="54">
        <v>1.0</v>
      </c>
      <c r="J91" s="54">
        <v>1.0</v>
      </c>
      <c r="K91" s="55">
        <v>2.0</v>
      </c>
    </row>
    <row r="92">
      <c r="A92" s="54">
        <v>1157734.0</v>
      </c>
      <c r="B92" s="54">
        <v>4.0</v>
      </c>
      <c r="C92" s="54">
        <v>1.0</v>
      </c>
      <c r="D92" s="54">
        <v>1.0</v>
      </c>
      <c r="E92" s="54">
        <v>1.0</v>
      </c>
      <c r="F92" s="54">
        <v>2.0</v>
      </c>
      <c r="G92" s="54">
        <v>1.0</v>
      </c>
      <c r="H92" s="54">
        <v>3.0</v>
      </c>
      <c r="I92" s="54">
        <v>1.0</v>
      </c>
      <c r="J92" s="54">
        <v>1.0</v>
      </c>
      <c r="K92" s="55">
        <v>2.0</v>
      </c>
    </row>
    <row r="93">
      <c r="A93" s="54">
        <v>1158247.0</v>
      </c>
      <c r="B93" s="54">
        <v>1.0</v>
      </c>
      <c r="C93" s="54">
        <v>1.0</v>
      </c>
      <c r="D93" s="54">
        <v>1.0</v>
      </c>
      <c r="E93" s="54">
        <v>1.0</v>
      </c>
      <c r="F93" s="54">
        <v>2.0</v>
      </c>
      <c r="G93" s="54">
        <v>1.0</v>
      </c>
      <c r="H93" s="54">
        <v>2.0</v>
      </c>
      <c r="I93" s="54">
        <v>1.0</v>
      </c>
      <c r="J93" s="54">
        <v>1.0</v>
      </c>
      <c r="K93" s="55">
        <v>2.0</v>
      </c>
    </row>
    <row r="94">
      <c r="A94" s="54">
        <v>1160476.0</v>
      </c>
      <c r="B94" s="54">
        <v>2.0</v>
      </c>
      <c r="C94" s="54">
        <v>1.0</v>
      </c>
      <c r="D94" s="54">
        <v>1.0</v>
      </c>
      <c r="E94" s="54">
        <v>1.0</v>
      </c>
      <c r="F94" s="54">
        <v>2.0</v>
      </c>
      <c r="G94" s="54">
        <v>1.0</v>
      </c>
      <c r="H94" s="54">
        <v>3.0</v>
      </c>
      <c r="I94" s="54">
        <v>1.0</v>
      </c>
      <c r="J94" s="54">
        <v>1.0</v>
      </c>
      <c r="K94" s="55">
        <v>2.0</v>
      </c>
    </row>
    <row r="95">
      <c r="A95" s="54">
        <v>1164066.0</v>
      </c>
      <c r="B95" s="54">
        <v>1.0</v>
      </c>
      <c r="C95" s="54">
        <v>1.0</v>
      </c>
      <c r="D95" s="54">
        <v>1.0</v>
      </c>
      <c r="E95" s="54">
        <v>1.0</v>
      </c>
      <c r="F95" s="54">
        <v>2.0</v>
      </c>
      <c r="G95" s="54">
        <v>1.0</v>
      </c>
      <c r="H95" s="54">
        <v>3.0</v>
      </c>
      <c r="I95" s="54">
        <v>1.0</v>
      </c>
      <c r="J95" s="54">
        <v>1.0</v>
      </c>
      <c r="K95" s="55">
        <v>2.0</v>
      </c>
    </row>
    <row r="96">
      <c r="A96" s="54">
        <v>1165297.0</v>
      </c>
      <c r="B96" s="54">
        <v>2.0</v>
      </c>
      <c r="C96" s="54">
        <v>1.0</v>
      </c>
      <c r="D96" s="54">
        <v>1.0</v>
      </c>
      <c r="E96" s="54">
        <v>2.0</v>
      </c>
      <c r="F96" s="54">
        <v>2.0</v>
      </c>
      <c r="G96" s="54">
        <v>1.0</v>
      </c>
      <c r="H96" s="54">
        <v>1.0</v>
      </c>
      <c r="I96" s="54">
        <v>1.0</v>
      </c>
      <c r="J96" s="54">
        <v>1.0</v>
      </c>
      <c r="K96" s="55">
        <v>2.0</v>
      </c>
    </row>
    <row r="97">
      <c r="A97" s="54">
        <v>1165790.0</v>
      </c>
      <c r="B97" s="54">
        <v>5.0</v>
      </c>
      <c r="C97" s="54">
        <v>1.0</v>
      </c>
      <c r="D97" s="54">
        <v>1.0</v>
      </c>
      <c r="E97" s="54">
        <v>1.0</v>
      </c>
      <c r="F97" s="54">
        <v>2.0</v>
      </c>
      <c r="G97" s="54">
        <v>1.0</v>
      </c>
      <c r="H97" s="54">
        <v>3.0</v>
      </c>
      <c r="I97" s="54">
        <v>1.0</v>
      </c>
      <c r="J97" s="54">
        <v>1.0</v>
      </c>
      <c r="K97" s="55">
        <v>2.0</v>
      </c>
    </row>
    <row r="98">
      <c r="A98" s="54">
        <v>1165926.0</v>
      </c>
      <c r="B98" s="54">
        <v>9.0</v>
      </c>
      <c r="C98" s="54">
        <v>6.0</v>
      </c>
      <c r="D98" s="54">
        <v>9.0</v>
      </c>
      <c r="E98" s="54">
        <v>2.0</v>
      </c>
      <c r="F98" s="54">
        <v>10.0</v>
      </c>
      <c r="G98" s="54">
        <v>6.0</v>
      </c>
      <c r="H98" s="54">
        <v>2.0</v>
      </c>
      <c r="I98" s="54">
        <v>9.0</v>
      </c>
      <c r="J98" s="54">
        <v>10.0</v>
      </c>
      <c r="K98" s="55">
        <v>4.0</v>
      </c>
    </row>
    <row r="99">
      <c r="A99" s="54">
        <v>1166630.0</v>
      </c>
      <c r="B99" s="54">
        <v>7.0</v>
      </c>
      <c r="C99" s="54">
        <v>5.0</v>
      </c>
      <c r="D99" s="54">
        <v>6.0</v>
      </c>
      <c r="E99" s="54">
        <v>10.0</v>
      </c>
      <c r="F99" s="54">
        <v>5.0</v>
      </c>
      <c r="G99" s="54">
        <v>10.0</v>
      </c>
      <c r="H99" s="54">
        <v>7.0</v>
      </c>
      <c r="I99" s="54">
        <v>9.0</v>
      </c>
      <c r="J99" s="54">
        <v>4.0</v>
      </c>
      <c r="K99" s="55">
        <v>4.0</v>
      </c>
    </row>
    <row r="100">
      <c r="A100" s="54">
        <v>1166654.0</v>
      </c>
      <c r="B100" s="54">
        <v>10.0</v>
      </c>
      <c r="C100" s="54">
        <v>3.0</v>
      </c>
      <c r="D100" s="54">
        <v>5.0</v>
      </c>
      <c r="E100" s="54">
        <v>1.0</v>
      </c>
      <c r="F100" s="54">
        <v>10.0</v>
      </c>
      <c r="G100" s="54">
        <v>5.0</v>
      </c>
      <c r="H100" s="54">
        <v>3.0</v>
      </c>
      <c r="I100" s="54">
        <v>10.0</v>
      </c>
      <c r="J100" s="54">
        <v>2.0</v>
      </c>
      <c r="K100" s="55">
        <v>4.0</v>
      </c>
    </row>
    <row r="101">
      <c r="A101" s="54">
        <v>1167439.0</v>
      </c>
      <c r="B101" s="54">
        <v>2.0</v>
      </c>
      <c r="C101" s="54">
        <v>3.0</v>
      </c>
      <c r="D101" s="54">
        <v>4.0</v>
      </c>
      <c r="E101" s="54">
        <v>4.0</v>
      </c>
      <c r="F101" s="54">
        <v>2.0</v>
      </c>
      <c r="G101" s="54">
        <v>5.0</v>
      </c>
      <c r="H101" s="54">
        <v>2.0</v>
      </c>
      <c r="I101" s="54">
        <v>5.0</v>
      </c>
      <c r="J101" s="54">
        <v>1.0</v>
      </c>
      <c r="K101" s="55">
        <v>4.0</v>
      </c>
    </row>
    <row r="102">
      <c r="A102" s="54">
        <v>1167471.0</v>
      </c>
      <c r="B102" s="54">
        <v>4.0</v>
      </c>
      <c r="C102" s="54">
        <v>1.0</v>
      </c>
      <c r="D102" s="54">
        <v>2.0</v>
      </c>
      <c r="E102" s="54">
        <v>1.0</v>
      </c>
      <c r="F102" s="54">
        <v>2.0</v>
      </c>
      <c r="G102" s="54">
        <v>1.0</v>
      </c>
      <c r="H102" s="54">
        <v>3.0</v>
      </c>
      <c r="I102" s="54">
        <v>1.0</v>
      </c>
      <c r="J102" s="54">
        <v>1.0</v>
      </c>
      <c r="K102" s="55">
        <v>2.0</v>
      </c>
    </row>
    <row r="103">
      <c r="A103" s="54">
        <v>1168359.0</v>
      </c>
      <c r="B103" s="54">
        <v>8.0</v>
      </c>
      <c r="C103" s="54">
        <v>2.0</v>
      </c>
      <c r="D103" s="54">
        <v>3.0</v>
      </c>
      <c r="E103" s="54">
        <v>1.0</v>
      </c>
      <c r="F103" s="54">
        <v>6.0</v>
      </c>
      <c r="G103" s="54">
        <v>3.0</v>
      </c>
      <c r="H103" s="54">
        <v>7.0</v>
      </c>
      <c r="I103" s="54">
        <v>1.0</v>
      </c>
      <c r="J103" s="54">
        <v>1.0</v>
      </c>
      <c r="K103" s="55">
        <v>4.0</v>
      </c>
    </row>
    <row r="104">
      <c r="A104" s="54">
        <v>1168736.0</v>
      </c>
      <c r="B104" s="54">
        <v>10.0</v>
      </c>
      <c r="C104" s="54">
        <v>10.0</v>
      </c>
      <c r="D104" s="54">
        <v>10.0</v>
      </c>
      <c r="E104" s="54">
        <v>10.0</v>
      </c>
      <c r="F104" s="54">
        <v>10.0</v>
      </c>
      <c r="G104" s="54">
        <v>1.0</v>
      </c>
      <c r="H104" s="54">
        <v>8.0</v>
      </c>
      <c r="I104" s="54">
        <v>8.0</v>
      </c>
      <c r="J104" s="54">
        <v>8.0</v>
      </c>
      <c r="K104" s="55">
        <v>4.0</v>
      </c>
    </row>
    <row r="105">
      <c r="A105" s="54">
        <v>1169049.0</v>
      </c>
      <c r="B105" s="54">
        <v>7.0</v>
      </c>
      <c r="C105" s="54">
        <v>3.0</v>
      </c>
      <c r="D105" s="54">
        <v>4.0</v>
      </c>
      <c r="E105" s="54">
        <v>4.0</v>
      </c>
      <c r="F105" s="54">
        <v>3.0</v>
      </c>
      <c r="G105" s="54">
        <v>3.0</v>
      </c>
      <c r="H105" s="54">
        <v>3.0</v>
      </c>
      <c r="I105" s="54">
        <v>2.0</v>
      </c>
      <c r="J105" s="54">
        <v>7.0</v>
      </c>
      <c r="K105" s="55">
        <v>4.0</v>
      </c>
    </row>
    <row r="106">
      <c r="A106" s="54">
        <v>1170419.0</v>
      </c>
      <c r="B106" s="54">
        <v>10.0</v>
      </c>
      <c r="C106" s="54">
        <v>10.0</v>
      </c>
      <c r="D106" s="54">
        <v>10.0</v>
      </c>
      <c r="E106" s="54">
        <v>8.0</v>
      </c>
      <c r="F106" s="54">
        <v>2.0</v>
      </c>
      <c r="G106" s="54">
        <v>10.0</v>
      </c>
      <c r="H106" s="54">
        <v>4.0</v>
      </c>
      <c r="I106" s="54">
        <v>1.0</v>
      </c>
      <c r="J106" s="54">
        <v>1.0</v>
      </c>
      <c r="K106" s="55">
        <v>4.0</v>
      </c>
    </row>
    <row r="107">
      <c r="A107" s="54">
        <v>1170420.0</v>
      </c>
      <c r="B107" s="54">
        <v>1.0</v>
      </c>
      <c r="C107" s="54">
        <v>6.0</v>
      </c>
      <c r="D107" s="54">
        <v>8.0</v>
      </c>
      <c r="E107" s="54">
        <v>10.0</v>
      </c>
      <c r="F107" s="54">
        <v>8.0</v>
      </c>
      <c r="G107" s="54">
        <v>10.0</v>
      </c>
      <c r="H107" s="54">
        <v>5.0</v>
      </c>
      <c r="I107" s="54">
        <v>7.0</v>
      </c>
      <c r="J107" s="54">
        <v>1.0</v>
      </c>
      <c r="K107" s="55">
        <v>4.0</v>
      </c>
    </row>
    <row r="108">
      <c r="A108" s="54">
        <v>1171710.0</v>
      </c>
      <c r="B108" s="54">
        <v>1.0</v>
      </c>
      <c r="C108" s="54">
        <v>1.0</v>
      </c>
      <c r="D108" s="54">
        <v>1.0</v>
      </c>
      <c r="E108" s="54">
        <v>1.0</v>
      </c>
      <c r="F108" s="54">
        <v>2.0</v>
      </c>
      <c r="G108" s="54">
        <v>1.0</v>
      </c>
      <c r="H108" s="54">
        <v>2.0</v>
      </c>
      <c r="I108" s="54">
        <v>3.0</v>
      </c>
      <c r="J108" s="54">
        <v>1.0</v>
      </c>
      <c r="K108" s="55">
        <v>2.0</v>
      </c>
    </row>
    <row r="109">
      <c r="A109" s="54">
        <v>1171710.0</v>
      </c>
      <c r="B109" s="54">
        <v>6.0</v>
      </c>
      <c r="C109" s="54">
        <v>5.0</v>
      </c>
      <c r="D109" s="54">
        <v>4.0</v>
      </c>
      <c r="E109" s="54">
        <v>4.0</v>
      </c>
      <c r="F109" s="54">
        <v>3.0</v>
      </c>
      <c r="G109" s="54">
        <v>9.0</v>
      </c>
      <c r="H109" s="54">
        <v>7.0</v>
      </c>
      <c r="I109" s="54">
        <v>8.0</v>
      </c>
      <c r="J109" s="54">
        <v>3.0</v>
      </c>
      <c r="K109" s="55">
        <v>4.0</v>
      </c>
    </row>
    <row r="110">
      <c r="A110" s="54">
        <v>1171795.0</v>
      </c>
      <c r="B110" s="54">
        <v>1.0</v>
      </c>
      <c r="C110" s="54">
        <v>3.0</v>
      </c>
      <c r="D110" s="54">
        <v>1.0</v>
      </c>
      <c r="E110" s="54">
        <v>2.0</v>
      </c>
      <c r="F110" s="54">
        <v>2.0</v>
      </c>
      <c r="G110" s="54">
        <v>2.0</v>
      </c>
      <c r="H110" s="54">
        <v>5.0</v>
      </c>
      <c r="I110" s="54">
        <v>3.0</v>
      </c>
      <c r="J110" s="54">
        <v>2.0</v>
      </c>
      <c r="K110" s="55">
        <v>2.0</v>
      </c>
    </row>
    <row r="111">
      <c r="A111" s="54">
        <v>1171845.0</v>
      </c>
      <c r="B111" s="54">
        <v>8.0</v>
      </c>
      <c r="C111" s="54">
        <v>6.0</v>
      </c>
      <c r="D111" s="54">
        <v>4.0</v>
      </c>
      <c r="E111" s="54">
        <v>3.0</v>
      </c>
      <c r="F111" s="54">
        <v>5.0</v>
      </c>
      <c r="G111" s="54">
        <v>9.0</v>
      </c>
      <c r="H111" s="54">
        <v>3.0</v>
      </c>
      <c r="I111" s="54">
        <v>1.0</v>
      </c>
      <c r="J111" s="54">
        <v>1.0</v>
      </c>
      <c r="K111" s="55">
        <v>4.0</v>
      </c>
    </row>
    <row r="112">
      <c r="A112" s="54">
        <v>1172152.0</v>
      </c>
      <c r="B112" s="54">
        <v>10.0</v>
      </c>
      <c r="C112" s="54">
        <v>3.0</v>
      </c>
      <c r="D112" s="54">
        <v>3.0</v>
      </c>
      <c r="E112" s="54">
        <v>10.0</v>
      </c>
      <c r="F112" s="54">
        <v>2.0</v>
      </c>
      <c r="G112" s="54">
        <v>10.0</v>
      </c>
      <c r="H112" s="54">
        <v>7.0</v>
      </c>
      <c r="I112" s="54">
        <v>3.0</v>
      </c>
      <c r="J112" s="54">
        <v>3.0</v>
      </c>
      <c r="K112" s="55">
        <v>4.0</v>
      </c>
    </row>
    <row r="113">
      <c r="A113" s="54">
        <v>1173216.0</v>
      </c>
      <c r="B113" s="54">
        <v>10.0</v>
      </c>
      <c r="C113" s="54">
        <v>10.0</v>
      </c>
      <c r="D113" s="54">
        <v>10.0</v>
      </c>
      <c r="E113" s="54">
        <v>3.0</v>
      </c>
      <c r="F113" s="54">
        <v>10.0</v>
      </c>
      <c r="G113" s="54">
        <v>8.0</v>
      </c>
      <c r="H113" s="54">
        <v>8.0</v>
      </c>
      <c r="I113" s="54">
        <v>1.0</v>
      </c>
      <c r="J113" s="54">
        <v>1.0</v>
      </c>
      <c r="K113" s="55">
        <v>4.0</v>
      </c>
    </row>
    <row r="114">
      <c r="A114" s="54">
        <v>1173235.0</v>
      </c>
      <c r="B114" s="54">
        <v>3.0</v>
      </c>
      <c r="C114" s="54">
        <v>3.0</v>
      </c>
      <c r="D114" s="54">
        <v>2.0</v>
      </c>
      <c r="E114" s="54">
        <v>1.0</v>
      </c>
      <c r="F114" s="54">
        <v>2.0</v>
      </c>
      <c r="G114" s="54">
        <v>3.0</v>
      </c>
      <c r="H114" s="54">
        <v>3.0</v>
      </c>
      <c r="I114" s="54">
        <v>1.0</v>
      </c>
      <c r="J114" s="54">
        <v>1.0</v>
      </c>
      <c r="K114" s="55">
        <v>2.0</v>
      </c>
    </row>
    <row r="115">
      <c r="A115" s="54">
        <v>1173347.0</v>
      </c>
      <c r="B115" s="54">
        <v>1.0</v>
      </c>
      <c r="C115" s="54">
        <v>1.0</v>
      </c>
      <c r="D115" s="54">
        <v>1.0</v>
      </c>
      <c r="E115" s="54">
        <v>1.0</v>
      </c>
      <c r="F115" s="54">
        <v>2.0</v>
      </c>
      <c r="G115" s="54">
        <v>5.0</v>
      </c>
      <c r="H115" s="54">
        <v>1.0</v>
      </c>
      <c r="I115" s="54">
        <v>1.0</v>
      </c>
      <c r="J115" s="54">
        <v>1.0</v>
      </c>
      <c r="K115" s="55">
        <v>2.0</v>
      </c>
    </row>
    <row r="116">
      <c r="A116" s="54">
        <v>1173347.0</v>
      </c>
      <c r="B116" s="54">
        <v>8.0</v>
      </c>
      <c r="C116" s="54">
        <v>3.0</v>
      </c>
      <c r="D116" s="54">
        <v>3.0</v>
      </c>
      <c r="E116" s="54">
        <v>1.0</v>
      </c>
      <c r="F116" s="54">
        <v>2.0</v>
      </c>
      <c r="G116" s="54">
        <v>2.0</v>
      </c>
      <c r="H116" s="54">
        <v>3.0</v>
      </c>
      <c r="I116" s="54">
        <v>2.0</v>
      </c>
      <c r="J116" s="54">
        <v>1.0</v>
      </c>
      <c r="K116" s="55">
        <v>2.0</v>
      </c>
    </row>
    <row r="117">
      <c r="A117" s="54">
        <v>1173509.0</v>
      </c>
      <c r="B117" s="54">
        <v>4.0</v>
      </c>
      <c r="C117" s="54">
        <v>5.0</v>
      </c>
      <c r="D117" s="54">
        <v>5.0</v>
      </c>
      <c r="E117" s="54">
        <v>10.0</v>
      </c>
      <c r="F117" s="54">
        <v>4.0</v>
      </c>
      <c r="G117" s="54">
        <v>10.0</v>
      </c>
      <c r="H117" s="54">
        <v>7.0</v>
      </c>
      <c r="I117" s="54">
        <v>5.0</v>
      </c>
      <c r="J117" s="54">
        <v>8.0</v>
      </c>
      <c r="K117" s="55">
        <v>4.0</v>
      </c>
    </row>
    <row r="118">
      <c r="A118" s="54">
        <v>1173514.0</v>
      </c>
      <c r="B118" s="54">
        <v>1.0</v>
      </c>
      <c r="C118" s="54">
        <v>1.0</v>
      </c>
      <c r="D118" s="54">
        <v>1.0</v>
      </c>
      <c r="E118" s="54">
        <v>1.0</v>
      </c>
      <c r="F118" s="54">
        <v>4.0</v>
      </c>
      <c r="G118" s="54">
        <v>3.0</v>
      </c>
      <c r="H118" s="54">
        <v>1.0</v>
      </c>
      <c r="I118" s="54">
        <v>1.0</v>
      </c>
      <c r="J118" s="54">
        <v>1.0</v>
      </c>
      <c r="K118" s="55">
        <v>2.0</v>
      </c>
    </row>
    <row r="119">
      <c r="A119" s="54">
        <v>1173681.0</v>
      </c>
      <c r="B119" s="54">
        <v>3.0</v>
      </c>
      <c r="C119" s="54">
        <v>2.0</v>
      </c>
      <c r="D119" s="54">
        <v>1.0</v>
      </c>
      <c r="E119" s="54">
        <v>1.0</v>
      </c>
      <c r="F119" s="54">
        <v>2.0</v>
      </c>
      <c r="G119" s="54">
        <v>2.0</v>
      </c>
      <c r="H119" s="54">
        <v>3.0</v>
      </c>
      <c r="I119" s="54">
        <v>1.0</v>
      </c>
      <c r="J119" s="54">
        <v>1.0</v>
      </c>
      <c r="K119" s="55">
        <v>2.0</v>
      </c>
    </row>
    <row r="120">
      <c r="A120" s="54">
        <v>1174057.0</v>
      </c>
      <c r="B120" s="54">
        <v>1.0</v>
      </c>
      <c r="C120" s="54">
        <v>1.0</v>
      </c>
      <c r="D120" s="54">
        <v>2.0</v>
      </c>
      <c r="E120" s="54">
        <v>2.0</v>
      </c>
      <c r="F120" s="54">
        <v>2.0</v>
      </c>
      <c r="G120" s="54">
        <v>1.0</v>
      </c>
      <c r="H120" s="54">
        <v>3.0</v>
      </c>
      <c r="I120" s="54">
        <v>1.0</v>
      </c>
      <c r="J120" s="54">
        <v>1.0</v>
      </c>
      <c r="K120" s="55">
        <v>2.0</v>
      </c>
    </row>
    <row r="121">
      <c r="A121" s="54">
        <v>1174057.0</v>
      </c>
      <c r="B121" s="54">
        <v>4.0</v>
      </c>
      <c r="C121" s="54">
        <v>2.0</v>
      </c>
      <c r="D121" s="54">
        <v>1.0</v>
      </c>
      <c r="E121" s="54">
        <v>1.0</v>
      </c>
      <c r="F121" s="54">
        <v>2.0</v>
      </c>
      <c r="G121" s="54">
        <v>2.0</v>
      </c>
      <c r="H121" s="54">
        <v>3.0</v>
      </c>
      <c r="I121" s="54">
        <v>1.0</v>
      </c>
      <c r="J121" s="54">
        <v>1.0</v>
      </c>
      <c r="K121" s="55">
        <v>2.0</v>
      </c>
    </row>
    <row r="122">
      <c r="A122" s="54">
        <v>1174131.0</v>
      </c>
      <c r="B122" s="54">
        <v>10.0</v>
      </c>
      <c r="C122" s="54">
        <v>10.0</v>
      </c>
      <c r="D122" s="54">
        <v>10.0</v>
      </c>
      <c r="E122" s="54">
        <v>2.0</v>
      </c>
      <c r="F122" s="54">
        <v>10.0</v>
      </c>
      <c r="G122" s="54">
        <v>10.0</v>
      </c>
      <c r="H122" s="54">
        <v>5.0</v>
      </c>
      <c r="I122" s="54">
        <v>3.0</v>
      </c>
      <c r="J122" s="54">
        <v>3.0</v>
      </c>
      <c r="K122" s="55">
        <v>4.0</v>
      </c>
    </row>
    <row r="123">
      <c r="A123" s="54">
        <v>1174428.0</v>
      </c>
      <c r="B123" s="54">
        <v>5.0</v>
      </c>
      <c r="C123" s="54">
        <v>3.0</v>
      </c>
      <c r="D123" s="54">
        <v>5.0</v>
      </c>
      <c r="E123" s="54">
        <v>1.0</v>
      </c>
      <c r="F123" s="54">
        <v>8.0</v>
      </c>
      <c r="G123" s="54">
        <v>10.0</v>
      </c>
      <c r="H123" s="54">
        <v>5.0</v>
      </c>
      <c r="I123" s="54">
        <v>3.0</v>
      </c>
      <c r="J123" s="54">
        <v>1.0</v>
      </c>
      <c r="K123" s="55">
        <v>4.0</v>
      </c>
    </row>
    <row r="124">
      <c r="A124" s="54">
        <v>1175937.0</v>
      </c>
      <c r="B124" s="54">
        <v>5.0</v>
      </c>
      <c r="C124" s="54">
        <v>4.0</v>
      </c>
      <c r="D124" s="54">
        <v>6.0</v>
      </c>
      <c r="E124" s="54">
        <v>7.0</v>
      </c>
      <c r="F124" s="54">
        <v>9.0</v>
      </c>
      <c r="G124" s="54">
        <v>7.0</v>
      </c>
      <c r="H124" s="54">
        <v>8.0</v>
      </c>
      <c r="I124" s="54">
        <v>10.0</v>
      </c>
      <c r="J124" s="54">
        <v>1.0</v>
      </c>
      <c r="K124" s="55">
        <v>4.0</v>
      </c>
    </row>
    <row r="125">
      <c r="A125" s="54">
        <v>1176406.0</v>
      </c>
      <c r="B125" s="54">
        <v>1.0</v>
      </c>
      <c r="C125" s="54">
        <v>1.0</v>
      </c>
      <c r="D125" s="54">
        <v>1.0</v>
      </c>
      <c r="E125" s="54">
        <v>1.0</v>
      </c>
      <c r="F125" s="54">
        <v>2.0</v>
      </c>
      <c r="G125" s="54">
        <v>1.0</v>
      </c>
      <c r="H125" s="54">
        <v>2.0</v>
      </c>
      <c r="I125" s="54">
        <v>1.0</v>
      </c>
      <c r="J125" s="54">
        <v>1.0</v>
      </c>
      <c r="K125" s="55">
        <v>2.0</v>
      </c>
    </row>
    <row r="126">
      <c r="A126" s="54">
        <v>1176881.0</v>
      </c>
      <c r="B126" s="54">
        <v>7.0</v>
      </c>
      <c r="C126" s="54">
        <v>5.0</v>
      </c>
      <c r="D126" s="54">
        <v>3.0</v>
      </c>
      <c r="E126" s="54">
        <v>7.0</v>
      </c>
      <c r="F126" s="54">
        <v>4.0</v>
      </c>
      <c r="G126" s="54">
        <v>10.0</v>
      </c>
      <c r="H126" s="54">
        <v>7.0</v>
      </c>
      <c r="I126" s="54">
        <v>5.0</v>
      </c>
      <c r="J126" s="54">
        <v>5.0</v>
      </c>
      <c r="K126" s="55">
        <v>4.0</v>
      </c>
    </row>
    <row r="127">
      <c r="A127" s="54">
        <v>1177027.0</v>
      </c>
      <c r="B127" s="54">
        <v>3.0</v>
      </c>
      <c r="C127" s="54">
        <v>1.0</v>
      </c>
      <c r="D127" s="54">
        <v>1.0</v>
      </c>
      <c r="E127" s="54">
        <v>1.0</v>
      </c>
      <c r="F127" s="54">
        <v>2.0</v>
      </c>
      <c r="G127" s="54">
        <v>1.0</v>
      </c>
      <c r="H127" s="54">
        <v>3.0</v>
      </c>
      <c r="I127" s="54">
        <v>1.0</v>
      </c>
      <c r="J127" s="54">
        <v>1.0</v>
      </c>
      <c r="K127" s="55">
        <v>2.0</v>
      </c>
    </row>
    <row r="128">
      <c r="A128" s="54">
        <v>1177399.0</v>
      </c>
      <c r="B128" s="54">
        <v>8.0</v>
      </c>
      <c r="C128" s="54">
        <v>3.0</v>
      </c>
      <c r="D128" s="54">
        <v>5.0</v>
      </c>
      <c r="E128" s="54">
        <v>4.0</v>
      </c>
      <c r="F128" s="54">
        <v>5.0</v>
      </c>
      <c r="G128" s="54">
        <v>10.0</v>
      </c>
      <c r="H128" s="54">
        <v>1.0</v>
      </c>
      <c r="I128" s="54">
        <v>6.0</v>
      </c>
      <c r="J128" s="54">
        <v>2.0</v>
      </c>
      <c r="K128" s="55">
        <v>4.0</v>
      </c>
    </row>
    <row r="129">
      <c r="A129" s="54">
        <v>1177512.0</v>
      </c>
      <c r="B129" s="54">
        <v>1.0</v>
      </c>
      <c r="C129" s="54">
        <v>1.0</v>
      </c>
      <c r="D129" s="54">
        <v>1.0</v>
      </c>
      <c r="E129" s="54">
        <v>1.0</v>
      </c>
      <c r="F129" s="54">
        <v>10.0</v>
      </c>
      <c r="G129" s="54">
        <v>1.0</v>
      </c>
      <c r="H129" s="54">
        <v>1.0</v>
      </c>
      <c r="I129" s="54">
        <v>1.0</v>
      </c>
      <c r="J129" s="54">
        <v>1.0</v>
      </c>
      <c r="K129" s="55">
        <v>2.0</v>
      </c>
    </row>
    <row r="130">
      <c r="A130" s="54">
        <v>1178580.0</v>
      </c>
      <c r="B130" s="54">
        <v>5.0</v>
      </c>
      <c r="C130" s="54">
        <v>1.0</v>
      </c>
      <c r="D130" s="54">
        <v>3.0</v>
      </c>
      <c r="E130" s="54">
        <v>1.0</v>
      </c>
      <c r="F130" s="54">
        <v>2.0</v>
      </c>
      <c r="G130" s="54">
        <v>1.0</v>
      </c>
      <c r="H130" s="54">
        <v>2.0</v>
      </c>
      <c r="I130" s="54">
        <v>1.0</v>
      </c>
      <c r="J130" s="54">
        <v>1.0</v>
      </c>
      <c r="K130" s="55">
        <v>2.0</v>
      </c>
    </row>
    <row r="131">
      <c r="A131" s="54">
        <v>1179818.0</v>
      </c>
      <c r="B131" s="54">
        <v>2.0</v>
      </c>
      <c r="C131" s="54">
        <v>1.0</v>
      </c>
      <c r="D131" s="54">
        <v>1.0</v>
      </c>
      <c r="E131" s="54">
        <v>1.0</v>
      </c>
      <c r="F131" s="54">
        <v>2.0</v>
      </c>
      <c r="G131" s="54">
        <v>1.0</v>
      </c>
      <c r="H131" s="54">
        <v>3.0</v>
      </c>
      <c r="I131" s="54">
        <v>1.0</v>
      </c>
      <c r="J131" s="54">
        <v>1.0</v>
      </c>
      <c r="K131" s="55">
        <v>2.0</v>
      </c>
    </row>
    <row r="132">
      <c r="A132" s="54">
        <v>1180194.0</v>
      </c>
      <c r="B132" s="54">
        <v>5.0</v>
      </c>
      <c r="C132" s="54">
        <v>10.0</v>
      </c>
      <c r="D132" s="54">
        <v>8.0</v>
      </c>
      <c r="E132" s="54">
        <v>10.0</v>
      </c>
      <c r="F132" s="54">
        <v>8.0</v>
      </c>
      <c r="G132" s="54">
        <v>10.0</v>
      </c>
      <c r="H132" s="54">
        <v>3.0</v>
      </c>
      <c r="I132" s="54">
        <v>6.0</v>
      </c>
      <c r="J132" s="54">
        <v>3.0</v>
      </c>
      <c r="K132" s="55">
        <v>4.0</v>
      </c>
    </row>
    <row r="133">
      <c r="A133" s="54">
        <v>1180523.0</v>
      </c>
      <c r="B133" s="54">
        <v>3.0</v>
      </c>
      <c r="C133" s="54">
        <v>1.0</v>
      </c>
      <c r="D133" s="54">
        <v>1.0</v>
      </c>
      <c r="E133" s="54">
        <v>1.0</v>
      </c>
      <c r="F133" s="54">
        <v>2.0</v>
      </c>
      <c r="G133" s="54">
        <v>1.0</v>
      </c>
      <c r="H133" s="54">
        <v>2.0</v>
      </c>
      <c r="I133" s="54">
        <v>2.0</v>
      </c>
      <c r="J133" s="54">
        <v>1.0</v>
      </c>
      <c r="K133" s="55">
        <v>2.0</v>
      </c>
    </row>
    <row r="134">
      <c r="A134" s="54">
        <v>1180831.0</v>
      </c>
      <c r="B134" s="54">
        <v>3.0</v>
      </c>
      <c r="C134" s="54">
        <v>1.0</v>
      </c>
      <c r="D134" s="54">
        <v>1.0</v>
      </c>
      <c r="E134" s="54">
        <v>1.0</v>
      </c>
      <c r="F134" s="54">
        <v>3.0</v>
      </c>
      <c r="G134" s="54">
        <v>1.0</v>
      </c>
      <c r="H134" s="54">
        <v>2.0</v>
      </c>
      <c r="I134" s="54">
        <v>1.0</v>
      </c>
      <c r="J134" s="54">
        <v>1.0</v>
      </c>
      <c r="K134" s="55">
        <v>2.0</v>
      </c>
    </row>
    <row r="135">
      <c r="A135" s="54">
        <v>1181356.0</v>
      </c>
      <c r="B135" s="54">
        <v>5.0</v>
      </c>
      <c r="C135" s="54">
        <v>1.0</v>
      </c>
      <c r="D135" s="54">
        <v>1.0</v>
      </c>
      <c r="E135" s="54">
        <v>1.0</v>
      </c>
      <c r="F135" s="54">
        <v>2.0</v>
      </c>
      <c r="G135" s="54">
        <v>2.0</v>
      </c>
      <c r="H135" s="54">
        <v>3.0</v>
      </c>
      <c r="I135" s="54">
        <v>3.0</v>
      </c>
      <c r="J135" s="54">
        <v>1.0</v>
      </c>
      <c r="K135" s="55">
        <v>2.0</v>
      </c>
    </row>
    <row r="136">
      <c r="A136" s="54">
        <v>1182404.0</v>
      </c>
      <c r="B136" s="54">
        <v>4.0</v>
      </c>
      <c r="C136" s="54">
        <v>1.0</v>
      </c>
      <c r="D136" s="54">
        <v>1.0</v>
      </c>
      <c r="E136" s="54">
        <v>1.0</v>
      </c>
      <c r="F136" s="54">
        <v>2.0</v>
      </c>
      <c r="G136" s="54">
        <v>1.0</v>
      </c>
      <c r="H136" s="54">
        <v>2.0</v>
      </c>
      <c r="I136" s="54">
        <v>1.0</v>
      </c>
      <c r="J136" s="54">
        <v>1.0</v>
      </c>
      <c r="K136" s="55">
        <v>2.0</v>
      </c>
    </row>
    <row r="137">
      <c r="A137" s="54">
        <v>1182410.0</v>
      </c>
      <c r="B137" s="54">
        <v>3.0</v>
      </c>
      <c r="C137" s="54">
        <v>1.0</v>
      </c>
      <c r="D137" s="54">
        <v>1.0</v>
      </c>
      <c r="E137" s="54">
        <v>1.0</v>
      </c>
      <c r="F137" s="54">
        <v>2.0</v>
      </c>
      <c r="G137" s="54">
        <v>1.0</v>
      </c>
      <c r="H137" s="54">
        <v>1.0</v>
      </c>
      <c r="I137" s="54">
        <v>1.0</v>
      </c>
      <c r="J137" s="54">
        <v>1.0</v>
      </c>
      <c r="K137" s="55">
        <v>2.0</v>
      </c>
    </row>
    <row r="138">
      <c r="A138" s="54">
        <v>1183240.0</v>
      </c>
      <c r="B138" s="54">
        <v>4.0</v>
      </c>
      <c r="C138" s="54">
        <v>1.0</v>
      </c>
      <c r="D138" s="54">
        <v>2.0</v>
      </c>
      <c r="E138" s="54">
        <v>1.0</v>
      </c>
      <c r="F138" s="54">
        <v>2.0</v>
      </c>
      <c r="G138" s="54">
        <v>1.0</v>
      </c>
      <c r="H138" s="54">
        <v>2.0</v>
      </c>
      <c r="I138" s="54">
        <v>1.0</v>
      </c>
      <c r="J138" s="54">
        <v>1.0</v>
      </c>
      <c r="K138" s="55">
        <v>2.0</v>
      </c>
    </row>
    <row r="139">
      <c r="A139" s="54">
        <v>1183516.0</v>
      </c>
      <c r="B139" s="54">
        <v>3.0</v>
      </c>
      <c r="C139" s="54">
        <v>1.0</v>
      </c>
      <c r="D139" s="54">
        <v>1.0</v>
      </c>
      <c r="E139" s="54">
        <v>1.0</v>
      </c>
      <c r="F139" s="54">
        <v>2.0</v>
      </c>
      <c r="G139" s="54">
        <v>1.0</v>
      </c>
      <c r="H139" s="54">
        <v>1.0</v>
      </c>
      <c r="I139" s="54">
        <v>1.0</v>
      </c>
      <c r="J139" s="54">
        <v>1.0</v>
      </c>
      <c r="K139" s="55">
        <v>2.0</v>
      </c>
    </row>
    <row r="140">
      <c r="A140" s="54">
        <v>1183911.0</v>
      </c>
      <c r="B140" s="54">
        <v>2.0</v>
      </c>
      <c r="C140" s="54">
        <v>1.0</v>
      </c>
      <c r="D140" s="54">
        <v>1.0</v>
      </c>
      <c r="E140" s="54">
        <v>1.0</v>
      </c>
      <c r="F140" s="54">
        <v>2.0</v>
      </c>
      <c r="G140" s="54">
        <v>1.0</v>
      </c>
      <c r="H140" s="54">
        <v>1.0</v>
      </c>
      <c r="I140" s="54">
        <v>1.0</v>
      </c>
      <c r="J140" s="54">
        <v>1.0</v>
      </c>
      <c r="K140" s="55">
        <v>2.0</v>
      </c>
    </row>
    <row r="141">
      <c r="A141" s="54">
        <v>1183983.0</v>
      </c>
      <c r="B141" s="54">
        <v>9.0</v>
      </c>
      <c r="C141" s="54">
        <v>5.0</v>
      </c>
      <c r="D141" s="54">
        <v>5.0</v>
      </c>
      <c r="E141" s="54">
        <v>4.0</v>
      </c>
      <c r="F141" s="54">
        <v>4.0</v>
      </c>
      <c r="G141" s="54">
        <v>5.0</v>
      </c>
      <c r="H141" s="54">
        <v>4.0</v>
      </c>
      <c r="I141" s="54">
        <v>3.0</v>
      </c>
      <c r="J141" s="54">
        <v>3.0</v>
      </c>
      <c r="K141" s="55">
        <v>4.0</v>
      </c>
    </row>
    <row r="142">
      <c r="A142" s="54">
        <v>1184184.0</v>
      </c>
      <c r="B142" s="54">
        <v>1.0</v>
      </c>
      <c r="C142" s="54">
        <v>1.0</v>
      </c>
      <c r="D142" s="54">
        <v>1.0</v>
      </c>
      <c r="E142" s="54">
        <v>1.0</v>
      </c>
      <c r="F142" s="54">
        <v>2.0</v>
      </c>
      <c r="G142" s="54">
        <v>5.0</v>
      </c>
      <c r="H142" s="54">
        <v>1.0</v>
      </c>
      <c r="I142" s="54">
        <v>1.0</v>
      </c>
      <c r="J142" s="54">
        <v>1.0</v>
      </c>
      <c r="K142" s="55">
        <v>2.0</v>
      </c>
    </row>
    <row r="143">
      <c r="A143" s="54">
        <v>1184241.0</v>
      </c>
      <c r="B143" s="54">
        <v>2.0</v>
      </c>
      <c r="C143" s="54">
        <v>1.0</v>
      </c>
      <c r="D143" s="54">
        <v>1.0</v>
      </c>
      <c r="E143" s="54">
        <v>1.0</v>
      </c>
      <c r="F143" s="54">
        <v>2.0</v>
      </c>
      <c r="G143" s="54">
        <v>1.0</v>
      </c>
      <c r="H143" s="54">
        <v>2.0</v>
      </c>
      <c r="I143" s="54">
        <v>1.0</v>
      </c>
      <c r="J143" s="54">
        <v>1.0</v>
      </c>
      <c r="K143" s="55">
        <v>2.0</v>
      </c>
    </row>
    <row r="144">
      <c r="A144" s="54">
        <v>1185609.0</v>
      </c>
      <c r="B144" s="54">
        <v>3.0</v>
      </c>
      <c r="C144" s="54">
        <v>4.0</v>
      </c>
      <c r="D144" s="54">
        <v>5.0</v>
      </c>
      <c r="E144" s="54">
        <v>2.0</v>
      </c>
      <c r="F144" s="54">
        <v>6.0</v>
      </c>
      <c r="G144" s="54">
        <v>8.0</v>
      </c>
      <c r="H144" s="54">
        <v>4.0</v>
      </c>
      <c r="I144" s="54">
        <v>1.0</v>
      </c>
      <c r="J144" s="54">
        <v>1.0</v>
      </c>
      <c r="K144" s="55">
        <v>4.0</v>
      </c>
    </row>
    <row r="145">
      <c r="A145" s="54">
        <v>1185610.0</v>
      </c>
      <c r="B145" s="54">
        <v>1.0</v>
      </c>
      <c r="C145" s="54">
        <v>1.0</v>
      </c>
      <c r="D145" s="54">
        <v>1.0</v>
      </c>
      <c r="E145" s="54">
        <v>1.0</v>
      </c>
      <c r="F145" s="54">
        <v>3.0</v>
      </c>
      <c r="G145" s="54">
        <v>2.0</v>
      </c>
      <c r="H145" s="54">
        <v>2.0</v>
      </c>
      <c r="I145" s="54">
        <v>1.0</v>
      </c>
      <c r="J145" s="54">
        <v>1.0</v>
      </c>
      <c r="K145" s="55">
        <v>2.0</v>
      </c>
    </row>
    <row r="146">
      <c r="A146" s="54">
        <v>1187457.0</v>
      </c>
      <c r="B146" s="54">
        <v>3.0</v>
      </c>
      <c r="C146" s="54">
        <v>1.0</v>
      </c>
      <c r="D146" s="54">
        <v>1.0</v>
      </c>
      <c r="E146" s="54">
        <v>3.0</v>
      </c>
      <c r="F146" s="54">
        <v>8.0</v>
      </c>
      <c r="G146" s="54">
        <v>1.0</v>
      </c>
      <c r="H146" s="54">
        <v>5.0</v>
      </c>
      <c r="I146" s="54">
        <v>8.0</v>
      </c>
      <c r="J146" s="54">
        <v>1.0</v>
      </c>
      <c r="K146" s="55">
        <v>2.0</v>
      </c>
    </row>
    <row r="147">
      <c r="A147" s="54">
        <v>1187805.0</v>
      </c>
      <c r="B147" s="54">
        <v>8.0</v>
      </c>
      <c r="C147" s="54">
        <v>8.0</v>
      </c>
      <c r="D147" s="54">
        <v>7.0</v>
      </c>
      <c r="E147" s="54">
        <v>4.0</v>
      </c>
      <c r="F147" s="54">
        <v>10.0</v>
      </c>
      <c r="G147" s="54">
        <v>10.0</v>
      </c>
      <c r="H147" s="54">
        <v>7.0</v>
      </c>
      <c r="I147" s="54">
        <v>8.0</v>
      </c>
      <c r="J147" s="54">
        <v>7.0</v>
      </c>
      <c r="K147" s="55">
        <v>4.0</v>
      </c>
    </row>
    <row r="148">
      <c r="A148" s="54">
        <v>1188472.0</v>
      </c>
      <c r="B148" s="54">
        <v>1.0</v>
      </c>
      <c r="C148" s="54">
        <v>1.0</v>
      </c>
      <c r="D148" s="54">
        <v>1.0</v>
      </c>
      <c r="E148" s="54">
        <v>1.0</v>
      </c>
      <c r="F148" s="54">
        <v>1.0</v>
      </c>
      <c r="G148" s="54">
        <v>1.0</v>
      </c>
      <c r="H148" s="54">
        <v>3.0</v>
      </c>
      <c r="I148" s="54">
        <v>1.0</v>
      </c>
      <c r="J148" s="54">
        <v>1.0</v>
      </c>
      <c r="K148" s="55">
        <v>2.0</v>
      </c>
    </row>
    <row r="149">
      <c r="A149" s="54">
        <v>1189266.0</v>
      </c>
      <c r="B149" s="54">
        <v>7.0</v>
      </c>
      <c r="C149" s="54">
        <v>2.0</v>
      </c>
      <c r="D149" s="54">
        <v>4.0</v>
      </c>
      <c r="E149" s="54">
        <v>1.0</v>
      </c>
      <c r="F149" s="54">
        <v>6.0</v>
      </c>
      <c r="G149" s="54">
        <v>10.0</v>
      </c>
      <c r="H149" s="54">
        <v>5.0</v>
      </c>
      <c r="I149" s="54">
        <v>4.0</v>
      </c>
      <c r="J149" s="54">
        <v>3.0</v>
      </c>
      <c r="K149" s="55">
        <v>4.0</v>
      </c>
    </row>
    <row r="150">
      <c r="A150" s="54">
        <v>1189286.0</v>
      </c>
      <c r="B150" s="54">
        <v>10.0</v>
      </c>
      <c r="C150" s="54">
        <v>10.0</v>
      </c>
      <c r="D150" s="54">
        <v>8.0</v>
      </c>
      <c r="E150" s="54">
        <v>6.0</v>
      </c>
      <c r="F150" s="54">
        <v>4.0</v>
      </c>
      <c r="G150" s="54">
        <v>5.0</v>
      </c>
      <c r="H150" s="54">
        <v>8.0</v>
      </c>
      <c r="I150" s="54">
        <v>10.0</v>
      </c>
      <c r="J150" s="54">
        <v>1.0</v>
      </c>
      <c r="K150" s="55">
        <v>4.0</v>
      </c>
    </row>
    <row r="151">
      <c r="A151" s="54">
        <v>1190394.0</v>
      </c>
      <c r="B151" s="54">
        <v>4.0</v>
      </c>
      <c r="C151" s="54">
        <v>1.0</v>
      </c>
      <c r="D151" s="54">
        <v>1.0</v>
      </c>
      <c r="E151" s="54">
        <v>1.0</v>
      </c>
      <c r="F151" s="54">
        <v>2.0</v>
      </c>
      <c r="G151" s="54">
        <v>3.0</v>
      </c>
      <c r="H151" s="54">
        <v>1.0</v>
      </c>
      <c r="I151" s="54">
        <v>1.0</v>
      </c>
      <c r="J151" s="54">
        <v>1.0</v>
      </c>
      <c r="K151" s="55">
        <v>2.0</v>
      </c>
    </row>
    <row r="152">
      <c r="A152" s="54">
        <v>1190485.0</v>
      </c>
      <c r="B152" s="54">
        <v>1.0</v>
      </c>
      <c r="C152" s="54">
        <v>1.0</v>
      </c>
      <c r="D152" s="54">
        <v>1.0</v>
      </c>
      <c r="E152" s="54">
        <v>1.0</v>
      </c>
      <c r="F152" s="54">
        <v>2.0</v>
      </c>
      <c r="G152" s="54">
        <v>1.0</v>
      </c>
      <c r="H152" s="54">
        <v>1.0</v>
      </c>
      <c r="I152" s="54">
        <v>1.0</v>
      </c>
      <c r="J152" s="54">
        <v>1.0</v>
      </c>
      <c r="K152" s="55">
        <v>2.0</v>
      </c>
    </row>
    <row r="153">
      <c r="A153" s="54">
        <v>1192325.0</v>
      </c>
      <c r="B153" s="54">
        <v>5.0</v>
      </c>
      <c r="C153" s="54">
        <v>5.0</v>
      </c>
      <c r="D153" s="54">
        <v>5.0</v>
      </c>
      <c r="E153" s="54">
        <v>6.0</v>
      </c>
      <c r="F153" s="54">
        <v>3.0</v>
      </c>
      <c r="G153" s="54">
        <v>10.0</v>
      </c>
      <c r="H153" s="54">
        <v>3.0</v>
      </c>
      <c r="I153" s="54">
        <v>1.0</v>
      </c>
      <c r="J153" s="54">
        <v>1.0</v>
      </c>
      <c r="K153" s="55">
        <v>4.0</v>
      </c>
    </row>
    <row r="154">
      <c r="A154" s="54">
        <v>1193091.0</v>
      </c>
      <c r="B154" s="54">
        <v>1.0</v>
      </c>
      <c r="C154" s="54">
        <v>2.0</v>
      </c>
      <c r="D154" s="54">
        <v>2.0</v>
      </c>
      <c r="E154" s="54">
        <v>1.0</v>
      </c>
      <c r="F154" s="54">
        <v>2.0</v>
      </c>
      <c r="G154" s="54">
        <v>1.0</v>
      </c>
      <c r="H154" s="54">
        <v>2.0</v>
      </c>
      <c r="I154" s="54">
        <v>1.0</v>
      </c>
      <c r="J154" s="54">
        <v>1.0</v>
      </c>
      <c r="K154" s="55">
        <v>2.0</v>
      </c>
    </row>
    <row r="155">
      <c r="A155" s="54">
        <v>1193210.0</v>
      </c>
      <c r="B155" s="54">
        <v>2.0</v>
      </c>
      <c r="C155" s="54">
        <v>1.0</v>
      </c>
      <c r="D155" s="54">
        <v>1.0</v>
      </c>
      <c r="E155" s="54">
        <v>1.0</v>
      </c>
      <c r="F155" s="54">
        <v>2.0</v>
      </c>
      <c r="G155" s="54">
        <v>1.0</v>
      </c>
      <c r="H155" s="54">
        <v>3.0</v>
      </c>
      <c r="I155" s="54">
        <v>1.0</v>
      </c>
      <c r="J155" s="54">
        <v>1.0</v>
      </c>
      <c r="K155" s="55">
        <v>2.0</v>
      </c>
    </row>
    <row r="156">
      <c r="A156" s="54">
        <v>1196295.0</v>
      </c>
      <c r="B156" s="54">
        <v>9.0</v>
      </c>
      <c r="C156" s="54">
        <v>9.0</v>
      </c>
      <c r="D156" s="54">
        <v>10.0</v>
      </c>
      <c r="E156" s="54">
        <v>3.0</v>
      </c>
      <c r="F156" s="54">
        <v>6.0</v>
      </c>
      <c r="G156" s="54">
        <v>10.0</v>
      </c>
      <c r="H156" s="54">
        <v>7.0</v>
      </c>
      <c r="I156" s="54">
        <v>10.0</v>
      </c>
      <c r="J156" s="54">
        <v>6.0</v>
      </c>
      <c r="K156" s="55">
        <v>4.0</v>
      </c>
    </row>
    <row r="157">
      <c r="A157" s="54">
        <v>1196915.0</v>
      </c>
      <c r="B157" s="54">
        <v>10.0</v>
      </c>
      <c r="C157" s="54">
        <v>7.0</v>
      </c>
      <c r="D157" s="54">
        <v>7.0</v>
      </c>
      <c r="E157" s="54">
        <v>4.0</v>
      </c>
      <c r="F157" s="54">
        <v>5.0</v>
      </c>
      <c r="G157" s="54">
        <v>10.0</v>
      </c>
      <c r="H157" s="54">
        <v>5.0</v>
      </c>
      <c r="I157" s="54">
        <v>7.0</v>
      </c>
      <c r="J157" s="54">
        <v>2.0</v>
      </c>
      <c r="K157" s="55">
        <v>4.0</v>
      </c>
    </row>
    <row r="158">
      <c r="A158" s="54">
        <v>1197080.0</v>
      </c>
      <c r="B158" s="54">
        <v>4.0</v>
      </c>
      <c r="C158" s="54">
        <v>1.0</v>
      </c>
      <c r="D158" s="54">
        <v>1.0</v>
      </c>
      <c r="E158" s="54">
        <v>1.0</v>
      </c>
      <c r="F158" s="54">
        <v>2.0</v>
      </c>
      <c r="G158" s="54">
        <v>1.0</v>
      </c>
      <c r="H158" s="54">
        <v>3.0</v>
      </c>
      <c r="I158" s="54">
        <v>2.0</v>
      </c>
      <c r="J158" s="54">
        <v>1.0</v>
      </c>
      <c r="K158" s="55">
        <v>2.0</v>
      </c>
    </row>
    <row r="159">
      <c r="A159" s="54">
        <v>1197270.0</v>
      </c>
      <c r="B159" s="54">
        <v>3.0</v>
      </c>
      <c r="C159" s="54">
        <v>1.0</v>
      </c>
      <c r="D159" s="54">
        <v>1.0</v>
      </c>
      <c r="E159" s="54">
        <v>1.0</v>
      </c>
      <c r="F159" s="54">
        <v>2.0</v>
      </c>
      <c r="G159" s="54">
        <v>1.0</v>
      </c>
      <c r="H159" s="54">
        <v>3.0</v>
      </c>
      <c r="I159" s="54">
        <v>1.0</v>
      </c>
      <c r="J159" s="54">
        <v>1.0</v>
      </c>
      <c r="K159" s="55">
        <v>2.0</v>
      </c>
    </row>
    <row r="160">
      <c r="A160" s="54">
        <v>1197440.0</v>
      </c>
      <c r="B160" s="54">
        <v>1.0</v>
      </c>
      <c r="C160" s="54">
        <v>1.0</v>
      </c>
      <c r="D160" s="54">
        <v>1.0</v>
      </c>
      <c r="E160" s="54">
        <v>2.0</v>
      </c>
      <c r="F160" s="54">
        <v>1.0</v>
      </c>
      <c r="G160" s="54">
        <v>3.0</v>
      </c>
      <c r="H160" s="54">
        <v>1.0</v>
      </c>
      <c r="I160" s="54">
        <v>1.0</v>
      </c>
      <c r="J160" s="54">
        <v>7.0</v>
      </c>
      <c r="K160" s="55">
        <v>2.0</v>
      </c>
    </row>
    <row r="161">
      <c r="A161" s="54">
        <v>1197979.0</v>
      </c>
      <c r="B161" s="54">
        <v>4.0</v>
      </c>
      <c r="C161" s="54">
        <v>1.0</v>
      </c>
      <c r="D161" s="54">
        <v>1.0</v>
      </c>
      <c r="E161" s="54">
        <v>1.0</v>
      </c>
      <c r="F161" s="54">
        <v>2.0</v>
      </c>
      <c r="G161" s="54">
        <v>2.0</v>
      </c>
      <c r="H161" s="54">
        <v>3.0</v>
      </c>
      <c r="I161" s="54">
        <v>2.0</v>
      </c>
      <c r="J161" s="54">
        <v>1.0</v>
      </c>
      <c r="K161" s="55">
        <v>2.0</v>
      </c>
    </row>
    <row r="162">
      <c r="A162" s="54">
        <v>1197993.0</v>
      </c>
      <c r="B162" s="54">
        <v>5.0</v>
      </c>
      <c r="C162" s="54">
        <v>6.0</v>
      </c>
      <c r="D162" s="54">
        <v>7.0</v>
      </c>
      <c r="E162" s="54">
        <v>8.0</v>
      </c>
      <c r="F162" s="54">
        <v>8.0</v>
      </c>
      <c r="G162" s="54">
        <v>10.0</v>
      </c>
      <c r="H162" s="54">
        <v>3.0</v>
      </c>
      <c r="I162" s="54">
        <v>10.0</v>
      </c>
      <c r="J162" s="54">
        <v>3.0</v>
      </c>
      <c r="K162" s="55">
        <v>4.0</v>
      </c>
    </row>
    <row r="163">
      <c r="A163" s="54">
        <v>1198128.0</v>
      </c>
      <c r="B163" s="54">
        <v>10.0</v>
      </c>
      <c r="C163" s="54">
        <v>8.0</v>
      </c>
      <c r="D163" s="54">
        <v>10.0</v>
      </c>
      <c r="E163" s="54">
        <v>10.0</v>
      </c>
      <c r="F163" s="54">
        <v>6.0</v>
      </c>
      <c r="G163" s="54">
        <v>1.0</v>
      </c>
      <c r="H163" s="54">
        <v>3.0</v>
      </c>
      <c r="I163" s="54">
        <v>1.0</v>
      </c>
      <c r="J163" s="54">
        <v>10.0</v>
      </c>
      <c r="K163" s="55">
        <v>4.0</v>
      </c>
    </row>
    <row r="164">
      <c r="A164" s="54">
        <v>1198641.0</v>
      </c>
      <c r="B164" s="54">
        <v>3.0</v>
      </c>
      <c r="C164" s="54">
        <v>1.0</v>
      </c>
      <c r="D164" s="54">
        <v>1.0</v>
      </c>
      <c r="E164" s="54">
        <v>1.0</v>
      </c>
      <c r="F164" s="54">
        <v>2.0</v>
      </c>
      <c r="G164" s="54">
        <v>1.0</v>
      </c>
      <c r="H164" s="54">
        <v>3.0</v>
      </c>
      <c r="I164" s="54">
        <v>1.0</v>
      </c>
      <c r="J164" s="54">
        <v>1.0</v>
      </c>
      <c r="K164" s="55">
        <v>2.0</v>
      </c>
    </row>
    <row r="165">
      <c r="A165" s="54">
        <v>1199219.0</v>
      </c>
      <c r="B165" s="54">
        <v>1.0</v>
      </c>
      <c r="C165" s="54">
        <v>1.0</v>
      </c>
      <c r="D165" s="54">
        <v>1.0</v>
      </c>
      <c r="E165" s="54">
        <v>2.0</v>
      </c>
      <c r="F165" s="54">
        <v>1.0</v>
      </c>
      <c r="G165" s="54">
        <v>1.0</v>
      </c>
      <c r="H165" s="54">
        <v>1.0</v>
      </c>
      <c r="I165" s="54">
        <v>1.0</v>
      </c>
      <c r="J165" s="54">
        <v>1.0</v>
      </c>
      <c r="K165" s="55">
        <v>2.0</v>
      </c>
    </row>
    <row r="166">
      <c r="A166" s="54">
        <v>1199731.0</v>
      </c>
      <c r="B166" s="54">
        <v>3.0</v>
      </c>
      <c r="C166" s="54">
        <v>1.0</v>
      </c>
      <c r="D166" s="54">
        <v>1.0</v>
      </c>
      <c r="E166" s="54">
        <v>1.0</v>
      </c>
      <c r="F166" s="54">
        <v>2.0</v>
      </c>
      <c r="G166" s="54">
        <v>1.0</v>
      </c>
      <c r="H166" s="54">
        <v>1.0</v>
      </c>
      <c r="I166" s="54">
        <v>1.0</v>
      </c>
      <c r="J166" s="54">
        <v>1.0</v>
      </c>
      <c r="K166" s="55">
        <v>2.0</v>
      </c>
    </row>
    <row r="167">
      <c r="A167" s="54">
        <v>1199983.0</v>
      </c>
      <c r="B167" s="54">
        <v>1.0</v>
      </c>
      <c r="C167" s="54">
        <v>1.0</v>
      </c>
      <c r="D167" s="54">
        <v>1.0</v>
      </c>
      <c r="E167" s="54">
        <v>1.0</v>
      </c>
      <c r="F167" s="54">
        <v>2.0</v>
      </c>
      <c r="G167" s="54">
        <v>1.0</v>
      </c>
      <c r="H167" s="54">
        <v>3.0</v>
      </c>
      <c r="I167" s="54">
        <v>1.0</v>
      </c>
      <c r="J167" s="54">
        <v>1.0</v>
      </c>
      <c r="K167" s="55">
        <v>2.0</v>
      </c>
    </row>
    <row r="168">
      <c r="A168" s="54">
        <v>1200772.0</v>
      </c>
      <c r="B168" s="54">
        <v>1.0</v>
      </c>
      <c r="C168" s="54">
        <v>1.0</v>
      </c>
      <c r="D168" s="54">
        <v>1.0</v>
      </c>
      <c r="E168" s="54">
        <v>1.0</v>
      </c>
      <c r="F168" s="54">
        <v>2.0</v>
      </c>
      <c r="G168" s="54">
        <v>1.0</v>
      </c>
      <c r="H168" s="54">
        <v>2.0</v>
      </c>
      <c r="I168" s="54">
        <v>1.0</v>
      </c>
      <c r="J168" s="54">
        <v>1.0</v>
      </c>
      <c r="K168" s="55">
        <v>2.0</v>
      </c>
    </row>
    <row r="169">
      <c r="A169" s="54">
        <v>1200847.0</v>
      </c>
      <c r="B169" s="54">
        <v>6.0</v>
      </c>
      <c r="C169" s="54">
        <v>10.0</v>
      </c>
      <c r="D169" s="54">
        <v>10.0</v>
      </c>
      <c r="E169" s="54">
        <v>10.0</v>
      </c>
      <c r="F169" s="54">
        <v>8.0</v>
      </c>
      <c r="G169" s="54">
        <v>10.0</v>
      </c>
      <c r="H169" s="54">
        <v>10.0</v>
      </c>
      <c r="I169" s="54">
        <v>10.0</v>
      </c>
      <c r="J169" s="54">
        <v>7.0</v>
      </c>
      <c r="K169" s="55">
        <v>4.0</v>
      </c>
    </row>
    <row r="170">
      <c r="A170" s="54">
        <v>1200892.0</v>
      </c>
      <c r="B170" s="54">
        <v>8.0</v>
      </c>
      <c r="C170" s="54">
        <v>6.0</v>
      </c>
      <c r="D170" s="54">
        <v>5.0</v>
      </c>
      <c r="E170" s="54">
        <v>4.0</v>
      </c>
      <c r="F170" s="54">
        <v>3.0</v>
      </c>
      <c r="G170" s="54">
        <v>10.0</v>
      </c>
      <c r="H170" s="54">
        <v>6.0</v>
      </c>
      <c r="I170" s="54">
        <v>1.0</v>
      </c>
      <c r="J170" s="54">
        <v>1.0</v>
      </c>
      <c r="K170" s="55">
        <v>4.0</v>
      </c>
    </row>
    <row r="171">
      <c r="A171" s="54">
        <v>1200952.0</v>
      </c>
      <c r="B171" s="54">
        <v>5.0</v>
      </c>
      <c r="C171" s="54">
        <v>8.0</v>
      </c>
      <c r="D171" s="54">
        <v>7.0</v>
      </c>
      <c r="E171" s="54">
        <v>7.0</v>
      </c>
      <c r="F171" s="54">
        <v>10.0</v>
      </c>
      <c r="G171" s="54">
        <v>10.0</v>
      </c>
      <c r="H171" s="54">
        <v>5.0</v>
      </c>
      <c r="I171" s="54">
        <v>7.0</v>
      </c>
      <c r="J171" s="54">
        <v>1.0</v>
      </c>
      <c r="K171" s="55">
        <v>4.0</v>
      </c>
    </row>
    <row r="172">
      <c r="A172" s="54">
        <v>1201834.0</v>
      </c>
      <c r="B172" s="54">
        <v>2.0</v>
      </c>
      <c r="C172" s="54">
        <v>1.0</v>
      </c>
      <c r="D172" s="54">
        <v>1.0</v>
      </c>
      <c r="E172" s="54">
        <v>1.0</v>
      </c>
      <c r="F172" s="54">
        <v>2.0</v>
      </c>
      <c r="G172" s="54">
        <v>1.0</v>
      </c>
      <c r="H172" s="54">
        <v>3.0</v>
      </c>
      <c r="I172" s="54">
        <v>1.0</v>
      </c>
      <c r="J172" s="54">
        <v>1.0</v>
      </c>
      <c r="K172" s="55">
        <v>2.0</v>
      </c>
    </row>
    <row r="173">
      <c r="A173" s="54">
        <v>1201936.0</v>
      </c>
      <c r="B173" s="54">
        <v>5.0</v>
      </c>
      <c r="C173" s="54">
        <v>10.0</v>
      </c>
      <c r="D173" s="54">
        <v>10.0</v>
      </c>
      <c r="E173" s="54">
        <v>3.0</v>
      </c>
      <c r="F173" s="54">
        <v>8.0</v>
      </c>
      <c r="G173" s="54">
        <v>1.0</v>
      </c>
      <c r="H173" s="54">
        <v>5.0</v>
      </c>
      <c r="I173" s="54">
        <v>10.0</v>
      </c>
      <c r="J173" s="54">
        <v>3.0</v>
      </c>
      <c r="K173" s="55">
        <v>4.0</v>
      </c>
    </row>
    <row r="174">
      <c r="A174" s="54">
        <v>1202125.0</v>
      </c>
      <c r="B174" s="54">
        <v>4.0</v>
      </c>
      <c r="C174" s="54">
        <v>1.0</v>
      </c>
      <c r="D174" s="54">
        <v>1.0</v>
      </c>
      <c r="E174" s="54">
        <v>1.0</v>
      </c>
      <c r="F174" s="54">
        <v>2.0</v>
      </c>
      <c r="G174" s="54">
        <v>1.0</v>
      </c>
      <c r="H174" s="54">
        <v>3.0</v>
      </c>
      <c r="I174" s="54">
        <v>1.0</v>
      </c>
      <c r="J174" s="54">
        <v>1.0</v>
      </c>
      <c r="K174" s="55">
        <v>2.0</v>
      </c>
    </row>
    <row r="175">
      <c r="A175" s="54">
        <v>1202812.0</v>
      </c>
      <c r="B175" s="54">
        <v>5.0</v>
      </c>
      <c r="C175" s="54">
        <v>3.0</v>
      </c>
      <c r="D175" s="54">
        <v>3.0</v>
      </c>
      <c r="E175" s="54">
        <v>3.0</v>
      </c>
      <c r="F175" s="54">
        <v>6.0</v>
      </c>
      <c r="G175" s="54">
        <v>10.0</v>
      </c>
      <c r="H175" s="54">
        <v>3.0</v>
      </c>
      <c r="I175" s="54">
        <v>1.0</v>
      </c>
      <c r="J175" s="54">
        <v>1.0</v>
      </c>
      <c r="K175" s="55">
        <v>4.0</v>
      </c>
    </row>
    <row r="176">
      <c r="A176" s="54">
        <v>1203096.0</v>
      </c>
      <c r="B176" s="54">
        <v>1.0</v>
      </c>
      <c r="C176" s="54">
        <v>1.0</v>
      </c>
      <c r="D176" s="54">
        <v>1.0</v>
      </c>
      <c r="E176" s="54">
        <v>1.0</v>
      </c>
      <c r="F176" s="54">
        <v>1.0</v>
      </c>
      <c r="G176" s="54">
        <v>1.0</v>
      </c>
      <c r="H176" s="54">
        <v>3.0</v>
      </c>
      <c r="I176" s="54">
        <v>1.0</v>
      </c>
      <c r="J176" s="54">
        <v>1.0</v>
      </c>
      <c r="K176" s="55">
        <v>2.0</v>
      </c>
    </row>
    <row r="177">
      <c r="A177" s="54">
        <v>1204242.0</v>
      </c>
      <c r="B177" s="54">
        <v>1.0</v>
      </c>
      <c r="C177" s="54">
        <v>1.0</v>
      </c>
      <c r="D177" s="54">
        <v>1.0</v>
      </c>
      <c r="E177" s="54">
        <v>1.0</v>
      </c>
      <c r="F177" s="54">
        <v>2.0</v>
      </c>
      <c r="G177" s="54">
        <v>1.0</v>
      </c>
      <c r="H177" s="54">
        <v>1.0</v>
      </c>
      <c r="I177" s="54">
        <v>1.0</v>
      </c>
      <c r="J177" s="54">
        <v>1.0</v>
      </c>
      <c r="K177" s="55">
        <v>2.0</v>
      </c>
    </row>
    <row r="178">
      <c r="A178" s="54">
        <v>1204898.0</v>
      </c>
      <c r="B178" s="54">
        <v>6.0</v>
      </c>
      <c r="C178" s="54">
        <v>1.0</v>
      </c>
      <c r="D178" s="54">
        <v>1.0</v>
      </c>
      <c r="E178" s="54">
        <v>1.0</v>
      </c>
      <c r="F178" s="54">
        <v>2.0</v>
      </c>
      <c r="G178" s="54">
        <v>1.0</v>
      </c>
      <c r="H178" s="54">
        <v>3.0</v>
      </c>
      <c r="I178" s="54">
        <v>1.0</v>
      </c>
      <c r="J178" s="54">
        <v>1.0</v>
      </c>
      <c r="K178" s="55">
        <v>2.0</v>
      </c>
    </row>
    <row r="179">
      <c r="A179" s="54">
        <v>1205138.0</v>
      </c>
      <c r="B179" s="54">
        <v>5.0</v>
      </c>
      <c r="C179" s="54">
        <v>8.0</v>
      </c>
      <c r="D179" s="54">
        <v>8.0</v>
      </c>
      <c r="E179" s="54">
        <v>8.0</v>
      </c>
      <c r="F179" s="54">
        <v>5.0</v>
      </c>
      <c r="G179" s="54">
        <v>10.0</v>
      </c>
      <c r="H179" s="54">
        <v>7.0</v>
      </c>
      <c r="I179" s="54">
        <v>8.0</v>
      </c>
      <c r="J179" s="54">
        <v>1.0</v>
      </c>
      <c r="K179" s="55">
        <v>4.0</v>
      </c>
    </row>
    <row r="180">
      <c r="A180" s="54">
        <v>1205579.0</v>
      </c>
      <c r="B180" s="54">
        <v>8.0</v>
      </c>
      <c r="C180" s="54">
        <v>7.0</v>
      </c>
      <c r="D180" s="54">
        <v>6.0</v>
      </c>
      <c r="E180" s="54">
        <v>4.0</v>
      </c>
      <c r="F180" s="54">
        <v>4.0</v>
      </c>
      <c r="G180" s="54">
        <v>10.0</v>
      </c>
      <c r="H180" s="54">
        <v>5.0</v>
      </c>
      <c r="I180" s="54">
        <v>1.0</v>
      </c>
      <c r="J180" s="54">
        <v>1.0</v>
      </c>
      <c r="K180" s="55">
        <v>4.0</v>
      </c>
    </row>
    <row r="181">
      <c r="A181" s="54">
        <v>1206089.0</v>
      </c>
      <c r="B181" s="54">
        <v>2.0</v>
      </c>
      <c r="C181" s="54">
        <v>1.0</v>
      </c>
      <c r="D181" s="54">
        <v>1.0</v>
      </c>
      <c r="E181" s="54">
        <v>1.0</v>
      </c>
      <c r="F181" s="54">
        <v>1.0</v>
      </c>
      <c r="G181" s="54">
        <v>1.0</v>
      </c>
      <c r="H181" s="54">
        <v>3.0</v>
      </c>
      <c r="I181" s="54">
        <v>1.0</v>
      </c>
      <c r="J181" s="54">
        <v>1.0</v>
      </c>
      <c r="K181" s="55">
        <v>2.0</v>
      </c>
    </row>
    <row r="182">
      <c r="A182" s="54">
        <v>1206695.0</v>
      </c>
      <c r="B182" s="54">
        <v>1.0</v>
      </c>
      <c r="C182" s="54">
        <v>5.0</v>
      </c>
      <c r="D182" s="54">
        <v>8.0</v>
      </c>
      <c r="E182" s="54">
        <v>6.0</v>
      </c>
      <c r="F182" s="54">
        <v>5.0</v>
      </c>
      <c r="G182" s="54">
        <v>8.0</v>
      </c>
      <c r="H182" s="54">
        <v>7.0</v>
      </c>
      <c r="I182" s="54">
        <v>10.0</v>
      </c>
      <c r="J182" s="54">
        <v>1.0</v>
      </c>
      <c r="K182" s="55">
        <v>4.0</v>
      </c>
    </row>
    <row r="183">
      <c r="A183" s="54">
        <v>1206841.0</v>
      </c>
      <c r="B183" s="54">
        <v>10.0</v>
      </c>
      <c r="C183" s="54">
        <v>5.0</v>
      </c>
      <c r="D183" s="54">
        <v>6.0</v>
      </c>
      <c r="E183" s="54">
        <v>10.0</v>
      </c>
      <c r="F183" s="54">
        <v>6.0</v>
      </c>
      <c r="G183" s="54">
        <v>10.0</v>
      </c>
      <c r="H183" s="54">
        <v>7.0</v>
      </c>
      <c r="I183" s="54">
        <v>7.0</v>
      </c>
      <c r="J183" s="54">
        <v>10.0</v>
      </c>
      <c r="K183" s="55">
        <v>4.0</v>
      </c>
    </row>
    <row r="184">
      <c r="A184" s="54">
        <v>1207986.0</v>
      </c>
      <c r="B184" s="54">
        <v>5.0</v>
      </c>
      <c r="C184" s="54">
        <v>8.0</v>
      </c>
      <c r="D184" s="54">
        <v>4.0</v>
      </c>
      <c r="E184" s="54">
        <v>10.0</v>
      </c>
      <c r="F184" s="54">
        <v>5.0</v>
      </c>
      <c r="G184" s="54">
        <v>8.0</v>
      </c>
      <c r="H184" s="54">
        <v>9.0</v>
      </c>
      <c r="I184" s="54">
        <v>10.0</v>
      </c>
      <c r="J184" s="54">
        <v>1.0</v>
      </c>
      <c r="K184" s="55">
        <v>4.0</v>
      </c>
    </row>
    <row r="185">
      <c r="A185" s="54">
        <v>1208301.0</v>
      </c>
      <c r="B185" s="54">
        <v>1.0</v>
      </c>
      <c r="C185" s="54">
        <v>2.0</v>
      </c>
      <c r="D185" s="54">
        <v>3.0</v>
      </c>
      <c r="E185" s="54">
        <v>1.0</v>
      </c>
      <c r="F185" s="54">
        <v>2.0</v>
      </c>
      <c r="G185" s="54">
        <v>1.0</v>
      </c>
      <c r="H185" s="54">
        <v>3.0</v>
      </c>
      <c r="I185" s="54">
        <v>1.0</v>
      </c>
      <c r="J185" s="54">
        <v>1.0</v>
      </c>
      <c r="K185" s="55">
        <v>2.0</v>
      </c>
    </row>
    <row r="186">
      <c r="A186" s="54">
        <v>1210963.0</v>
      </c>
      <c r="B186" s="54">
        <v>10.0</v>
      </c>
      <c r="C186" s="54">
        <v>10.0</v>
      </c>
      <c r="D186" s="54">
        <v>10.0</v>
      </c>
      <c r="E186" s="54">
        <v>8.0</v>
      </c>
      <c r="F186" s="54">
        <v>6.0</v>
      </c>
      <c r="G186" s="54">
        <v>8.0</v>
      </c>
      <c r="H186" s="54">
        <v>7.0</v>
      </c>
      <c r="I186" s="54">
        <v>10.0</v>
      </c>
      <c r="J186" s="54">
        <v>1.0</v>
      </c>
      <c r="K186" s="55">
        <v>4.0</v>
      </c>
    </row>
    <row r="187">
      <c r="A187" s="54">
        <v>1211202.0</v>
      </c>
      <c r="B187" s="54">
        <v>7.0</v>
      </c>
      <c r="C187" s="54">
        <v>5.0</v>
      </c>
      <c r="D187" s="54">
        <v>10.0</v>
      </c>
      <c r="E187" s="54">
        <v>10.0</v>
      </c>
      <c r="F187" s="54">
        <v>10.0</v>
      </c>
      <c r="G187" s="54">
        <v>10.0</v>
      </c>
      <c r="H187" s="54">
        <v>4.0</v>
      </c>
      <c r="I187" s="54">
        <v>10.0</v>
      </c>
      <c r="J187" s="54">
        <v>3.0</v>
      </c>
      <c r="K187" s="55">
        <v>4.0</v>
      </c>
    </row>
    <row r="188">
      <c r="A188" s="54">
        <v>1212232.0</v>
      </c>
      <c r="B188" s="54">
        <v>5.0</v>
      </c>
      <c r="C188" s="54">
        <v>1.0</v>
      </c>
      <c r="D188" s="54">
        <v>1.0</v>
      </c>
      <c r="E188" s="54">
        <v>1.0</v>
      </c>
      <c r="F188" s="54">
        <v>2.0</v>
      </c>
      <c r="G188" s="54">
        <v>1.0</v>
      </c>
      <c r="H188" s="54">
        <v>2.0</v>
      </c>
      <c r="I188" s="54">
        <v>1.0</v>
      </c>
      <c r="J188" s="54">
        <v>1.0</v>
      </c>
      <c r="K188" s="55">
        <v>2.0</v>
      </c>
    </row>
    <row r="189">
      <c r="A189" s="54">
        <v>1212251.0</v>
      </c>
      <c r="B189" s="54">
        <v>1.0</v>
      </c>
      <c r="C189" s="54">
        <v>1.0</v>
      </c>
      <c r="D189" s="54">
        <v>1.0</v>
      </c>
      <c r="E189" s="54">
        <v>1.0</v>
      </c>
      <c r="F189" s="54">
        <v>2.0</v>
      </c>
      <c r="G189" s="54">
        <v>1.0</v>
      </c>
      <c r="H189" s="54">
        <v>3.0</v>
      </c>
      <c r="I189" s="54">
        <v>1.0</v>
      </c>
      <c r="J189" s="54">
        <v>1.0</v>
      </c>
      <c r="K189" s="55">
        <v>2.0</v>
      </c>
    </row>
    <row r="190">
      <c r="A190" s="54">
        <v>1212422.0</v>
      </c>
      <c r="B190" s="54">
        <v>3.0</v>
      </c>
      <c r="C190" s="54">
        <v>1.0</v>
      </c>
      <c r="D190" s="54">
        <v>1.0</v>
      </c>
      <c r="E190" s="54">
        <v>1.0</v>
      </c>
      <c r="F190" s="54">
        <v>2.0</v>
      </c>
      <c r="G190" s="54">
        <v>1.0</v>
      </c>
      <c r="H190" s="54">
        <v>3.0</v>
      </c>
      <c r="I190" s="54">
        <v>1.0</v>
      </c>
      <c r="J190" s="54">
        <v>1.0</v>
      </c>
      <c r="K190" s="55">
        <v>2.0</v>
      </c>
    </row>
    <row r="191">
      <c r="A191" s="54">
        <v>1212422.0</v>
      </c>
      <c r="B191" s="54">
        <v>4.0</v>
      </c>
      <c r="C191" s="54">
        <v>1.0</v>
      </c>
      <c r="D191" s="54">
        <v>1.0</v>
      </c>
      <c r="E191" s="54">
        <v>1.0</v>
      </c>
      <c r="F191" s="54">
        <v>2.0</v>
      </c>
      <c r="G191" s="54">
        <v>1.0</v>
      </c>
      <c r="H191" s="54">
        <v>3.0</v>
      </c>
      <c r="I191" s="54">
        <v>1.0</v>
      </c>
      <c r="J191" s="54">
        <v>1.0</v>
      </c>
      <c r="K191" s="55">
        <v>2.0</v>
      </c>
    </row>
    <row r="192">
      <c r="A192" s="54">
        <v>1213375.0</v>
      </c>
      <c r="B192" s="54">
        <v>8.0</v>
      </c>
      <c r="C192" s="54">
        <v>4.0</v>
      </c>
      <c r="D192" s="54">
        <v>4.0</v>
      </c>
      <c r="E192" s="54">
        <v>5.0</v>
      </c>
      <c r="F192" s="54">
        <v>4.0</v>
      </c>
      <c r="G192" s="54">
        <v>7.0</v>
      </c>
      <c r="H192" s="54">
        <v>7.0</v>
      </c>
      <c r="I192" s="54">
        <v>8.0</v>
      </c>
      <c r="J192" s="54">
        <v>2.0</v>
      </c>
      <c r="K192" s="55">
        <v>2.0</v>
      </c>
    </row>
    <row r="193">
      <c r="A193" s="54">
        <v>1213383.0</v>
      </c>
      <c r="B193" s="54">
        <v>5.0</v>
      </c>
      <c r="C193" s="54">
        <v>1.0</v>
      </c>
      <c r="D193" s="54">
        <v>1.0</v>
      </c>
      <c r="E193" s="54">
        <v>4.0</v>
      </c>
      <c r="F193" s="54">
        <v>2.0</v>
      </c>
      <c r="G193" s="54">
        <v>1.0</v>
      </c>
      <c r="H193" s="54">
        <v>3.0</v>
      </c>
      <c r="I193" s="54">
        <v>1.0</v>
      </c>
      <c r="J193" s="54">
        <v>1.0</v>
      </c>
      <c r="K193" s="55">
        <v>2.0</v>
      </c>
    </row>
    <row r="194">
      <c r="A194" s="54">
        <v>1214092.0</v>
      </c>
      <c r="B194" s="54">
        <v>1.0</v>
      </c>
      <c r="C194" s="54">
        <v>1.0</v>
      </c>
      <c r="D194" s="54">
        <v>1.0</v>
      </c>
      <c r="E194" s="54">
        <v>1.0</v>
      </c>
      <c r="F194" s="54">
        <v>2.0</v>
      </c>
      <c r="G194" s="54">
        <v>1.0</v>
      </c>
      <c r="H194" s="54">
        <v>1.0</v>
      </c>
      <c r="I194" s="54">
        <v>1.0</v>
      </c>
      <c r="J194" s="54">
        <v>1.0</v>
      </c>
      <c r="K194" s="55">
        <v>2.0</v>
      </c>
    </row>
    <row r="195">
      <c r="A195" s="54">
        <v>1214556.0</v>
      </c>
      <c r="B195" s="54">
        <v>3.0</v>
      </c>
      <c r="C195" s="54">
        <v>1.0</v>
      </c>
      <c r="D195" s="54">
        <v>1.0</v>
      </c>
      <c r="E195" s="54">
        <v>1.0</v>
      </c>
      <c r="F195" s="54">
        <v>2.0</v>
      </c>
      <c r="G195" s="54">
        <v>1.0</v>
      </c>
      <c r="H195" s="54">
        <v>2.0</v>
      </c>
      <c r="I195" s="54">
        <v>1.0</v>
      </c>
      <c r="J195" s="54">
        <v>1.0</v>
      </c>
      <c r="K195" s="55">
        <v>2.0</v>
      </c>
    </row>
    <row r="196">
      <c r="A196" s="54">
        <v>1214966.0</v>
      </c>
      <c r="B196" s="54">
        <v>9.0</v>
      </c>
      <c r="C196" s="54">
        <v>7.0</v>
      </c>
      <c r="D196" s="54">
        <v>7.0</v>
      </c>
      <c r="E196" s="54">
        <v>5.0</v>
      </c>
      <c r="F196" s="54">
        <v>5.0</v>
      </c>
      <c r="G196" s="54">
        <v>10.0</v>
      </c>
      <c r="H196" s="54">
        <v>7.0</v>
      </c>
      <c r="I196" s="54">
        <v>8.0</v>
      </c>
      <c r="J196" s="54">
        <v>3.0</v>
      </c>
      <c r="K196" s="55">
        <v>4.0</v>
      </c>
    </row>
    <row r="197">
      <c r="A197" s="54">
        <v>1216694.0</v>
      </c>
      <c r="B197" s="54">
        <v>10.0</v>
      </c>
      <c r="C197" s="54">
        <v>8.0</v>
      </c>
      <c r="D197" s="54">
        <v>8.0</v>
      </c>
      <c r="E197" s="54">
        <v>4.0</v>
      </c>
      <c r="F197" s="54">
        <v>10.0</v>
      </c>
      <c r="G197" s="54">
        <v>10.0</v>
      </c>
      <c r="H197" s="54">
        <v>8.0</v>
      </c>
      <c r="I197" s="54">
        <v>1.0</v>
      </c>
      <c r="J197" s="54">
        <v>1.0</v>
      </c>
      <c r="K197" s="55">
        <v>4.0</v>
      </c>
    </row>
    <row r="198">
      <c r="A198" s="54">
        <v>1216947.0</v>
      </c>
      <c r="B198" s="54">
        <v>1.0</v>
      </c>
      <c r="C198" s="54">
        <v>1.0</v>
      </c>
      <c r="D198" s="54">
        <v>1.0</v>
      </c>
      <c r="E198" s="54">
        <v>1.0</v>
      </c>
      <c r="F198" s="54">
        <v>2.0</v>
      </c>
      <c r="G198" s="54">
        <v>1.0</v>
      </c>
      <c r="H198" s="54">
        <v>3.0</v>
      </c>
      <c r="I198" s="54">
        <v>1.0</v>
      </c>
      <c r="J198" s="54">
        <v>1.0</v>
      </c>
      <c r="K198" s="55">
        <v>2.0</v>
      </c>
    </row>
    <row r="199">
      <c r="A199" s="54">
        <v>1217051.0</v>
      </c>
      <c r="B199" s="54">
        <v>5.0</v>
      </c>
      <c r="C199" s="54">
        <v>1.0</v>
      </c>
      <c r="D199" s="54">
        <v>1.0</v>
      </c>
      <c r="E199" s="54">
        <v>1.0</v>
      </c>
      <c r="F199" s="54">
        <v>2.0</v>
      </c>
      <c r="G199" s="54">
        <v>1.0</v>
      </c>
      <c r="H199" s="54">
        <v>3.0</v>
      </c>
      <c r="I199" s="54">
        <v>1.0</v>
      </c>
      <c r="J199" s="54">
        <v>1.0</v>
      </c>
      <c r="K199" s="55">
        <v>2.0</v>
      </c>
    </row>
    <row r="200">
      <c r="A200" s="54">
        <v>1217264.0</v>
      </c>
      <c r="B200" s="54">
        <v>1.0</v>
      </c>
      <c r="C200" s="54">
        <v>1.0</v>
      </c>
      <c r="D200" s="54">
        <v>1.0</v>
      </c>
      <c r="E200" s="54">
        <v>1.0</v>
      </c>
      <c r="F200" s="54">
        <v>2.0</v>
      </c>
      <c r="G200" s="54">
        <v>1.0</v>
      </c>
      <c r="H200" s="54">
        <v>3.0</v>
      </c>
      <c r="I200" s="54">
        <v>1.0</v>
      </c>
      <c r="J200" s="54">
        <v>1.0</v>
      </c>
      <c r="K200" s="55">
        <v>2.0</v>
      </c>
    </row>
    <row r="201">
      <c r="A201" s="54">
        <v>1218105.0</v>
      </c>
      <c r="B201" s="54">
        <v>5.0</v>
      </c>
      <c r="C201" s="54">
        <v>10.0</v>
      </c>
      <c r="D201" s="54">
        <v>10.0</v>
      </c>
      <c r="E201" s="54">
        <v>9.0</v>
      </c>
      <c r="F201" s="54">
        <v>6.0</v>
      </c>
      <c r="G201" s="54">
        <v>10.0</v>
      </c>
      <c r="H201" s="54">
        <v>7.0</v>
      </c>
      <c r="I201" s="54">
        <v>10.0</v>
      </c>
      <c r="J201" s="54">
        <v>5.0</v>
      </c>
      <c r="K201" s="55">
        <v>4.0</v>
      </c>
    </row>
    <row r="202">
      <c r="A202" s="54">
        <v>1218741.0</v>
      </c>
      <c r="B202" s="54">
        <v>10.0</v>
      </c>
      <c r="C202" s="54">
        <v>10.0</v>
      </c>
      <c r="D202" s="54">
        <v>9.0</v>
      </c>
      <c r="E202" s="54">
        <v>3.0</v>
      </c>
      <c r="F202" s="54">
        <v>7.0</v>
      </c>
      <c r="G202" s="54">
        <v>5.0</v>
      </c>
      <c r="H202" s="54">
        <v>3.0</v>
      </c>
      <c r="I202" s="54">
        <v>5.0</v>
      </c>
      <c r="J202" s="54">
        <v>1.0</v>
      </c>
      <c r="K202" s="55">
        <v>4.0</v>
      </c>
    </row>
    <row r="203">
      <c r="A203" s="54">
        <v>1218860.0</v>
      </c>
      <c r="B203" s="54">
        <v>1.0</v>
      </c>
      <c r="C203" s="54">
        <v>1.0</v>
      </c>
      <c r="D203" s="54">
        <v>1.0</v>
      </c>
      <c r="E203" s="54">
        <v>1.0</v>
      </c>
      <c r="F203" s="54">
        <v>1.0</v>
      </c>
      <c r="G203" s="54">
        <v>1.0</v>
      </c>
      <c r="H203" s="54">
        <v>3.0</v>
      </c>
      <c r="I203" s="54">
        <v>1.0</v>
      </c>
      <c r="J203" s="54">
        <v>1.0</v>
      </c>
      <c r="K203" s="55">
        <v>2.0</v>
      </c>
    </row>
    <row r="204">
      <c r="A204" s="54">
        <v>1218860.0</v>
      </c>
      <c r="B204" s="54">
        <v>1.0</v>
      </c>
      <c r="C204" s="54">
        <v>1.0</v>
      </c>
      <c r="D204" s="54">
        <v>1.0</v>
      </c>
      <c r="E204" s="54">
        <v>1.0</v>
      </c>
      <c r="F204" s="54">
        <v>1.0</v>
      </c>
      <c r="G204" s="54">
        <v>1.0</v>
      </c>
      <c r="H204" s="54">
        <v>3.0</v>
      </c>
      <c r="I204" s="54">
        <v>1.0</v>
      </c>
      <c r="J204" s="54">
        <v>1.0</v>
      </c>
      <c r="K204" s="55">
        <v>2.0</v>
      </c>
    </row>
    <row r="205">
      <c r="A205" s="54">
        <v>1219406.0</v>
      </c>
      <c r="B205" s="54">
        <v>5.0</v>
      </c>
      <c r="C205" s="54">
        <v>1.0</v>
      </c>
      <c r="D205" s="54">
        <v>1.0</v>
      </c>
      <c r="E205" s="54">
        <v>1.0</v>
      </c>
      <c r="F205" s="54">
        <v>1.0</v>
      </c>
      <c r="G205" s="54">
        <v>1.0</v>
      </c>
      <c r="H205" s="54">
        <v>3.0</v>
      </c>
      <c r="I205" s="54">
        <v>1.0</v>
      </c>
      <c r="J205" s="54">
        <v>1.0</v>
      </c>
      <c r="K205" s="55">
        <v>2.0</v>
      </c>
    </row>
    <row r="206">
      <c r="A206" s="54">
        <v>1219525.0</v>
      </c>
      <c r="B206" s="54">
        <v>8.0</v>
      </c>
      <c r="C206" s="54">
        <v>10.0</v>
      </c>
      <c r="D206" s="54">
        <v>10.0</v>
      </c>
      <c r="E206" s="54">
        <v>10.0</v>
      </c>
      <c r="F206" s="54">
        <v>5.0</v>
      </c>
      <c r="G206" s="54">
        <v>10.0</v>
      </c>
      <c r="H206" s="54">
        <v>8.0</v>
      </c>
      <c r="I206" s="54">
        <v>10.0</v>
      </c>
      <c r="J206" s="54">
        <v>6.0</v>
      </c>
      <c r="K206" s="55">
        <v>4.0</v>
      </c>
    </row>
    <row r="207">
      <c r="A207" s="54">
        <v>1219859.0</v>
      </c>
      <c r="B207" s="54">
        <v>8.0</v>
      </c>
      <c r="C207" s="54">
        <v>10.0</v>
      </c>
      <c r="D207" s="54">
        <v>8.0</v>
      </c>
      <c r="E207" s="54">
        <v>8.0</v>
      </c>
      <c r="F207" s="54">
        <v>4.0</v>
      </c>
      <c r="G207" s="54">
        <v>8.0</v>
      </c>
      <c r="H207" s="54">
        <v>7.0</v>
      </c>
      <c r="I207" s="54">
        <v>7.0</v>
      </c>
      <c r="J207" s="54">
        <v>1.0</v>
      </c>
      <c r="K207" s="55">
        <v>4.0</v>
      </c>
    </row>
    <row r="208">
      <c r="A208" s="54">
        <v>1220330.0</v>
      </c>
      <c r="B208" s="54">
        <v>1.0</v>
      </c>
      <c r="C208" s="54">
        <v>1.0</v>
      </c>
      <c r="D208" s="54">
        <v>1.0</v>
      </c>
      <c r="E208" s="54">
        <v>1.0</v>
      </c>
      <c r="F208" s="54">
        <v>2.0</v>
      </c>
      <c r="G208" s="54">
        <v>1.0</v>
      </c>
      <c r="H208" s="54">
        <v>3.0</v>
      </c>
      <c r="I208" s="54">
        <v>1.0</v>
      </c>
      <c r="J208" s="54">
        <v>1.0</v>
      </c>
      <c r="K208" s="55">
        <v>2.0</v>
      </c>
    </row>
    <row r="209">
      <c r="A209" s="54">
        <v>1221863.0</v>
      </c>
      <c r="B209" s="54">
        <v>10.0</v>
      </c>
      <c r="C209" s="54">
        <v>10.0</v>
      </c>
      <c r="D209" s="54">
        <v>10.0</v>
      </c>
      <c r="E209" s="54">
        <v>10.0</v>
      </c>
      <c r="F209" s="54">
        <v>7.0</v>
      </c>
      <c r="G209" s="54">
        <v>10.0</v>
      </c>
      <c r="H209" s="54">
        <v>7.0</v>
      </c>
      <c r="I209" s="54">
        <v>10.0</v>
      </c>
      <c r="J209" s="54">
        <v>4.0</v>
      </c>
      <c r="K209" s="55">
        <v>4.0</v>
      </c>
    </row>
    <row r="210">
      <c r="A210" s="54">
        <v>1222047.0</v>
      </c>
      <c r="B210" s="54">
        <v>10.0</v>
      </c>
      <c r="C210" s="54">
        <v>10.0</v>
      </c>
      <c r="D210" s="54">
        <v>10.0</v>
      </c>
      <c r="E210" s="54">
        <v>10.0</v>
      </c>
      <c r="F210" s="54">
        <v>3.0</v>
      </c>
      <c r="G210" s="54">
        <v>10.0</v>
      </c>
      <c r="H210" s="54">
        <v>10.0</v>
      </c>
      <c r="I210" s="54">
        <v>6.0</v>
      </c>
      <c r="J210" s="54">
        <v>1.0</v>
      </c>
      <c r="K210" s="55">
        <v>4.0</v>
      </c>
    </row>
    <row r="211">
      <c r="A211" s="54">
        <v>1222936.0</v>
      </c>
      <c r="B211" s="54">
        <v>8.0</v>
      </c>
      <c r="C211" s="54">
        <v>7.0</v>
      </c>
      <c r="D211" s="54">
        <v>8.0</v>
      </c>
      <c r="E211" s="54">
        <v>7.0</v>
      </c>
      <c r="F211" s="54">
        <v>5.0</v>
      </c>
      <c r="G211" s="54">
        <v>5.0</v>
      </c>
      <c r="H211" s="54">
        <v>5.0</v>
      </c>
      <c r="I211" s="54">
        <v>10.0</v>
      </c>
      <c r="J211" s="54">
        <v>2.0</v>
      </c>
      <c r="K211" s="55">
        <v>4.0</v>
      </c>
    </row>
    <row r="212">
      <c r="A212" s="54">
        <v>1223282.0</v>
      </c>
      <c r="B212" s="54">
        <v>1.0</v>
      </c>
      <c r="C212" s="54">
        <v>1.0</v>
      </c>
      <c r="D212" s="54">
        <v>1.0</v>
      </c>
      <c r="E212" s="54">
        <v>1.0</v>
      </c>
      <c r="F212" s="54">
        <v>2.0</v>
      </c>
      <c r="G212" s="54">
        <v>1.0</v>
      </c>
      <c r="H212" s="54">
        <v>2.0</v>
      </c>
      <c r="I212" s="54">
        <v>1.0</v>
      </c>
      <c r="J212" s="54">
        <v>1.0</v>
      </c>
      <c r="K212" s="55">
        <v>2.0</v>
      </c>
    </row>
    <row r="213">
      <c r="A213" s="54">
        <v>1223426.0</v>
      </c>
      <c r="B213" s="54">
        <v>1.0</v>
      </c>
      <c r="C213" s="54">
        <v>1.0</v>
      </c>
      <c r="D213" s="54">
        <v>1.0</v>
      </c>
      <c r="E213" s="54">
        <v>1.0</v>
      </c>
      <c r="F213" s="54">
        <v>2.0</v>
      </c>
      <c r="G213" s="54">
        <v>1.0</v>
      </c>
      <c r="H213" s="54">
        <v>3.0</v>
      </c>
      <c r="I213" s="54">
        <v>1.0</v>
      </c>
      <c r="J213" s="54">
        <v>1.0</v>
      </c>
      <c r="K213" s="55">
        <v>2.0</v>
      </c>
    </row>
    <row r="214">
      <c r="A214" s="54">
        <v>1223793.0</v>
      </c>
      <c r="B214" s="54">
        <v>6.0</v>
      </c>
      <c r="C214" s="54">
        <v>10.0</v>
      </c>
      <c r="D214" s="54">
        <v>7.0</v>
      </c>
      <c r="E214" s="54">
        <v>7.0</v>
      </c>
      <c r="F214" s="54">
        <v>6.0</v>
      </c>
      <c r="G214" s="54">
        <v>4.0</v>
      </c>
      <c r="H214" s="54">
        <v>8.0</v>
      </c>
      <c r="I214" s="54">
        <v>10.0</v>
      </c>
      <c r="J214" s="54">
        <v>2.0</v>
      </c>
      <c r="K214" s="55">
        <v>4.0</v>
      </c>
    </row>
    <row r="215">
      <c r="A215" s="54">
        <v>1223967.0</v>
      </c>
      <c r="B215" s="54">
        <v>6.0</v>
      </c>
      <c r="C215" s="54">
        <v>1.0</v>
      </c>
      <c r="D215" s="54">
        <v>3.0</v>
      </c>
      <c r="E215" s="54">
        <v>1.0</v>
      </c>
      <c r="F215" s="54">
        <v>2.0</v>
      </c>
      <c r="G215" s="54">
        <v>1.0</v>
      </c>
      <c r="H215" s="54">
        <v>3.0</v>
      </c>
      <c r="I215" s="54">
        <v>1.0</v>
      </c>
      <c r="J215" s="54">
        <v>1.0</v>
      </c>
      <c r="K215" s="55">
        <v>2.0</v>
      </c>
    </row>
    <row r="216">
      <c r="A216" s="54">
        <v>1224329.0</v>
      </c>
      <c r="B216" s="54">
        <v>1.0</v>
      </c>
      <c r="C216" s="54">
        <v>1.0</v>
      </c>
      <c r="D216" s="54">
        <v>1.0</v>
      </c>
      <c r="E216" s="54">
        <v>2.0</v>
      </c>
      <c r="F216" s="54">
        <v>2.0</v>
      </c>
      <c r="G216" s="54">
        <v>1.0</v>
      </c>
      <c r="H216" s="54">
        <v>3.0</v>
      </c>
      <c r="I216" s="54">
        <v>1.0</v>
      </c>
      <c r="J216" s="54">
        <v>1.0</v>
      </c>
      <c r="K216" s="55">
        <v>2.0</v>
      </c>
    </row>
    <row r="217">
      <c r="A217" s="54">
        <v>1225799.0</v>
      </c>
      <c r="B217" s="54">
        <v>10.0</v>
      </c>
      <c r="C217" s="54">
        <v>6.0</v>
      </c>
      <c r="D217" s="54">
        <v>4.0</v>
      </c>
      <c r="E217" s="54">
        <v>3.0</v>
      </c>
      <c r="F217" s="54">
        <v>10.0</v>
      </c>
      <c r="G217" s="54">
        <v>10.0</v>
      </c>
      <c r="H217" s="54">
        <v>9.0</v>
      </c>
      <c r="I217" s="54">
        <v>10.0</v>
      </c>
      <c r="J217" s="54">
        <v>1.0</v>
      </c>
      <c r="K217" s="55">
        <v>4.0</v>
      </c>
    </row>
    <row r="218">
      <c r="A218" s="54">
        <v>1226012.0</v>
      </c>
      <c r="B218" s="54">
        <v>4.0</v>
      </c>
      <c r="C218" s="54">
        <v>1.0</v>
      </c>
      <c r="D218" s="54">
        <v>1.0</v>
      </c>
      <c r="E218" s="54">
        <v>3.0</v>
      </c>
      <c r="F218" s="54">
        <v>1.0</v>
      </c>
      <c r="G218" s="54">
        <v>5.0</v>
      </c>
      <c r="H218" s="54">
        <v>2.0</v>
      </c>
      <c r="I218" s="54">
        <v>1.0</v>
      </c>
      <c r="J218" s="54">
        <v>1.0</v>
      </c>
      <c r="K218" s="55">
        <v>4.0</v>
      </c>
    </row>
    <row r="219">
      <c r="A219" s="54">
        <v>1226612.0</v>
      </c>
      <c r="B219" s="54">
        <v>7.0</v>
      </c>
      <c r="C219" s="54">
        <v>5.0</v>
      </c>
      <c r="D219" s="54">
        <v>6.0</v>
      </c>
      <c r="E219" s="54">
        <v>3.0</v>
      </c>
      <c r="F219" s="54">
        <v>3.0</v>
      </c>
      <c r="G219" s="54">
        <v>8.0</v>
      </c>
      <c r="H219" s="54">
        <v>7.0</v>
      </c>
      <c r="I219" s="54">
        <v>4.0</v>
      </c>
      <c r="J219" s="54">
        <v>1.0</v>
      </c>
      <c r="K219" s="55">
        <v>4.0</v>
      </c>
    </row>
    <row r="220">
      <c r="A220" s="54">
        <v>1227210.0</v>
      </c>
      <c r="B220" s="54">
        <v>10.0</v>
      </c>
      <c r="C220" s="54">
        <v>5.0</v>
      </c>
      <c r="D220" s="54">
        <v>5.0</v>
      </c>
      <c r="E220" s="54">
        <v>6.0</v>
      </c>
      <c r="F220" s="54">
        <v>3.0</v>
      </c>
      <c r="G220" s="54">
        <v>10.0</v>
      </c>
      <c r="H220" s="54">
        <v>7.0</v>
      </c>
      <c r="I220" s="54">
        <v>9.0</v>
      </c>
      <c r="J220" s="54">
        <v>2.0</v>
      </c>
      <c r="K220" s="55">
        <v>4.0</v>
      </c>
    </row>
    <row r="221">
      <c r="A221" s="54">
        <v>1227244.0</v>
      </c>
      <c r="B221" s="54">
        <v>1.0</v>
      </c>
      <c r="C221" s="54">
        <v>1.0</v>
      </c>
      <c r="D221" s="54">
        <v>1.0</v>
      </c>
      <c r="E221" s="54">
        <v>1.0</v>
      </c>
      <c r="F221" s="54">
        <v>2.0</v>
      </c>
      <c r="G221" s="54">
        <v>1.0</v>
      </c>
      <c r="H221" s="54">
        <v>2.0</v>
      </c>
      <c r="I221" s="54">
        <v>1.0</v>
      </c>
      <c r="J221" s="54">
        <v>1.0</v>
      </c>
      <c r="K221" s="55">
        <v>2.0</v>
      </c>
    </row>
    <row r="222">
      <c r="A222" s="54">
        <v>1227481.0</v>
      </c>
      <c r="B222" s="54">
        <v>10.0</v>
      </c>
      <c r="C222" s="54">
        <v>5.0</v>
      </c>
      <c r="D222" s="54">
        <v>7.0</v>
      </c>
      <c r="E222" s="54">
        <v>4.0</v>
      </c>
      <c r="F222" s="54">
        <v>4.0</v>
      </c>
      <c r="G222" s="54">
        <v>10.0</v>
      </c>
      <c r="H222" s="54">
        <v>8.0</v>
      </c>
      <c r="I222" s="54">
        <v>9.0</v>
      </c>
      <c r="J222" s="54">
        <v>1.0</v>
      </c>
      <c r="K222" s="55">
        <v>4.0</v>
      </c>
    </row>
    <row r="223">
      <c r="A223" s="54">
        <v>1228152.0</v>
      </c>
      <c r="B223" s="54">
        <v>8.0</v>
      </c>
      <c r="C223" s="54">
        <v>9.0</v>
      </c>
      <c r="D223" s="54">
        <v>9.0</v>
      </c>
      <c r="E223" s="54">
        <v>5.0</v>
      </c>
      <c r="F223" s="54">
        <v>3.0</v>
      </c>
      <c r="G223" s="54">
        <v>5.0</v>
      </c>
      <c r="H223" s="54">
        <v>7.0</v>
      </c>
      <c r="I223" s="54">
        <v>7.0</v>
      </c>
      <c r="J223" s="54">
        <v>1.0</v>
      </c>
      <c r="K223" s="55">
        <v>4.0</v>
      </c>
    </row>
    <row r="224">
      <c r="A224" s="54">
        <v>1228311.0</v>
      </c>
      <c r="B224" s="54">
        <v>1.0</v>
      </c>
      <c r="C224" s="54">
        <v>1.0</v>
      </c>
      <c r="D224" s="54">
        <v>1.0</v>
      </c>
      <c r="E224" s="54">
        <v>1.0</v>
      </c>
      <c r="F224" s="54">
        <v>1.0</v>
      </c>
      <c r="G224" s="54">
        <v>1.0</v>
      </c>
      <c r="H224" s="54">
        <v>3.0</v>
      </c>
      <c r="I224" s="54">
        <v>1.0</v>
      </c>
      <c r="J224" s="54">
        <v>1.0</v>
      </c>
      <c r="K224" s="55">
        <v>2.0</v>
      </c>
    </row>
    <row r="225">
      <c r="A225" s="54">
        <v>1230175.0</v>
      </c>
      <c r="B225" s="54">
        <v>10.0</v>
      </c>
      <c r="C225" s="54">
        <v>10.0</v>
      </c>
      <c r="D225" s="54">
        <v>10.0</v>
      </c>
      <c r="E225" s="54">
        <v>3.0</v>
      </c>
      <c r="F225" s="54">
        <v>10.0</v>
      </c>
      <c r="G225" s="54">
        <v>10.0</v>
      </c>
      <c r="H225" s="54">
        <v>9.0</v>
      </c>
      <c r="I225" s="54">
        <v>10.0</v>
      </c>
      <c r="J225" s="54">
        <v>1.0</v>
      </c>
      <c r="K225" s="55">
        <v>4.0</v>
      </c>
    </row>
    <row r="226">
      <c r="A226" s="54">
        <v>1230688.0</v>
      </c>
      <c r="B226" s="54">
        <v>7.0</v>
      </c>
      <c r="C226" s="54">
        <v>4.0</v>
      </c>
      <c r="D226" s="54">
        <v>7.0</v>
      </c>
      <c r="E226" s="54">
        <v>4.0</v>
      </c>
      <c r="F226" s="54">
        <v>3.0</v>
      </c>
      <c r="G226" s="54">
        <v>7.0</v>
      </c>
      <c r="H226" s="54">
        <v>7.0</v>
      </c>
      <c r="I226" s="54">
        <v>6.0</v>
      </c>
      <c r="J226" s="54">
        <v>1.0</v>
      </c>
      <c r="K226" s="55">
        <v>4.0</v>
      </c>
    </row>
    <row r="227">
      <c r="A227" s="54">
        <v>1231387.0</v>
      </c>
      <c r="B227" s="54">
        <v>6.0</v>
      </c>
      <c r="C227" s="54">
        <v>8.0</v>
      </c>
      <c r="D227" s="54">
        <v>7.0</v>
      </c>
      <c r="E227" s="54">
        <v>5.0</v>
      </c>
      <c r="F227" s="54">
        <v>6.0</v>
      </c>
      <c r="G227" s="54">
        <v>8.0</v>
      </c>
      <c r="H227" s="54">
        <v>8.0</v>
      </c>
      <c r="I227" s="54">
        <v>9.0</v>
      </c>
      <c r="J227" s="54">
        <v>2.0</v>
      </c>
      <c r="K227" s="55">
        <v>4.0</v>
      </c>
    </row>
    <row r="228">
      <c r="A228" s="54">
        <v>1231706.0</v>
      </c>
      <c r="B228" s="54">
        <v>8.0</v>
      </c>
      <c r="C228" s="54">
        <v>4.0</v>
      </c>
      <c r="D228" s="54">
        <v>6.0</v>
      </c>
      <c r="E228" s="54">
        <v>3.0</v>
      </c>
      <c r="F228" s="54">
        <v>3.0</v>
      </c>
      <c r="G228" s="54">
        <v>1.0</v>
      </c>
      <c r="H228" s="54">
        <v>4.0</v>
      </c>
      <c r="I228" s="54">
        <v>3.0</v>
      </c>
      <c r="J228" s="54">
        <v>1.0</v>
      </c>
      <c r="K228" s="55">
        <v>2.0</v>
      </c>
    </row>
    <row r="229">
      <c r="A229" s="54">
        <v>1232225.0</v>
      </c>
      <c r="B229" s="54">
        <v>10.0</v>
      </c>
      <c r="C229" s="54">
        <v>4.0</v>
      </c>
      <c r="D229" s="54">
        <v>5.0</v>
      </c>
      <c r="E229" s="54">
        <v>5.0</v>
      </c>
      <c r="F229" s="54">
        <v>5.0</v>
      </c>
      <c r="G229" s="54">
        <v>10.0</v>
      </c>
      <c r="H229" s="54">
        <v>4.0</v>
      </c>
      <c r="I229" s="54">
        <v>1.0</v>
      </c>
      <c r="J229" s="54">
        <v>1.0</v>
      </c>
      <c r="K229" s="55">
        <v>4.0</v>
      </c>
    </row>
    <row r="230">
      <c r="A230" s="54">
        <v>1236043.0</v>
      </c>
      <c r="B230" s="54">
        <v>3.0</v>
      </c>
      <c r="C230" s="54">
        <v>3.0</v>
      </c>
      <c r="D230" s="54">
        <v>2.0</v>
      </c>
      <c r="E230" s="54">
        <v>1.0</v>
      </c>
      <c r="F230" s="54">
        <v>3.0</v>
      </c>
      <c r="G230" s="54">
        <v>1.0</v>
      </c>
      <c r="H230" s="54">
        <v>3.0</v>
      </c>
      <c r="I230" s="54">
        <v>6.0</v>
      </c>
      <c r="J230" s="54">
        <v>1.0</v>
      </c>
      <c r="K230" s="55">
        <v>2.0</v>
      </c>
    </row>
    <row r="231">
      <c r="A231" s="54">
        <v>1241559.0</v>
      </c>
      <c r="B231" s="54">
        <v>10.0</v>
      </c>
      <c r="C231" s="54">
        <v>8.0</v>
      </c>
      <c r="D231" s="54">
        <v>8.0</v>
      </c>
      <c r="E231" s="54">
        <v>2.0</v>
      </c>
      <c r="F231" s="54">
        <v>8.0</v>
      </c>
      <c r="G231" s="54">
        <v>10.0</v>
      </c>
      <c r="H231" s="54">
        <v>4.0</v>
      </c>
      <c r="I231" s="54">
        <v>8.0</v>
      </c>
      <c r="J231" s="54">
        <v>10.0</v>
      </c>
      <c r="K231" s="55">
        <v>4.0</v>
      </c>
    </row>
    <row r="232">
      <c r="A232" s="54">
        <v>1241679.0</v>
      </c>
      <c r="B232" s="54">
        <v>9.0</v>
      </c>
      <c r="C232" s="54">
        <v>8.0</v>
      </c>
      <c r="D232" s="54">
        <v>8.0</v>
      </c>
      <c r="E232" s="54">
        <v>5.0</v>
      </c>
      <c r="F232" s="54">
        <v>6.0</v>
      </c>
      <c r="G232" s="54">
        <v>2.0</v>
      </c>
      <c r="H232" s="54">
        <v>4.0</v>
      </c>
      <c r="I232" s="54">
        <v>10.0</v>
      </c>
      <c r="J232" s="54">
        <v>4.0</v>
      </c>
      <c r="K232" s="55">
        <v>4.0</v>
      </c>
    </row>
    <row r="233">
      <c r="A233" s="54">
        <v>1242364.0</v>
      </c>
      <c r="B233" s="54">
        <v>8.0</v>
      </c>
      <c r="C233" s="54">
        <v>10.0</v>
      </c>
      <c r="D233" s="54">
        <v>10.0</v>
      </c>
      <c r="E233" s="54">
        <v>8.0</v>
      </c>
      <c r="F233" s="54">
        <v>6.0</v>
      </c>
      <c r="G233" s="54">
        <v>9.0</v>
      </c>
      <c r="H233" s="54">
        <v>3.0</v>
      </c>
      <c r="I233" s="54">
        <v>10.0</v>
      </c>
      <c r="J233" s="54">
        <v>10.0</v>
      </c>
      <c r="K233" s="55">
        <v>4.0</v>
      </c>
    </row>
    <row r="234">
      <c r="A234" s="54">
        <v>1243256.0</v>
      </c>
      <c r="B234" s="54">
        <v>10.0</v>
      </c>
      <c r="C234" s="54">
        <v>4.0</v>
      </c>
      <c r="D234" s="54">
        <v>3.0</v>
      </c>
      <c r="E234" s="54">
        <v>2.0</v>
      </c>
      <c r="F234" s="54">
        <v>3.0</v>
      </c>
      <c r="G234" s="54">
        <v>10.0</v>
      </c>
      <c r="H234" s="54">
        <v>5.0</v>
      </c>
      <c r="I234" s="54">
        <v>3.0</v>
      </c>
      <c r="J234" s="54">
        <v>2.0</v>
      </c>
      <c r="K234" s="55">
        <v>4.0</v>
      </c>
    </row>
    <row r="235">
      <c r="A235" s="54">
        <v>1270479.0</v>
      </c>
      <c r="B235" s="54">
        <v>5.0</v>
      </c>
      <c r="C235" s="54">
        <v>1.0</v>
      </c>
      <c r="D235" s="54">
        <v>3.0</v>
      </c>
      <c r="E235" s="54">
        <v>3.0</v>
      </c>
      <c r="F235" s="54">
        <v>2.0</v>
      </c>
      <c r="G235" s="54">
        <v>2.0</v>
      </c>
      <c r="H235" s="54">
        <v>2.0</v>
      </c>
      <c r="I235" s="54">
        <v>3.0</v>
      </c>
      <c r="J235" s="54">
        <v>1.0</v>
      </c>
      <c r="K235" s="55">
        <v>2.0</v>
      </c>
    </row>
    <row r="236">
      <c r="A236" s="54">
        <v>1276091.0</v>
      </c>
      <c r="B236" s="54">
        <v>3.0</v>
      </c>
      <c r="C236" s="54">
        <v>1.0</v>
      </c>
      <c r="D236" s="54">
        <v>1.0</v>
      </c>
      <c r="E236" s="54">
        <v>3.0</v>
      </c>
      <c r="F236" s="54">
        <v>1.0</v>
      </c>
      <c r="G236" s="54">
        <v>1.0</v>
      </c>
      <c r="H236" s="54">
        <v>3.0</v>
      </c>
      <c r="I236" s="54">
        <v>1.0</v>
      </c>
      <c r="J236" s="54">
        <v>1.0</v>
      </c>
      <c r="K236" s="55">
        <v>2.0</v>
      </c>
    </row>
    <row r="237">
      <c r="A237" s="54">
        <v>1277018.0</v>
      </c>
      <c r="B237" s="54">
        <v>2.0</v>
      </c>
      <c r="C237" s="54">
        <v>1.0</v>
      </c>
      <c r="D237" s="54">
        <v>1.0</v>
      </c>
      <c r="E237" s="54">
        <v>1.0</v>
      </c>
      <c r="F237" s="54">
        <v>2.0</v>
      </c>
      <c r="G237" s="54">
        <v>1.0</v>
      </c>
      <c r="H237" s="54">
        <v>3.0</v>
      </c>
      <c r="I237" s="54">
        <v>1.0</v>
      </c>
      <c r="J237" s="54">
        <v>1.0</v>
      </c>
      <c r="K237" s="55">
        <v>2.0</v>
      </c>
    </row>
    <row r="238">
      <c r="A238" s="54">
        <v>128059.0</v>
      </c>
      <c r="B238" s="54">
        <v>1.0</v>
      </c>
      <c r="C238" s="54">
        <v>1.0</v>
      </c>
      <c r="D238" s="54">
        <v>1.0</v>
      </c>
      <c r="E238" s="54">
        <v>1.0</v>
      </c>
      <c r="F238" s="54">
        <v>2.0</v>
      </c>
      <c r="G238" s="54">
        <v>5.0</v>
      </c>
      <c r="H238" s="54">
        <v>5.0</v>
      </c>
      <c r="I238" s="54">
        <v>1.0</v>
      </c>
      <c r="J238" s="54">
        <v>1.0</v>
      </c>
      <c r="K238" s="55">
        <v>2.0</v>
      </c>
    </row>
    <row r="239">
      <c r="A239" s="54">
        <v>1285531.0</v>
      </c>
      <c r="B239" s="54">
        <v>1.0</v>
      </c>
      <c r="C239" s="54">
        <v>1.0</v>
      </c>
      <c r="D239" s="54">
        <v>1.0</v>
      </c>
      <c r="E239" s="54">
        <v>1.0</v>
      </c>
      <c r="F239" s="54">
        <v>2.0</v>
      </c>
      <c r="G239" s="54">
        <v>1.0</v>
      </c>
      <c r="H239" s="54">
        <v>3.0</v>
      </c>
      <c r="I239" s="54">
        <v>1.0</v>
      </c>
      <c r="J239" s="54">
        <v>1.0</v>
      </c>
      <c r="K239" s="55">
        <v>2.0</v>
      </c>
    </row>
    <row r="240">
      <c r="A240" s="54">
        <v>1287775.0</v>
      </c>
      <c r="B240" s="54">
        <v>5.0</v>
      </c>
      <c r="C240" s="54">
        <v>1.0</v>
      </c>
      <c r="D240" s="54">
        <v>1.0</v>
      </c>
      <c r="E240" s="54">
        <v>2.0</v>
      </c>
      <c r="F240" s="54">
        <v>2.0</v>
      </c>
      <c r="G240" s="54">
        <v>2.0</v>
      </c>
      <c r="H240" s="54">
        <v>3.0</v>
      </c>
      <c r="I240" s="54">
        <v>1.0</v>
      </c>
      <c r="J240" s="54">
        <v>1.0</v>
      </c>
      <c r="K240" s="55">
        <v>2.0</v>
      </c>
    </row>
    <row r="241">
      <c r="A241" s="54">
        <v>144888.0</v>
      </c>
      <c r="B241" s="54">
        <v>8.0</v>
      </c>
      <c r="C241" s="54">
        <v>10.0</v>
      </c>
      <c r="D241" s="54">
        <v>10.0</v>
      </c>
      <c r="E241" s="54">
        <v>8.0</v>
      </c>
      <c r="F241" s="54">
        <v>5.0</v>
      </c>
      <c r="G241" s="54">
        <v>10.0</v>
      </c>
      <c r="H241" s="54">
        <v>7.0</v>
      </c>
      <c r="I241" s="54">
        <v>8.0</v>
      </c>
      <c r="J241" s="54">
        <v>1.0</v>
      </c>
      <c r="K241" s="55">
        <v>4.0</v>
      </c>
    </row>
    <row r="242">
      <c r="A242" s="54">
        <v>145447.0</v>
      </c>
      <c r="B242" s="54">
        <v>8.0</v>
      </c>
      <c r="C242" s="54">
        <v>4.0</v>
      </c>
      <c r="D242" s="54">
        <v>4.0</v>
      </c>
      <c r="E242" s="54">
        <v>1.0</v>
      </c>
      <c r="F242" s="54">
        <v>2.0</v>
      </c>
      <c r="G242" s="54">
        <v>9.0</v>
      </c>
      <c r="H242" s="54">
        <v>3.0</v>
      </c>
      <c r="I242" s="54">
        <v>3.0</v>
      </c>
      <c r="J242" s="54">
        <v>1.0</v>
      </c>
      <c r="K242" s="55">
        <v>4.0</v>
      </c>
    </row>
    <row r="243">
      <c r="A243" s="54">
        <v>167528.0</v>
      </c>
      <c r="B243" s="54">
        <v>4.0</v>
      </c>
      <c r="C243" s="54">
        <v>1.0</v>
      </c>
      <c r="D243" s="54">
        <v>1.0</v>
      </c>
      <c r="E243" s="54">
        <v>1.0</v>
      </c>
      <c r="F243" s="54">
        <v>2.0</v>
      </c>
      <c r="G243" s="54">
        <v>1.0</v>
      </c>
      <c r="H243" s="54">
        <v>3.0</v>
      </c>
      <c r="I243" s="54">
        <v>6.0</v>
      </c>
      <c r="J243" s="54">
        <v>1.0</v>
      </c>
      <c r="K243" s="55">
        <v>2.0</v>
      </c>
    </row>
    <row r="244">
      <c r="A244" s="54">
        <v>183913.0</v>
      </c>
      <c r="B244" s="54">
        <v>1.0</v>
      </c>
      <c r="C244" s="54">
        <v>2.0</v>
      </c>
      <c r="D244" s="54">
        <v>2.0</v>
      </c>
      <c r="E244" s="54">
        <v>1.0</v>
      </c>
      <c r="F244" s="54">
        <v>2.0</v>
      </c>
      <c r="G244" s="54">
        <v>1.0</v>
      </c>
      <c r="H244" s="54">
        <v>1.0</v>
      </c>
      <c r="I244" s="54">
        <v>1.0</v>
      </c>
      <c r="J244" s="54">
        <v>1.0</v>
      </c>
      <c r="K244" s="55">
        <v>2.0</v>
      </c>
    </row>
    <row r="245">
      <c r="A245" s="54">
        <v>191250.0</v>
      </c>
      <c r="B245" s="54">
        <v>10.0</v>
      </c>
      <c r="C245" s="54">
        <v>4.0</v>
      </c>
      <c r="D245" s="54">
        <v>4.0</v>
      </c>
      <c r="E245" s="54">
        <v>10.0</v>
      </c>
      <c r="F245" s="54">
        <v>2.0</v>
      </c>
      <c r="G245" s="54">
        <v>10.0</v>
      </c>
      <c r="H245" s="54">
        <v>5.0</v>
      </c>
      <c r="I245" s="54">
        <v>3.0</v>
      </c>
      <c r="J245" s="54">
        <v>3.0</v>
      </c>
      <c r="K245" s="55">
        <v>4.0</v>
      </c>
    </row>
    <row r="246">
      <c r="A246" s="54">
        <v>1017023.0</v>
      </c>
      <c r="B246" s="54">
        <v>6.0</v>
      </c>
      <c r="C246" s="54">
        <v>3.0</v>
      </c>
      <c r="D246" s="54">
        <v>3.0</v>
      </c>
      <c r="E246" s="54">
        <v>5.0</v>
      </c>
      <c r="F246" s="54">
        <v>3.0</v>
      </c>
      <c r="G246" s="54">
        <v>10.0</v>
      </c>
      <c r="H246" s="54">
        <v>3.0</v>
      </c>
      <c r="I246" s="54">
        <v>5.0</v>
      </c>
      <c r="J246" s="54">
        <v>3.0</v>
      </c>
      <c r="K246" s="55">
        <v>2.0</v>
      </c>
    </row>
    <row r="247">
      <c r="A247" s="54">
        <v>1100524.0</v>
      </c>
      <c r="B247" s="54">
        <v>6.0</v>
      </c>
      <c r="C247" s="54">
        <v>10.0</v>
      </c>
      <c r="D247" s="54">
        <v>10.0</v>
      </c>
      <c r="E247" s="54">
        <v>2.0</v>
      </c>
      <c r="F247" s="54">
        <v>8.0</v>
      </c>
      <c r="G247" s="54">
        <v>10.0</v>
      </c>
      <c r="H247" s="54">
        <v>7.0</v>
      </c>
      <c r="I247" s="54">
        <v>3.0</v>
      </c>
      <c r="J247" s="54">
        <v>3.0</v>
      </c>
      <c r="K247" s="55">
        <v>4.0</v>
      </c>
    </row>
    <row r="248">
      <c r="A248" s="54">
        <v>1116116.0</v>
      </c>
      <c r="B248" s="54">
        <v>9.0</v>
      </c>
      <c r="C248" s="54">
        <v>10.0</v>
      </c>
      <c r="D248" s="54">
        <v>10.0</v>
      </c>
      <c r="E248" s="54">
        <v>1.0</v>
      </c>
      <c r="F248" s="54">
        <v>10.0</v>
      </c>
      <c r="G248" s="54">
        <v>8.0</v>
      </c>
      <c r="H248" s="54">
        <v>3.0</v>
      </c>
      <c r="I248" s="54">
        <v>3.0</v>
      </c>
      <c r="J248" s="54">
        <v>1.0</v>
      </c>
      <c r="K248" s="55">
        <v>4.0</v>
      </c>
    </row>
    <row r="249">
      <c r="A249" s="54">
        <v>1168736.0</v>
      </c>
      <c r="B249" s="54">
        <v>5.0</v>
      </c>
      <c r="C249" s="54">
        <v>6.0</v>
      </c>
      <c r="D249" s="54">
        <v>6.0</v>
      </c>
      <c r="E249" s="54">
        <v>2.0</v>
      </c>
      <c r="F249" s="54">
        <v>4.0</v>
      </c>
      <c r="G249" s="54">
        <v>10.0</v>
      </c>
      <c r="H249" s="54">
        <v>3.0</v>
      </c>
      <c r="I249" s="54">
        <v>6.0</v>
      </c>
      <c r="J249" s="54">
        <v>1.0</v>
      </c>
      <c r="K249" s="55">
        <v>4.0</v>
      </c>
    </row>
    <row r="250">
      <c r="A250" s="54">
        <v>1182404.0</v>
      </c>
      <c r="B250" s="54">
        <v>3.0</v>
      </c>
      <c r="C250" s="54">
        <v>1.0</v>
      </c>
      <c r="D250" s="54">
        <v>1.0</v>
      </c>
      <c r="E250" s="54">
        <v>1.0</v>
      </c>
      <c r="F250" s="54">
        <v>2.0</v>
      </c>
      <c r="G250" s="54">
        <v>1.0</v>
      </c>
      <c r="H250" s="54">
        <v>1.0</v>
      </c>
      <c r="I250" s="54">
        <v>1.0</v>
      </c>
      <c r="J250" s="54">
        <v>1.0</v>
      </c>
      <c r="K250" s="55">
        <v>2.0</v>
      </c>
    </row>
    <row r="251">
      <c r="A251" s="54">
        <v>1182404.0</v>
      </c>
      <c r="B251" s="54">
        <v>3.0</v>
      </c>
      <c r="C251" s="54">
        <v>1.0</v>
      </c>
      <c r="D251" s="54">
        <v>1.0</v>
      </c>
      <c r="E251" s="54">
        <v>1.0</v>
      </c>
      <c r="F251" s="54">
        <v>2.0</v>
      </c>
      <c r="G251" s="54">
        <v>1.0</v>
      </c>
      <c r="H251" s="54">
        <v>2.0</v>
      </c>
      <c r="I251" s="54">
        <v>1.0</v>
      </c>
      <c r="J251" s="54">
        <v>1.0</v>
      </c>
      <c r="K251" s="55">
        <v>2.0</v>
      </c>
    </row>
    <row r="252">
      <c r="A252" s="54">
        <v>1198641.0</v>
      </c>
      <c r="B252" s="54">
        <v>3.0</v>
      </c>
      <c r="C252" s="54">
        <v>1.0</v>
      </c>
      <c r="D252" s="54">
        <v>1.0</v>
      </c>
      <c r="E252" s="54">
        <v>1.0</v>
      </c>
      <c r="F252" s="54">
        <v>2.0</v>
      </c>
      <c r="G252" s="54">
        <v>1.0</v>
      </c>
      <c r="H252" s="54">
        <v>3.0</v>
      </c>
      <c r="I252" s="54">
        <v>1.0</v>
      </c>
      <c r="J252" s="54">
        <v>1.0</v>
      </c>
      <c r="K252" s="55">
        <v>2.0</v>
      </c>
    </row>
    <row r="253">
      <c r="A253" s="54">
        <v>242970.0</v>
      </c>
      <c r="B253" s="54">
        <v>5.0</v>
      </c>
      <c r="C253" s="54">
        <v>7.0</v>
      </c>
      <c r="D253" s="54">
        <v>7.0</v>
      </c>
      <c r="E253" s="54">
        <v>1.0</v>
      </c>
      <c r="F253" s="54">
        <v>5.0</v>
      </c>
      <c r="G253" s="54">
        <v>8.0</v>
      </c>
      <c r="H253" s="54">
        <v>3.0</v>
      </c>
      <c r="I253" s="54">
        <v>4.0</v>
      </c>
      <c r="J253" s="54">
        <v>1.0</v>
      </c>
      <c r="K253" s="55">
        <v>2.0</v>
      </c>
    </row>
    <row r="254">
      <c r="A254" s="54">
        <v>255644.0</v>
      </c>
      <c r="B254" s="54">
        <v>10.0</v>
      </c>
      <c r="C254" s="54">
        <v>5.0</v>
      </c>
      <c r="D254" s="54">
        <v>8.0</v>
      </c>
      <c r="E254" s="54">
        <v>10.0</v>
      </c>
      <c r="F254" s="54">
        <v>3.0</v>
      </c>
      <c r="G254" s="54">
        <v>10.0</v>
      </c>
      <c r="H254" s="54">
        <v>5.0</v>
      </c>
      <c r="I254" s="54">
        <v>1.0</v>
      </c>
      <c r="J254" s="54">
        <v>3.0</v>
      </c>
      <c r="K254" s="55">
        <v>4.0</v>
      </c>
    </row>
    <row r="255">
      <c r="A255" s="54">
        <v>263538.0</v>
      </c>
      <c r="B255" s="54">
        <v>5.0</v>
      </c>
      <c r="C255" s="54">
        <v>10.0</v>
      </c>
      <c r="D255" s="54">
        <v>10.0</v>
      </c>
      <c r="E255" s="54">
        <v>6.0</v>
      </c>
      <c r="F255" s="54">
        <v>10.0</v>
      </c>
      <c r="G255" s="54">
        <v>10.0</v>
      </c>
      <c r="H255" s="54">
        <v>10.0</v>
      </c>
      <c r="I255" s="54">
        <v>6.0</v>
      </c>
      <c r="J255" s="54">
        <v>5.0</v>
      </c>
      <c r="K255" s="55">
        <v>4.0</v>
      </c>
    </row>
    <row r="256">
      <c r="A256" s="54">
        <v>274137.0</v>
      </c>
      <c r="B256" s="54">
        <v>8.0</v>
      </c>
      <c r="C256" s="54">
        <v>8.0</v>
      </c>
      <c r="D256" s="54">
        <v>9.0</v>
      </c>
      <c r="E256" s="54">
        <v>4.0</v>
      </c>
      <c r="F256" s="54">
        <v>5.0</v>
      </c>
      <c r="G256" s="54">
        <v>10.0</v>
      </c>
      <c r="H256" s="54">
        <v>7.0</v>
      </c>
      <c r="I256" s="54">
        <v>8.0</v>
      </c>
      <c r="J256" s="54">
        <v>1.0</v>
      </c>
      <c r="K256" s="55">
        <v>4.0</v>
      </c>
    </row>
    <row r="257">
      <c r="A257" s="54">
        <v>303213.0</v>
      </c>
      <c r="B257" s="54">
        <v>10.0</v>
      </c>
      <c r="C257" s="54">
        <v>4.0</v>
      </c>
      <c r="D257" s="54">
        <v>4.0</v>
      </c>
      <c r="E257" s="54">
        <v>10.0</v>
      </c>
      <c r="F257" s="54">
        <v>6.0</v>
      </c>
      <c r="G257" s="54">
        <v>10.0</v>
      </c>
      <c r="H257" s="54">
        <v>5.0</v>
      </c>
      <c r="I257" s="54">
        <v>5.0</v>
      </c>
      <c r="J257" s="54">
        <v>1.0</v>
      </c>
      <c r="K257" s="55">
        <v>4.0</v>
      </c>
    </row>
    <row r="258">
      <c r="A258" s="54">
        <v>314428.0</v>
      </c>
      <c r="B258" s="54">
        <v>7.0</v>
      </c>
      <c r="C258" s="54">
        <v>9.0</v>
      </c>
      <c r="D258" s="54">
        <v>4.0</v>
      </c>
      <c r="E258" s="54">
        <v>10.0</v>
      </c>
      <c r="F258" s="54">
        <v>10.0</v>
      </c>
      <c r="G258" s="54">
        <v>3.0</v>
      </c>
      <c r="H258" s="54">
        <v>5.0</v>
      </c>
      <c r="I258" s="54">
        <v>3.0</v>
      </c>
      <c r="J258" s="54">
        <v>3.0</v>
      </c>
      <c r="K258" s="55">
        <v>4.0</v>
      </c>
    </row>
    <row r="259">
      <c r="A259" s="54">
        <v>1182404.0</v>
      </c>
      <c r="B259" s="54">
        <v>5.0</v>
      </c>
      <c r="C259" s="54">
        <v>1.0</v>
      </c>
      <c r="D259" s="54">
        <v>4.0</v>
      </c>
      <c r="E259" s="54">
        <v>1.0</v>
      </c>
      <c r="F259" s="54">
        <v>2.0</v>
      </c>
      <c r="G259" s="54">
        <v>1.0</v>
      </c>
      <c r="H259" s="54">
        <v>3.0</v>
      </c>
      <c r="I259" s="54">
        <v>2.0</v>
      </c>
      <c r="J259" s="54">
        <v>1.0</v>
      </c>
      <c r="K259" s="55">
        <v>2.0</v>
      </c>
    </row>
    <row r="260">
      <c r="A260" s="54">
        <v>1198641.0</v>
      </c>
      <c r="B260" s="54">
        <v>10.0</v>
      </c>
      <c r="C260" s="54">
        <v>10.0</v>
      </c>
      <c r="D260" s="54">
        <v>6.0</v>
      </c>
      <c r="E260" s="54">
        <v>3.0</v>
      </c>
      <c r="F260" s="54">
        <v>3.0</v>
      </c>
      <c r="G260" s="54">
        <v>10.0</v>
      </c>
      <c r="H260" s="54">
        <v>4.0</v>
      </c>
      <c r="I260" s="54">
        <v>3.0</v>
      </c>
      <c r="J260" s="54">
        <v>2.0</v>
      </c>
      <c r="K260" s="55">
        <v>4.0</v>
      </c>
    </row>
    <row r="261">
      <c r="A261" s="54">
        <v>320675.0</v>
      </c>
      <c r="B261" s="54">
        <v>3.0</v>
      </c>
      <c r="C261" s="54">
        <v>3.0</v>
      </c>
      <c r="D261" s="54">
        <v>5.0</v>
      </c>
      <c r="E261" s="54">
        <v>2.0</v>
      </c>
      <c r="F261" s="54">
        <v>3.0</v>
      </c>
      <c r="G261" s="54">
        <v>10.0</v>
      </c>
      <c r="H261" s="54">
        <v>7.0</v>
      </c>
      <c r="I261" s="54">
        <v>1.0</v>
      </c>
      <c r="J261" s="54">
        <v>1.0</v>
      </c>
      <c r="K261" s="55">
        <v>4.0</v>
      </c>
    </row>
    <row r="262">
      <c r="A262" s="54">
        <v>324427.0</v>
      </c>
      <c r="B262" s="54">
        <v>10.0</v>
      </c>
      <c r="C262" s="54">
        <v>8.0</v>
      </c>
      <c r="D262" s="54">
        <v>8.0</v>
      </c>
      <c r="E262" s="54">
        <v>2.0</v>
      </c>
      <c r="F262" s="54">
        <v>3.0</v>
      </c>
      <c r="G262" s="54">
        <v>4.0</v>
      </c>
      <c r="H262" s="54">
        <v>8.0</v>
      </c>
      <c r="I262" s="54">
        <v>7.0</v>
      </c>
      <c r="J262" s="54">
        <v>8.0</v>
      </c>
      <c r="K262" s="55">
        <v>4.0</v>
      </c>
    </row>
    <row r="263">
      <c r="A263" s="54">
        <v>385103.0</v>
      </c>
      <c r="B263" s="54">
        <v>1.0</v>
      </c>
      <c r="C263" s="54">
        <v>1.0</v>
      </c>
      <c r="D263" s="54">
        <v>1.0</v>
      </c>
      <c r="E263" s="54">
        <v>1.0</v>
      </c>
      <c r="F263" s="54">
        <v>2.0</v>
      </c>
      <c r="G263" s="54">
        <v>1.0</v>
      </c>
      <c r="H263" s="54">
        <v>3.0</v>
      </c>
      <c r="I263" s="54">
        <v>1.0</v>
      </c>
      <c r="J263" s="54">
        <v>1.0</v>
      </c>
      <c r="K263" s="55">
        <v>2.0</v>
      </c>
    </row>
    <row r="264">
      <c r="A264" s="54">
        <v>390840.0</v>
      </c>
      <c r="B264" s="54">
        <v>8.0</v>
      </c>
      <c r="C264" s="54">
        <v>4.0</v>
      </c>
      <c r="D264" s="54">
        <v>7.0</v>
      </c>
      <c r="E264" s="54">
        <v>1.0</v>
      </c>
      <c r="F264" s="54">
        <v>3.0</v>
      </c>
      <c r="G264" s="54">
        <v>10.0</v>
      </c>
      <c r="H264" s="54">
        <v>3.0</v>
      </c>
      <c r="I264" s="54">
        <v>9.0</v>
      </c>
      <c r="J264" s="54">
        <v>2.0</v>
      </c>
      <c r="K264" s="55">
        <v>4.0</v>
      </c>
    </row>
    <row r="265">
      <c r="A265" s="54">
        <v>411453.0</v>
      </c>
      <c r="B265" s="54">
        <v>5.0</v>
      </c>
      <c r="C265" s="54">
        <v>1.0</v>
      </c>
      <c r="D265" s="54">
        <v>1.0</v>
      </c>
      <c r="E265" s="54">
        <v>1.0</v>
      </c>
      <c r="F265" s="54">
        <v>2.0</v>
      </c>
      <c r="G265" s="54">
        <v>1.0</v>
      </c>
      <c r="H265" s="54">
        <v>3.0</v>
      </c>
      <c r="I265" s="54">
        <v>1.0</v>
      </c>
      <c r="J265" s="54">
        <v>1.0</v>
      </c>
      <c r="K265" s="55">
        <v>2.0</v>
      </c>
    </row>
    <row r="266">
      <c r="A266" s="54">
        <v>320675.0</v>
      </c>
      <c r="B266" s="54">
        <v>3.0</v>
      </c>
      <c r="C266" s="54">
        <v>3.0</v>
      </c>
      <c r="D266" s="54">
        <v>5.0</v>
      </c>
      <c r="E266" s="54">
        <v>2.0</v>
      </c>
      <c r="F266" s="54">
        <v>3.0</v>
      </c>
      <c r="G266" s="54">
        <v>10.0</v>
      </c>
      <c r="H266" s="54">
        <v>7.0</v>
      </c>
      <c r="I266" s="54">
        <v>1.0</v>
      </c>
      <c r="J266" s="54">
        <v>1.0</v>
      </c>
      <c r="K266" s="55">
        <v>4.0</v>
      </c>
    </row>
    <row r="267">
      <c r="A267" s="54">
        <v>428903.0</v>
      </c>
      <c r="B267" s="54">
        <v>7.0</v>
      </c>
      <c r="C267" s="54">
        <v>2.0</v>
      </c>
      <c r="D267" s="54">
        <v>4.0</v>
      </c>
      <c r="E267" s="54">
        <v>1.0</v>
      </c>
      <c r="F267" s="54">
        <v>3.0</v>
      </c>
      <c r="G267" s="54">
        <v>4.0</v>
      </c>
      <c r="H267" s="54">
        <v>3.0</v>
      </c>
      <c r="I267" s="54">
        <v>3.0</v>
      </c>
      <c r="J267" s="54">
        <v>1.0</v>
      </c>
      <c r="K267" s="55">
        <v>4.0</v>
      </c>
    </row>
    <row r="268">
      <c r="A268" s="54">
        <v>431495.0</v>
      </c>
      <c r="B268" s="54">
        <v>3.0</v>
      </c>
      <c r="C268" s="54">
        <v>1.0</v>
      </c>
      <c r="D268" s="54">
        <v>1.0</v>
      </c>
      <c r="E268" s="54">
        <v>1.0</v>
      </c>
      <c r="F268" s="54">
        <v>2.0</v>
      </c>
      <c r="G268" s="54">
        <v>1.0</v>
      </c>
      <c r="H268" s="54">
        <v>3.0</v>
      </c>
      <c r="I268" s="54">
        <v>2.0</v>
      </c>
      <c r="J268" s="54">
        <v>1.0</v>
      </c>
      <c r="K268" s="55">
        <v>2.0</v>
      </c>
    </row>
    <row r="269">
      <c r="A269" s="54">
        <v>434518.0</v>
      </c>
      <c r="B269" s="54">
        <v>3.0</v>
      </c>
      <c r="C269" s="54">
        <v>1.0</v>
      </c>
      <c r="D269" s="54">
        <v>1.0</v>
      </c>
      <c r="E269" s="54">
        <v>1.0</v>
      </c>
      <c r="F269" s="54">
        <v>2.0</v>
      </c>
      <c r="G269" s="54">
        <v>1.0</v>
      </c>
      <c r="H269" s="54">
        <v>2.0</v>
      </c>
      <c r="I269" s="54">
        <v>1.0</v>
      </c>
      <c r="J269" s="54">
        <v>1.0</v>
      </c>
      <c r="K269" s="55">
        <v>2.0</v>
      </c>
    </row>
    <row r="270">
      <c r="A270" s="54">
        <v>452264.0</v>
      </c>
      <c r="B270" s="54">
        <v>1.0</v>
      </c>
      <c r="C270" s="54">
        <v>1.0</v>
      </c>
      <c r="D270" s="54">
        <v>1.0</v>
      </c>
      <c r="E270" s="54">
        <v>1.0</v>
      </c>
      <c r="F270" s="54">
        <v>2.0</v>
      </c>
      <c r="G270" s="54">
        <v>1.0</v>
      </c>
      <c r="H270" s="54">
        <v>2.0</v>
      </c>
      <c r="I270" s="54">
        <v>1.0</v>
      </c>
      <c r="J270" s="54">
        <v>1.0</v>
      </c>
      <c r="K270" s="55">
        <v>2.0</v>
      </c>
    </row>
    <row r="271">
      <c r="A271" s="54">
        <v>456282.0</v>
      </c>
      <c r="B271" s="54">
        <v>1.0</v>
      </c>
      <c r="C271" s="54">
        <v>1.0</v>
      </c>
      <c r="D271" s="54">
        <v>1.0</v>
      </c>
      <c r="E271" s="54">
        <v>1.0</v>
      </c>
      <c r="F271" s="54">
        <v>2.0</v>
      </c>
      <c r="G271" s="54">
        <v>1.0</v>
      </c>
      <c r="H271" s="54">
        <v>3.0</v>
      </c>
      <c r="I271" s="54">
        <v>1.0</v>
      </c>
      <c r="J271" s="54">
        <v>1.0</v>
      </c>
      <c r="K271" s="55">
        <v>2.0</v>
      </c>
    </row>
    <row r="272">
      <c r="A272" s="54">
        <v>476903.0</v>
      </c>
      <c r="B272" s="54">
        <v>10.0</v>
      </c>
      <c r="C272" s="54">
        <v>5.0</v>
      </c>
      <c r="D272" s="54">
        <v>7.0</v>
      </c>
      <c r="E272" s="54">
        <v>3.0</v>
      </c>
      <c r="F272" s="54">
        <v>3.0</v>
      </c>
      <c r="G272" s="54">
        <v>7.0</v>
      </c>
      <c r="H272" s="54">
        <v>3.0</v>
      </c>
      <c r="I272" s="54">
        <v>3.0</v>
      </c>
      <c r="J272" s="54">
        <v>8.0</v>
      </c>
      <c r="K272" s="55">
        <v>4.0</v>
      </c>
    </row>
    <row r="273">
      <c r="A273" s="54">
        <v>486283.0</v>
      </c>
      <c r="B273" s="54">
        <v>3.0</v>
      </c>
      <c r="C273" s="54">
        <v>1.0</v>
      </c>
      <c r="D273" s="54">
        <v>1.0</v>
      </c>
      <c r="E273" s="54">
        <v>1.0</v>
      </c>
      <c r="F273" s="54">
        <v>2.0</v>
      </c>
      <c r="G273" s="54">
        <v>1.0</v>
      </c>
      <c r="H273" s="54">
        <v>3.0</v>
      </c>
      <c r="I273" s="54">
        <v>1.0</v>
      </c>
      <c r="J273" s="54">
        <v>1.0</v>
      </c>
      <c r="K273" s="55">
        <v>2.0</v>
      </c>
    </row>
    <row r="274">
      <c r="A274" s="54">
        <v>486662.0</v>
      </c>
      <c r="B274" s="54">
        <v>2.0</v>
      </c>
      <c r="C274" s="54">
        <v>1.0</v>
      </c>
      <c r="D274" s="54">
        <v>1.0</v>
      </c>
      <c r="E274" s="54">
        <v>2.0</v>
      </c>
      <c r="F274" s="54">
        <v>2.0</v>
      </c>
      <c r="G274" s="54">
        <v>1.0</v>
      </c>
      <c r="H274" s="54">
        <v>3.0</v>
      </c>
      <c r="I274" s="54">
        <v>1.0</v>
      </c>
      <c r="J274" s="54">
        <v>1.0</v>
      </c>
      <c r="K274" s="55">
        <v>2.0</v>
      </c>
    </row>
    <row r="275">
      <c r="A275" s="54">
        <v>488173.0</v>
      </c>
      <c r="B275" s="54">
        <v>1.0</v>
      </c>
      <c r="C275" s="54">
        <v>4.0</v>
      </c>
      <c r="D275" s="54">
        <v>3.0</v>
      </c>
      <c r="E275" s="54">
        <v>10.0</v>
      </c>
      <c r="F275" s="54">
        <v>4.0</v>
      </c>
      <c r="G275" s="54">
        <v>10.0</v>
      </c>
      <c r="H275" s="54">
        <v>5.0</v>
      </c>
      <c r="I275" s="54">
        <v>6.0</v>
      </c>
      <c r="J275" s="54">
        <v>1.0</v>
      </c>
      <c r="K275" s="55">
        <v>4.0</v>
      </c>
    </row>
    <row r="276">
      <c r="A276" s="54">
        <v>492268.0</v>
      </c>
      <c r="B276" s="54">
        <v>10.0</v>
      </c>
      <c r="C276" s="54">
        <v>4.0</v>
      </c>
      <c r="D276" s="54">
        <v>6.0</v>
      </c>
      <c r="E276" s="54">
        <v>1.0</v>
      </c>
      <c r="F276" s="54">
        <v>2.0</v>
      </c>
      <c r="G276" s="54">
        <v>10.0</v>
      </c>
      <c r="H276" s="54">
        <v>5.0</v>
      </c>
      <c r="I276" s="54">
        <v>3.0</v>
      </c>
      <c r="J276" s="54">
        <v>1.0</v>
      </c>
      <c r="K276" s="55">
        <v>4.0</v>
      </c>
    </row>
    <row r="277">
      <c r="A277" s="54">
        <v>508234.0</v>
      </c>
      <c r="B277" s="54">
        <v>7.0</v>
      </c>
      <c r="C277" s="54">
        <v>4.0</v>
      </c>
      <c r="D277" s="54">
        <v>5.0</v>
      </c>
      <c r="E277" s="54">
        <v>10.0</v>
      </c>
      <c r="F277" s="54">
        <v>2.0</v>
      </c>
      <c r="G277" s="54">
        <v>10.0</v>
      </c>
      <c r="H277" s="54">
        <v>3.0</v>
      </c>
      <c r="I277" s="54">
        <v>8.0</v>
      </c>
      <c r="J277" s="54">
        <v>2.0</v>
      </c>
      <c r="K277" s="55">
        <v>4.0</v>
      </c>
    </row>
    <row r="278">
      <c r="A278" s="54">
        <v>527363.0</v>
      </c>
      <c r="B278" s="54">
        <v>8.0</v>
      </c>
      <c r="C278" s="54">
        <v>10.0</v>
      </c>
      <c r="D278" s="54">
        <v>10.0</v>
      </c>
      <c r="E278" s="54">
        <v>10.0</v>
      </c>
      <c r="F278" s="54">
        <v>8.0</v>
      </c>
      <c r="G278" s="54">
        <v>10.0</v>
      </c>
      <c r="H278" s="54">
        <v>10.0</v>
      </c>
      <c r="I278" s="54">
        <v>7.0</v>
      </c>
      <c r="J278" s="54">
        <v>3.0</v>
      </c>
      <c r="K278" s="55">
        <v>4.0</v>
      </c>
    </row>
    <row r="279">
      <c r="A279" s="54">
        <v>529329.0</v>
      </c>
      <c r="B279" s="54">
        <v>10.0</v>
      </c>
      <c r="C279" s="54">
        <v>10.0</v>
      </c>
      <c r="D279" s="54">
        <v>10.0</v>
      </c>
      <c r="E279" s="54">
        <v>10.0</v>
      </c>
      <c r="F279" s="54">
        <v>10.0</v>
      </c>
      <c r="G279" s="54">
        <v>10.0</v>
      </c>
      <c r="H279" s="54">
        <v>4.0</v>
      </c>
      <c r="I279" s="54">
        <v>10.0</v>
      </c>
      <c r="J279" s="54">
        <v>10.0</v>
      </c>
      <c r="K279" s="55">
        <v>4.0</v>
      </c>
    </row>
    <row r="280">
      <c r="A280" s="54">
        <v>535331.0</v>
      </c>
      <c r="B280" s="54">
        <v>3.0</v>
      </c>
      <c r="C280" s="54">
        <v>1.0</v>
      </c>
      <c r="D280" s="54">
        <v>1.0</v>
      </c>
      <c r="E280" s="54">
        <v>1.0</v>
      </c>
      <c r="F280" s="54">
        <v>3.0</v>
      </c>
      <c r="G280" s="54">
        <v>1.0</v>
      </c>
      <c r="H280" s="54">
        <v>2.0</v>
      </c>
      <c r="I280" s="54">
        <v>1.0</v>
      </c>
      <c r="J280" s="54">
        <v>1.0</v>
      </c>
      <c r="K280" s="55">
        <v>2.0</v>
      </c>
    </row>
    <row r="281">
      <c r="A281" s="54">
        <v>543558.0</v>
      </c>
      <c r="B281" s="54">
        <v>6.0</v>
      </c>
      <c r="C281" s="54">
        <v>1.0</v>
      </c>
      <c r="D281" s="54">
        <v>3.0</v>
      </c>
      <c r="E281" s="54">
        <v>1.0</v>
      </c>
      <c r="F281" s="54">
        <v>4.0</v>
      </c>
      <c r="G281" s="54">
        <v>5.0</v>
      </c>
      <c r="H281" s="54">
        <v>5.0</v>
      </c>
      <c r="I281" s="54">
        <v>10.0</v>
      </c>
      <c r="J281" s="54">
        <v>1.0</v>
      </c>
      <c r="K281" s="55">
        <v>4.0</v>
      </c>
    </row>
    <row r="282">
      <c r="A282" s="54">
        <v>555977.0</v>
      </c>
      <c r="B282" s="54">
        <v>5.0</v>
      </c>
      <c r="C282" s="54">
        <v>6.0</v>
      </c>
      <c r="D282" s="54">
        <v>6.0</v>
      </c>
      <c r="E282" s="54">
        <v>8.0</v>
      </c>
      <c r="F282" s="54">
        <v>6.0</v>
      </c>
      <c r="G282" s="54">
        <v>10.0</v>
      </c>
      <c r="H282" s="54">
        <v>4.0</v>
      </c>
      <c r="I282" s="54">
        <v>10.0</v>
      </c>
      <c r="J282" s="54">
        <v>4.0</v>
      </c>
      <c r="K282" s="55">
        <v>4.0</v>
      </c>
    </row>
    <row r="283">
      <c r="A283" s="54">
        <v>560680.0</v>
      </c>
      <c r="B283" s="54">
        <v>1.0</v>
      </c>
      <c r="C283" s="54">
        <v>1.0</v>
      </c>
      <c r="D283" s="54">
        <v>1.0</v>
      </c>
      <c r="E283" s="54">
        <v>1.0</v>
      </c>
      <c r="F283" s="54">
        <v>2.0</v>
      </c>
      <c r="G283" s="54">
        <v>1.0</v>
      </c>
      <c r="H283" s="54">
        <v>1.0</v>
      </c>
      <c r="I283" s="54">
        <v>1.0</v>
      </c>
      <c r="J283" s="54">
        <v>1.0</v>
      </c>
      <c r="K283" s="55">
        <v>2.0</v>
      </c>
    </row>
    <row r="284">
      <c r="A284" s="54">
        <v>561477.0</v>
      </c>
      <c r="B284" s="54">
        <v>1.0</v>
      </c>
      <c r="C284" s="54">
        <v>1.0</v>
      </c>
      <c r="D284" s="54">
        <v>1.0</v>
      </c>
      <c r="E284" s="54">
        <v>1.0</v>
      </c>
      <c r="F284" s="54">
        <v>2.0</v>
      </c>
      <c r="G284" s="54">
        <v>1.0</v>
      </c>
      <c r="H284" s="54">
        <v>3.0</v>
      </c>
      <c r="I284" s="54">
        <v>1.0</v>
      </c>
      <c r="J284" s="54">
        <v>1.0</v>
      </c>
      <c r="K284" s="55">
        <v>2.0</v>
      </c>
    </row>
    <row r="285">
      <c r="A285" s="54">
        <v>601265.0</v>
      </c>
      <c r="B285" s="54">
        <v>10.0</v>
      </c>
      <c r="C285" s="54">
        <v>4.0</v>
      </c>
      <c r="D285" s="54">
        <v>4.0</v>
      </c>
      <c r="E285" s="54">
        <v>6.0</v>
      </c>
      <c r="F285" s="54">
        <v>2.0</v>
      </c>
      <c r="G285" s="54">
        <v>10.0</v>
      </c>
      <c r="H285" s="54">
        <v>2.0</v>
      </c>
      <c r="I285" s="54">
        <v>3.0</v>
      </c>
      <c r="J285" s="54">
        <v>1.0</v>
      </c>
      <c r="K285" s="55">
        <v>4.0</v>
      </c>
    </row>
    <row r="286">
      <c r="A286" s="54">
        <v>606722.0</v>
      </c>
      <c r="B286" s="54">
        <v>5.0</v>
      </c>
      <c r="C286" s="54">
        <v>5.0</v>
      </c>
      <c r="D286" s="54">
        <v>7.0</v>
      </c>
      <c r="E286" s="54">
        <v>8.0</v>
      </c>
      <c r="F286" s="54">
        <v>6.0</v>
      </c>
      <c r="G286" s="54">
        <v>10.0</v>
      </c>
      <c r="H286" s="54">
        <v>7.0</v>
      </c>
      <c r="I286" s="54">
        <v>4.0</v>
      </c>
      <c r="J286" s="54">
        <v>1.0</v>
      </c>
      <c r="K286" s="55">
        <v>4.0</v>
      </c>
    </row>
    <row r="287">
      <c r="A287" s="54">
        <v>616240.0</v>
      </c>
      <c r="B287" s="54">
        <v>5.0</v>
      </c>
      <c r="C287" s="54">
        <v>3.0</v>
      </c>
      <c r="D287" s="54">
        <v>4.0</v>
      </c>
      <c r="E287" s="54">
        <v>3.0</v>
      </c>
      <c r="F287" s="54">
        <v>4.0</v>
      </c>
      <c r="G287" s="54">
        <v>5.0</v>
      </c>
      <c r="H287" s="54">
        <v>4.0</v>
      </c>
      <c r="I287" s="54">
        <v>7.0</v>
      </c>
      <c r="J287" s="54">
        <v>1.0</v>
      </c>
      <c r="K287" s="55">
        <v>2.0</v>
      </c>
    </row>
    <row r="288">
      <c r="A288" s="54">
        <v>625201.0</v>
      </c>
      <c r="B288" s="54">
        <v>8.0</v>
      </c>
      <c r="C288" s="54">
        <v>2.0</v>
      </c>
      <c r="D288" s="54">
        <v>1.0</v>
      </c>
      <c r="E288" s="54">
        <v>1.0</v>
      </c>
      <c r="F288" s="54">
        <v>5.0</v>
      </c>
      <c r="G288" s="54">
        <v>1.0</v>
      </c>
      <c r="H288" s="54">
        <v>1.0</v>
      </c>
      <c r="I288" s="54">
        <v>1.0</v>
      </c>
      <c r="J288" s="54">
        <v>1.0</v>
      </c>
      <c r="K288" s="55">
        <v>2.0</v>
      </c>
    </row>
    <row r="289">
      <c r="A289" s="54">
        <v>63375.0</v>
      </c>
      <c r="B289" s="54">
        <v>9.0</v>
      </c>
      <c r="C289" s="54">
        <v>1.0</v>
      </c>
      <c r="D289" s="54">
        <v>2.0</v>
      </c>
      <c r="E289" s="54">
        <v>6.0</v>
      </c>
      <c r="F289" s="54">
        <v>4.0</v>
      </c>
      <c r="G289" s="54">
        <v>10.0</v>
      </c>
      <c r="H289" s="54">
        <v>7.0</v>
      </c>
      <c r="I289" s="54">
        <v>7.0</v>
      </c>
      <c r="J289" s="54">
        <v>2.0</v>
      </c>
      <c r="K289" s="55">
        <v>4.0</v>
      </c>
    </row>
    <row r="290">
      <c r="A290" s="54">
        <v>635844.0</v>
      </c>
      <c r="B290" s="54">
        <v>8.0</v>
      </c>
      <c r="C290" s="54">
        <v>4.0</v>
      </c>
      <c r="D290" s="54">
        <v>10.0</v>
      </c>
      <c r="E290" s="54">
        <v>5.0</v>
      </c>
      <c r="F290" s="54">
        <v>4.0</v>
      </c>
      <c r="G290" s="54">
        <v>4.0</v>
      </c>
      <c r="H290" s="54">
        <v>7.0</v>
      </c>
      <c r="I290" s="54">
        <v>10.0</v>
      </c>
      <c r="J290" s="54">
        <v>1.0</v>
      </c>
      <c r="K290" s="55">
        <v>4.0</v>
      </c>
    </row>
    <row r="291">
      <c r="A291" s="54">
        <v>636130.0</v>
      </c>
      <c r="B291" s="54">
        <v>1.0</v>
      </c>
      <c r="C291" s="54">
        <v>1.0</v>
      </c>
      <c r="D291" s="54">
        <v>1.0</v>
      </c>
      <c r="E291" s="54">
        <v>1.0</v>
      </c>
      <c r="F291" s="54">
        <v>2.0</v>
      </c>
      <c r="G291" s="54">
        <v>1.0</v>
      </c>
      <c r="H291" s="54">
        <v>3.0</v>
      </c>
      <c r="I291" s="54">
        <v>1.0</v>
      </c>
      <c r="J291" s="54">
        <v>1.0</v>
      </c>
      <c r="K291" s="55">
        <v>2.0</v>
      </c>
    </row>
    <row r="292">
      <c r="A292" s="54">
        <v>640744.0</v>
      </c>
      <c r="B292" s="54">
        <v>10.0</v>
      </c>
      <c r="C292" s="54">
        <v>10.0</v>
      </c>
      <c r="D292" s="54">
        <v>10.0</v>
      </c>
      <c r="E292" s="54">
        <v>7.0</v>
      </c>
      <c r="F292" s="54">
        <v>9.0</v>
      </c>
      <c r="G292" s="54">
        <v>10.0</v>
      </c>
      <c r="H292" s="54">
        <v>7.0</v>
      </c>
      <c r="I292" s="54">
        <v>10.0</v>
      </c>
      <c r="J292" s="54">
        <v>10.0</v>
      </c>
      <c r="K292" s="55">
        <v>4.0</v>
      </c>
    </row>
    <row r="293">
      <c r="A293" s="54">
        <v>646904.0</v>
      </c>
      <c r="B293" s="54">
        <v>1.0</v>
      </c>
      <c r="C293" s="54">
        <v>1.0</v>
      </c>
      <c r="D293" s="54">
        <v>1.0</v>
      </c>
      <c r="E293" s="54">
        <v>1.0</v>
      </c>
      <c r="F293" s="54">
        <v>2.0</v>
      </c>
      <c r="G293" s="54">
        <v>1.0</v>
      </c>
      <c r="H293" s="54">
        <v>3.0</v>
      </c>
      <c r="I293" s="54">
        <v>1.0</v>
      </c>
      <c r="J293" s="54">
        <v>1.0</v>
      </c>
      <c r="K293" s="55">
        <v>2.0</v>
      </c>
    </row>
    <row r="294">
      <c r="A294" s="54">
        <v>653777.0</v>
      </c>
      <c r="B294" s="54">
        <v>8.0</v>
      </c>
      <c r="C294" s="54">
        <v>3.0</v>
      </c>
      <c r="D294" s="54">
        <v>4.0</v>
      </c>
      <c r="E294" s="54">
        <v>9.0</v>
      </c>
      <c r="F294" s="54">
        <v>3.0</v>
      </c>
      <c r="G294" s="54">
        <v>10.0</v>
      </c>
      <c r="H294" s="54">
        <v>3.0</v>
      </c>
      <c r="I294" s="54">
        <v>3.0</v>
      </c>
      <c r="J294" s="54">
        <v>1.0</v>
      </c>
      <c r="K294" s="55">
        <v>4.0</v>
      </c>
    </row>
    <row r="295">
      <c r="A295" s="54">
        <v>659642.0</v>
      </c>
      <c r="B295" s="54">
        <v>10.0</v>
      </c>
      <c r="C295" s="54">
        <v>8.0</v>
      </c>
      <c r="D295" s="54">
        <v>4.0</v>
      </c>
      <c r="E295" s="54">
        <v>4.0</v>
      </c>
      <c r="F295" s="54">
        <v>4.0</v>
      </c>
      <c r="G295" s="54">
        <v>10.0</v>
      </c>
      <c r="H295" s="54">
        <v>3.0</v>
      </c>
      <c r="I295" s="54">
        <v>10.0</v>
      </c>
      <c r="J295" s="54">
        <v>4.0</v>
      </c>
      <c r="K295" s="55">
        <v>4.0</v>
      </c>
    </row>
    <row r="296">
      <c r="A296" s="54">
        <v>666090.0</v>
      </c>
      <c r="B296" s="54">
        <v>1.0</v>
      </c>
      <c r="C296" s="54">
        <v>1.0</v>
      </c>
      <c r="D296" s="54">
        <v>1.0</v>
      </c>
      <c r="E296" s="54">
        <v>1.0</v>
      </c>
      <c r="F296" s="54">
        <v>2.0</v>
      </c>
      <c r="G296" s="54">
        <v>1.0</v>
      </c>
      <c r="H296" s="54">
        <v>3.0</v>
      </c>
      <c r="I296" s="54">
        <v>1.0</v>
      </c>
      <c r="J296" s="54">
        <v>1.0</v>
      </c>
      <c r="K296" s="55">
        <v>2.0</v>
      </c>
    </row>
    <row r="297">
      <c r="A297" s="54">
        <v>666942.0</v>
      </c>
      <c r="B297" s="54">
        <v>1.0</v>
      </c>
      <c r="C297" s="54">
        <v>1.0</v>
      </c>
      <c r="D297" s="54">
        <v>1.0</v>
      </c>
      <c r="E297" s="54">
        <v>1.0</v>
      </c>
      <c r="F297" s="54">
        <v>2.0</v>
      </c>
      <c r="G297" s="54">
        <v>1.0</v>
      </c>
      <c r="H297" s="54">
        <v>3.0</v>
      </c>
      <c r="I297" s="54">
        <v>1.0</v>
      </c>
      <c r="J297" s="54">
        <v>1.0</v>
      </c>
      <c r="K297" s="55">
        <v>2.0</v>
      </c>
    </row>
    <row r="298">
      <c r="A298" s="54">
        <v>667204.0</v>
      </c>
      <c r="B298" s="54">
        <v>7.0</v>
      </c>
      <c r="C298" s="54">
        <v>8.0</v>
      </c>
      <c r="D298" s="54">
        <v>7.0</v>
      </c>
      <c r="E298" s="54">
        <v>6.0</v>
      </c>
      <c r="F298" s="54">
        <v>4.0</v>
      </c>
      <c r="G298" s="54">
        <v>3.0</v>
      </c>
      <c r="H298" s="54">
        <v>8.0</v>
      </c>
      <c r="I298" s="54">
        <v>8.0</v>
      </c>
      <c r="J298" s="54">
        <v>4.0</v>
      </c>
      <c r="K298" s="55">
        <v>4.0</v>
      </c>
    </row>
    <row r="299">
      <c r="A299" s="54">
        <v>673637.0</v>
      </c>
      <c r="B299" s="54">
        <v>3.0</v>
      </c>
      <c r="C299" s="54">
        <v>1.0</v>
      </c>
      <c r="D299" s="54">
        <v>1.0</v>
      </c>
      <c r="E299" s="54">
        <v>1.0</v>
      </c>
      <c r="F299" s="54">
        <v>2.0</v>
      </c>
      <c r="G299" s="54">
        <v>5.0</v>
      </c>
      <c r="H299" s="54">
        <v>5.0</v>
      </c>
      <c r="I299" s="54">
        <v>1.0</v>
      </c>
      <c r="J299" s="54">
        <v>1.0</v>
      </c>
      <c r="K299" s="55">
        <v>2.0</v>
      </c>
    </row>
    <row r="300">
      <c r="A300" s="54">
        <v>684955.0</v>
      </c>
      <c r="B300" s="54">
        <v>2.0</v>
      </c>
      <c r="C300" s="54">
        <v>1.0</v>
      </c>
      <c r="D300" s="54">
        <v>1.0</v>
      </c>
      <c r="E300" s="54">
        <v>1.0</v>
      </c>
      <c r="F300" s="54">
        <v>3.0</v>
      </c>
      <c r="G300" s="54">
        <v>1.0</v>
      </c>
      <c r="H300" s="54">
        <v>2.0</v>
      </c>
      <c r="I300" s="54">
        <v>1.0</v>
      </c>
      <c r="J300" s="54">
        <v>1.0</v>
      </c>
      <c r="K300" s="55">
        <v>2.0</v>
      </c>
    </row>
    <row r="301">
      <c r="A301" s="54">
        <v>688033.0</v>
      </c>
      <c r="B301" s="54">
        <v>1.0</v>
      </c>
      <c r="C301" s="54">
        <v>1.0</v>
      </c>
      <c r="D301" s="54">
        <v>1.0</v>
      </c>
      <c r="E301" s="54">
        <v>1.0</v>
      </c>
      <c r="F301" s="54">
        <v>2.0</v>
      </c>
      <c r="G301" s="54">
        <v>1.0</v>
      </c>
      <c r="H301" s="54">
        <v>1.0</v>
      </c>
      <c r="I301" s="54">
        <v>1.0</v>
      </c>
      <c r="J301" s="54">
        <v>1.0</v>
      </c>
      <c r="K301" s="55">
        <v>2.0</v>
      </c>
    </row>
    <row r="302">
      <c r="A302" s="54">
        <v>691628.0</v>
      </c>
      <c r="B302" s="54">
        <v>8.0</v>
      </c>
      <c r="C302" s="54">
        <v>6.0</v>
      </c>
      <c r="D302" s="54">
        <v>4.0</v>
      </c>
      <c r="E302" s="54">
        <v>10.0</v>
      </c>
      <c r="F302" s="54">
        <v>10.0</v>
      </c>
      <c r="G302" s="54">
        <v>1.0</v>
      </c>
      <c r="H302" s="54">
        <v>3.0</v>
      </c>
      <c r="I302" s="54">
        <v>5.0</v>
      </c>
      <c r="J302" s="54">
        <v>1.0</v>
      </c>
      <c r="K302" s="55">
        <v>4.0</v>
      </c>
    </row>
    <row r="303">
      <c r="A303" s="54">
        <v>693702.0</v>
      </c>
      <c r="B303" s="54">
        <v>1.0</v>
      </c>
      <c r="C303" s="54">
        <v>1.0</v>
      </c>
      <c r="D303" s="54">
        <v>1.0</v>
      </c>
      <c r="E303" s="54">
        <v>1.0</v>
      </c>
      <c r="F303" s="54">
        <v>2.0</v>
      </c>
      <c r="G303" s="54">
        <v>1.0</v>
      </c>
      <c r="H303" s="54">
        <v>1.0</v>
      </c>
      <c r="I303" s="54">
        <v>1.0</v>
      </c>
      <c r="J303" s="54">
        <v>1.0</v>
      </c>
      <c r="K303" s="55">
        <v>2.0</v>
      </c>
    </row>
    <row r="304">
      <c r="A304" s="54">
        <v>704097.0</v>
      </c>
      <c r="B304" s="54">
        <v>1.0</v>
      </c>
      <c r="C304" s="54">
        <v>1.0</v>
      </c>
      <c r="D304" s="54">
        <v>1.0</v>
      </c>
      <c r="E304" s="54">
        <v>1.0</v>
      </c>
      <c r="F304" s="54">
        <v>1.0</v>
      </c>
      <c r="G304" s="54">
        <v>1.0</v>
      </c>
      <c r="H304" s="54">
        <v>2.0</v>
      </c>
      <c r="I304" s="54">
        <v>1.0</v>
      </c>
      <c r="J304" s="54">
        <v>1.0</v>
      </c>
      <c r="K304" s="55">
        <v>2.0</v>
      </c>
    </row>
    <row r="305">
      <c r="A305" s="54">
        <v>706426.0</v>
      </c>
      <c r="B305" s="54">
        <v>5.0</v>
      </c>
      <c r="C305" s="54">
        <v>5.0</v>
      </c>
      <c r="D305" s="54">
        <v>5.0</v>
      </c>
      <c r="E305" s="54">
        <v>2.0</v>
      </c>
      <c r="F305" s="54">
        <v>5.0</v>
      </c>
      <c r="G305" s="54">
        <v>10.0</v>
      </c>
      <c r="H305" s="54">
        <v>4.0</v>
      </c>
      <c r="I305" s="54">
        <v>3.0</v>
      </c>
      <c r="J305" s="54">
        <v>1.0</v>
      </c>
      <c r="K305" s="55">
        <v>4.0</v>
      </c>
    </row>
    <row r="306">
      <c r="A306" s="54">
        <v>709287.0</v>
      </c>
      <c r="B306" s="54">
        <v>6.0</v>
      </c>
      <c r="C306" s="54">
        <v>8.0</v>
      </c>
      <c r="D306" s="54">
        <v>7.0</v>
      </c>
      <c r="E306" s="54">
        <v>8.0</v>
      </c>
      <c r="F306" s="54">
        <v>6.0</v>
      </c>
      <c r="G306" s="54">
        <v>8.0</v>
      </c>
      <c r="H306" s="54">
        <v>8.0</v>
      </c>
      <c r="I306" s="54">
        <v>9.0</v>
      </c>
      <c r="J306" s="54">
        <v>1.0</v>
      </c>
      <c r="K306" s="55">
        <v>4.0</v>
      </c>
    </row>
    <row r="307">
      <c r="A307" s="54">
        <v>718641.0</v>
      </c>
      <c r="B307" s="54">
        <v>1.0</v>
      </c>
      <c r="C307" s="54">
        <v>1.0</v>
      </c>
      <c r="D307" s="54">
        <v>1.0</v>
      </c>
      <c r="E307" s="54">
        <v>1.0</v>
      </c>
      <c r="F307" s="54">
        <v>5.0</v>
      </c>
      <c r="G307" s="54">
        <v>1.0</v>
      </c>
      <c r="H307" s="54">
        <v>3.0</v>
      </c>
      <c r="I307" s="54">
        <v>1.0</v>
      </c>
      <c r="J307" s="54">
        <v>1.0</v>
      </c>
      <c r="K307" s="55">
        <v>2.0</v>
      </c>
    </row>
    <row r="308">
      <c r="A308" s="54">
        <v>721482.0</v>
      </c>
      <c r="B308" s="54">
        <v>4.0</v>
      </c>
      <c r="C308" s="54">
        <v>4.0</v>
      </c>
      <c r="D308" s="54">
        <v>4.0</v>
      </c>
      <c r="E308" s="54">
        <v>4.0</v>
      </c>
      <c r="F308" s="54">
        <v>6.0</v>
      </c>
      <c r="G308" s="54">
        <v>5.0</v>
      </c>
      <c r="H308" s="54">
        <v>7.0</v>
      </c>
      <c r="I308" s="54">
        <v>3.0</v>
      </c>
      <c r="J308" s="54">
        <v>1.0</v>
      </c>
      <c r="K308" s="55">
        <v>2.0</v>
      </c>
    </row>
    <row r="309">
      <c r="A309" s="54">
        <v>730881.0</v>
      </c>
      <c r="B309" s="54">
        <v>7.0</v>
      </c>
      <c r="C309" s="54">
        <v>6.0</v>
      </c>
      <c r="D309" s="54">
        <v>3.0</v>
      </c>
      <c r="E309" s="54">
        <v>2.0</v>
      </c>
      <c r="F309" s="54">
        <v>5.0</v>
      </c>
      <c r="G309" s="54">
        <v>10.0</v>
      </c>
      <c r="H309" s="54">
        <v>7.0</v>
      </c>
      <c r="I309" s="54">
        <v>4.0</v>
      </c>
      <c r="J309" s="54">
        <v>6.0</v>
      </c>
      <c r="K309" s="55">
        <v>4.0</v>
      </c>
    </row>
    <row r="310">
      <c r="A310" s="54">
        <v>733639.0</v>
      </c>
      <c r="B310" s="54">
        <v>3.0</v>
      </c>
      <c r="C310" s="54">
        <v>1.0</v>
      </c>
      <c r="D310" s="54">
        <v>1.0</v>
      </c>
      <c r="E310" s="54">
        <v>1.0</v>
      </c>
      <c r="F310" s="54">
        <v>2.0</v>
      </c>
      <c r="G310" s="54">
        <v>1.0</v>
      </c>
      <c r="H310" s="54">
        <v>3.0</v>
      </c>
      <c r="I310" s="54">
        <v>1.0</v>
      </c>
      <c r="J310" s="54">
        <v>1.0</v>
      </c>
      <c r="K310" s="55">
        <v>2.0</v>
      </c>
    </row>
    <row r="311">
      <c r="A311" s="54">
        <v>733823.0</v>
      </c>
      <c r="B311" s="54">
        <v>5.0</v>
      </c>
      <c r="C311" s="54">
        <v>4.0</v>
      </c>
      <c r="D311" s="54">
        <v>6.0</v>
      </c>
      <c r="E311" s="54">
        <v>10.0</v>
      </c>
      <c r="F311" s="54">
        <v>2.0</v>
      </c>
      <c r="G311" s="54">
        <v>10.0</v>
      </c>
      <c r="H311" s="54">
        <v>4.0</v>
      </c>
      <c r="I311" s="54">
        <v>1.0</v>
      </c>
      <c r="J311" s="54">
        <v>1.0</v>
      </c>
      <c r="K311" s="55">
        <v>4.0</v>
      </c>
    </row>
    <row r="312">
      <c r="A312" s="54">
        <v>740492.0</v>
      </c>
      <c r="B312" s="54">
        <v>1.0</v>
      </c>
      <c r="C312" s="54">
        <v>1.0</v>
      </c>
      <c r="D312" s="54">
        <v>1.0</v>
      </c>
      <c r="E312" s="54">
        <v>1.0</v>
      </c>
      <c r="F312" s="54">
        <v>2.0</v>
      </c>
      <c r="G312" s="54">
        <v>1.0</v>
      </c>
      <c r="H312" s="54">
        <v>3.0</v>
      </c>
      <c r="I312" s="54">
        <v>1.0</v>
      </c>
      <c r="J312" s="54">
        <v>1.0</v>
      </c>
      <c r="K312" s="55">
        <v>2.0</v>
      </c>
    </row>
    <row r="313">
      <c r="A313" s="54">
        <v>743348.0</v>
      </c>
      <c r="B313" s="54">
        <v>3.0</v>
      </c>
      <c r="C313" s="54">
        <v>2.0</v>
      </c>
      <c r="D313" s="54">
        <v>2.0</v>
      </c>
      <c r="E313" s="54">
        <v>1.0</v>
      </c>
      <c r="F313" s="54">
        <v>2.0</v>
      </c>
      <c r="G313" s="54">
        <v>1.0</v>
      </c>
      <c r="H313" s="54">
        <v>2.0</v>
      </c>
      <c r="I313" s="54">
        <v>3.0</v>
      </c>
      <c r="J313" s="54">
        <v>1.0</v>
      </c>
      <c r="K313" s="55">
        <v>2.0</v>
      </c>
    </row>
    <row r="314">
      <c r="A314" s="54">
        <v>752904.0</v>
      </c>
      <c r="B314" s="54">
        <v>10.0</v>
      </c>
      <c r="C314" s="54">
        <v>1.0</v>
      </c>
      <c r="D314" s="54">
        <v>1.0</v>
      </c>
      <c r="E314" s="54">
        <v>1.0</v>
      </c>
      <c r="F314" s="54">
        <v>2.0</v>
      </c>
      <c r="G314" s="54">
        <v>10.0</v>
      </c>
      <c r="H314" s="54">
        <v>5.0</v>
      </c>
      <c r="I314" s="54">
        <v>4.0</v>
      </c>
      <c r="J314" s="54">
        <v>1.0</v>
      </c>
      <c r="K314" s="55">
        <v>4.0</v>
      </c>
    </row>
    <row r="315">
      <c r="A315" s="54">
        <v>756136.0</v>
      </c>
      <c r="B315" s="54">
        <v>1.0</v>
      </c>
      <c r="C315" s="54">
        <v>1.0</v>
      </c>
      <c r="D315" s="54">
        <v>1.0</v>
      </c>
      <c r="E315" s="54">
        <v>1.0</v>
      </c>
      <c r="F315" s="54">
        <v>2.0</v>
      </c>
      <c r="G315" s="54">
        <v>1.0</v>
      </c>
      <c r="H315" s="54">
        <v>2.0</v>
      </c>
      <c r="I315" s="54">
        <v>1.0</v>
      </c>
      <c r="J315" s="54">
        <v>1.0</v>
      </c>
      <c r="K315" s="55">
        <v>2.0</v>
      </c>
    </row>
    <row r="316">
      <c r="A316" s="54">
        <v>760001.0</v>
      </c>
      <c r="B316" s="54">
        <v>8.0</v>
      </c>
      <c r="C316" s="54">
        <v>10.0</v>
      </c>
      <c r="D316" s="54">
        <v>3.0</v>
      </c>
      <c r="E316" s="54">
        <v>2.0</v>
      </c>
      <c r="F316" s="54">
        <v>6.0</v>
      </c>
      <c r="G316" s="54">
        <v>4.0</v>
      </c>
      <c r="H316" s="54">
        <v>3.0</v>
      </c>
      <c r="I316" s="54">
        <v>10.0</v>
      </c>
      <c r="J316" s="54">
        <v>1.0</v>
      </c>
      <c r="K316" s="55">
        <v>4.0</v>
      </c>
    </row>
    <row r="317">
      <c r="A317" s="54">
        <v>760239.0</v>
      </c>
      <c r="B317" s="54">
        <v>10.0</v>
      </c>
      <c r="C317" s="54">
        <v>4.0</v>
      </c>
      <c r="D317" s="54">
        <v>6.0</v>
      </c>
      <c r="E317" s="54">
        <v>4.0</v>
      </c>
      <c r="F317" s="54">
        <v>5.0</v>
      </c>
      <c r="G317" s="54">
        <v>10.0</v>
      </c>
      <c r="H317" s="54">
        <v>7.0</v>
      </c>
      <c r="I317" s="54">
        <v>1.0</v>
      </c>
      <c r="J317" s="54">
        <v>1.0</v>
      </c>
      <c r="K317" s="55">
        <v>4.0</v>
      </c>
    </row>
    <row r="318">
      <c r="A318" s="54">
        <v>76389.0</v>
      </c>
      <c r="B318" s="54">
        <v>10.0</v>
      </c>
      <c r="C318" s="54">
        <v>4.0</v>
      </c>
      <c r="D318" s="54">
        <v>7.0</v>
      </c>
      <c r="E318" s="54">
        <v>2.0</v>
      </c>
      <c r="F318" s="54">
        <v>2.0</v>
      </c>
      <c r="G318" s="54">
        <v>8.0</v>
      </c>
      <c r="H318" s="54">
        <v>6.0</v>
      </c>
      <c r="I318" s="54">
        <v>1.0</v>
      </c>
      <c r="J318" s="54">
        <v>1.0</v>
      </c>
      <c r="K318" s="55">
        <v>4.0</v>
      </c>
    </row>
    <row r="319">
      <c r="A319" s="54">
        <v>764974.0</v>
      </c>
      <c r="B319" s="54">
        <v>5.0</v>
      </c>
      <c r="C319" s="54">
        <v>1.0</v>
      </c>
      <c r="D319" s="54">
        <v>1.0</v>
      </c>
      <c r="E319" s="54">
        <v>1.0</v>
      </c>
      <c r="F319" s="54">
        <v>2.0</v>
      </c>
      <c r="G319" s="54">
        <v>1.0</v>
      </c>
      <c r="H319" s="54">
        <v>3.0</v>
      </c>
      <c r="I319" s="54">
        <v>1.0</v>
      </c>
      <c r="J319" s="54">
        <v>2.0</v>
      </c>
      <c r="K319" s="55">
        <v>2.0</v>
      </c>
    </row>
    <row r="320">
      <c r="A320" s="54">
        <v>770066.0</v>
      </c>
      <c r="B320" s="54">
        <v>5.0</v>
      </c>
      <c r="C320" s="54">
        <v>2.0</v>
      </c>
      <c r="D320" s="54">
        <v>2.0</v>
      </c>
      <c r="E320" s="54">
        <v>2.0</v>
      </c>
      <c r="F320" s="54">
        <v>2.0</v>
      </c>
      <c r="G320" s="54">
        <v>1.0</v>
      </c>
      <c r="H320" s="54">
        <v>2.0</v>
      </c>
      <c r="I320" s="54">
        <v>2.0</v>
      </c>
      <c r="J320" s="54">
        <v>1.0</v>
      </c>
      <c r="K320" s="55">
        <v>2.0</v>
      </c>
    </row>
    <row r="321">
      <c r="A321" s="54">
        <v>785208.0</v>
      </c>
      <c r="B321" s="54">
        <v>5.0</v>
      </c>
      <c r="C321" s="54">
        <v>4.0</v>
      </c>
      <c r="D321" s="54">
        <v>6.0</v>
      </c>
      <c r="E321" s="54">
        <v>6.0</v>
      </c>
      <c r="F321" s="54">
        <v>4.0</v>
      </c>
      <c r="G321" s="54">
        <v>10.0</v>
      </c>
      <c r="H321" s="54">
        <v>4.0</v>
      </c>
      <c r="I321" s="54">
        <v>3.0</v>
      </c>
      <c r="J321" s="54">
        <v>1.0</v>
      </c>
      <c r="K321" s="55">
        <v>4.0</v>
      </c>
    </row>
    <row r="322">
      <c r="A322" s="54">
        <v>785615.0</v>
      </c>
      <c r="B322" s="54">
        <v>8.0</v>
      </c>
      <c r="C322" s="54">
        <v>6.0</v>
      </c>
      <c r="D322" s="54">
        <v>7.0</v>
      </c>
      <c r="E322" s="54">
        <v>3.0</v>
      </c>
      <c r="F322" s="54">
        <v>3.0</v>
      </c>
      <c r="G322" s="54">
        <v>10.0</v>
      </c>
      <c r="H322" s="54">
        <v>3.0</v>
      </c>
      <c r="I322" s="54">
        <v>4.0</v>
      </c>
      <c r="J322" s="54">
        <v>2.0</v>
      </c>
      <c r="K322" s="55">
        <v>4.0</v>
      </c>
    </row>
    <row r="323">
      <c r="A323" s="54">
        <v>792744.0</v>
      </c>
      <c r="B323" s="54">
        <v>1.0</v>
      </c>
      <c r="C323" s="54">
        <v>1.0</v>
      </c>
      <c r="D323" s="54">
        <v>1.0</v>
      </c>
      <c r="E323" s="54">
        <v>1.0</v>
      </c>
      <c r="F323" s="54">
        <v>2.0</v>
      </c>
      <c r="G323" s="54">
        <v>1.0</v>
      </c>
      <c r="H323" s="54">
        <v>1.0</v>
      </c>
      <c r="I323" s="54">
        <v>1.0</v>
      </c>
      <c r="J323" s="54">
        <v>1.0</v>
      </c>
      <c r="K323" s="55">
        <v>2.0</v>
      </c>
    </row>
    <row r="324">
      <c r="A324" s="54">
        <v>797327.0</v>
      </c>
      <c r="B324" s="54">
        <v>6.0</v>
      </c>
      <c r="C324" s="54">
        <v>5.0</v>
      </c>
      <c r="D324" s="54">
        <v>5.0</v>
      </c>
      <c r="E324" s="54">
        <v>8.0</v>
      </c>
      <c r="F324" s="54">
        <v>4.0</v>
      </c>
      <c r="G324" s="54">
        <v>10.0</v>
      </c>
      <c r="H324" s="54">
        <v>3.0</v>
      </c>
      <c r="I324" s="54">
        <v>4.0</v>
      </c>
      <c r="J324" s="54">
        <v>1.0</v>
      </c>
      <c r="K324" s="55">
        <v>4.0</v>
      </c>
    </row>
    <row r="325">
      <c r="A325" s="54">
        <v>798429.0</v>
      </c>
      <c r="B325" s="54">
        <v>1.0</v>
      </c>
      <c r="C325" s="54">
        <v>1.0</v>
      </c>
      <c r="D325" s="54">
        <v>1.0</v>
      </c>
      <c r="E325" s="54">
        <v>1.0</v>
      </c>
      <c r="F325" s="54">
        <v>2.0</v>
      </c>
      <c r="G325" s="54">
        <v>1.0</v>
      </c>
      <c r="H325" s="54">
        <v>3.0</v>
      </c>
      <c r="I325" s="54">
        <v>1.0</v>
      </c>
      <c r="J325" s="54">
        <v>1.0</v>
      </c>
      <c r="K325" s="55">
        <v>2.0</v>
      </c>
    </row>
    <row r="326">
      <c r="A326" s="54">
        <v>704097.0</v>
      </c>
      <c r="B326" s="54">
        <v>1.0</v>
      </c>
      <c r="C326" s="54">
        <v>1.0</v>
      </c>
      <c r="D326" s="54">
        <v>1.0</v>
      </c>
      <c r="E326" s="54">
        <v>1.0</v>
      </c>
      <c r="F326" s="54">
        <v>1.0</v>
      </c>
      <c r="G326" s="54">
        <v>1.0</v>
      </c>
      <c r="H326" s="54">
        <v>2.0</v>
      </c>
      <c r="I326" s="54">
        <v>1.0</v>
      </c>
      <c r="J326" s="54">
        <v>1.0</v>
      </c>
      <c r="K326" s="55">
        <v>2.0</v>
      </c>
    </row>
    <row r="327">
      <c r="A327" s="54">
        <v>806423.0</v>
      </c>
      <c r="B327" s="54">
        <v>8.0</v>
      </c>
      <c r="C327" s="54">
        <v>5.0</v>
      </c>
      <c r="D327" s="54">
        <v>5.0</v>
      </c>
      <c r="E327" s="54">
        <v>5.0</v>
      </c>
      <c r="F327" s="54">
        <v>2.0</v>
      </c>
      <c r="G327" s="54">
        <v>10.0</v>
      </c>
      <c r="H327" s="54">
        <v>4.0</v>
      </c>
      <c r="I327" s="54">
        <v>3.0</v>
      </c>
      <c r="J327" s="54">
        <v>1.0</v>
      </c>
      <c r="K327" s="55">
        <v>4.0</v>
      </c>
    </row>
    <row r="328">
      <c r="A328" s="54">
        <v>809912.0</v>
      </c>
      <c r="B328" s="54">
        <v>10.0</v>
      </c>
      <c r="C328" s="54">
        <v>3.0</v>
      </c>
      <c r="D328" s="54">
        <v>3.0</v>
      </c>
      <c r="E328" s="54">
        <v>1.0</v>
      </c>
      <c r="F328" s="54">
        <v>2.0</v>
      </c>
      <c r="G328" s="54">
        <v>10.0</v>
      </c>
      <c r="H328" s="54">
        <v>7.0</v>
      </c>
      <c r="I328" s="54">
        <v>6.0</v>
      </c>
      <c r="J328" s="54">
        <v>1.0</v>
      </c>
      <c r="K328" s="55">
        <v>4.0</v>
      </c>
    </row>
    <row r="329">
      <c r="A329" s="54">
        <v>810104.0</v>
      </c>
      <c r="B329" s="54">
        <v>1.0</v>
      </c>
      <c r="C329" s="54">
        <v>1.0</v>
      </c>
      <c r="D329" s="54">
        <v>1.0</v>
      </c>
      <c r="E329" s="54">
        <v>1.0</v>
      </c>
      <c r="F329" s="54">
        <v>2.0</v>
      </c>
      <c r="G329" s="54">
        <v>1.0</v>
      </c>
      <c r="H329" s="54">
        <v>3.0</v>
      </c>
      <c r="I329" s="54">
        <v>1.0</v>
      </c>
      <c r="J329" s="54">
        <v>1.0</v>
      </c>
      <c r="K329" s="55">
        <v>2.0</v>
      </c>
    </row>
    <row r="330">
      <c r="A330" s="54">
        <v>814265.0</v>
      </c>
      <c r="B330" s="54">
        <v>2.0</v>
      </c>
      <c r="C330" s="54">
        <v>1.0</v>
      </c>
      <c r="D330" s="54">
        <v>1.0</v>
      </c>
      <c r="E330" s="54">
        <v>1.0</v>
      </c>
      <c r="F330" s="54">
        <v>2.0</v>
      </c>
      <c r="G330" s="54">
        <v>1.0</v>
      </c>
      <c r="H330" s="54">
        <v>1.0</v>
      </c>
      <c r="I330" s="54">
        <v>1.0</v>
      </c>
      <c r="J330" s="54">
        <v>1.0</v>
      </c>
      <c r="K330" s="55">
        <v>2.0</v>
      </c>
    </row>
    <row r="331">
      <c r="A331" s="54">
        <v>814911.0</v>
      </c>
      <c r="B331" s="54">
        <v>1.0</v>
      </c>
      <c r="C331" s="54">
        <v>1.0</v>
      </c>
      <c r="D331" s="54">
        <v>1.0</v>
      </c>
      <c r="E331" s="54">
        <v>1.0</v>
      </c>
      <c r="F331" s="54">
        <v>2.0</v>
      </c>
      <c r="G331" s="54">
        <v>1.0</v>
      </c>
      <c r="H331" s="54">
        <v>1.0</v>
      </c>
      <c r="I331" s="54">
        <v>1.0</v>
      </c>
      <c r="J331" s="54">
        <v>1.0</v>
      </c>
      <c r="K331" s="55">
        <v>2.0</v>
      </c>
    </row>
    <row r="332">
      <c r="A332" s="54">
        <v>822829.0</v>
      </c>
      <c r="B332" s="54">
        <v>7.0</v>
      </c>
      <c r="C332" s="54">
        <v>6.0</v>
      </c>
      <c r="D332" s="54">
        <v>4.0</v>
      </c>
      <c r="E332" s="54">
        <v>8.0</v>
      </c>
      <c r="F332" s="54">
        <v>10.0</v>
      </c>
      <c r="G332" s="54">
        <v>10.0</v>
      </c>
      <c r="H332" s="54">
        <v>9.0</v>
      </c>
      <c r="I332" s="54">
        <v>5.0</v>
      </c>
      <c r="J332" s="54">
        <v>3.0</v>
      </c>
      <c r="K332" s="55">
        <v>4.0</v>
      </c>
    </row>
    <row r="333">
      <c r="A333" s="54">
        <v>826923.0</v>
      </c>
      <c r="B333" s="54">
        <v>1.0</v>
      </c>
      <c r="C333" s="54">
        <v>1.0</v>
      </c>
      <c r="D333" s="54">
        <v>1.0</v>
      </c>
      <c r="E333" s="54">
        <v>1.0</v>
      </c>
      <c r="F333" s="54">
        <v>2.0</v>
      </c>
      <c r="G333" s="54">
        <v>1.0</v>
      </c>
      <c r="H333" s="54">
        <v>1.0</v>
      </c>
      <c r="I333" s="54">
        <v>1.0</v>
      </c>
      <c r="J333" s="54">
        <v>1.0</v>
      </c>
      <c r="K333" s="55">
        <v>2.0</v>
      </c>
    </row>
    <row r="334">
      <c r="A334" s="54">
        <v>830690.0</v>
      </c>
      <c r="B334" s="54">
        <v>5.0</v>
      </c>
      <c r="C334" s="54">
        <v>2.0</v>
      </c>
      <c r="D334" s="54">
        <v>2.0</v>
      </c>
      <c r="E334" s="54">
        <v>2.0</v>
      </c>
      <c r="F334" s="54">
        <v>3.0</v>
      </c>
      <c r="G334" s="54">
        <v>1.0</v>
      </c>
      <c r="H334" s="54">
        <v>1.0</v>
      </c>
      <c r="I334" s="54">
        <v>3.0</v>
      </c>
      <c r="J334" s="54">
        <v>1.0</v>
      </c>
      <c r="K334" s="55">
        <v>2.0</v>
      </c>
    </row>
    <row r="335">
      <c r="A335" s="54">
        <v>831268.0</v>
      </c>
      <c r="B335" s="54">
        <v>1.0</v>
      </c>
      <c r="C335" s="54">
        <v>1.0</v>
      </c>
      <c r="D335" s="54">
        <v>1.0</v>
      </c>
      <c r="E335" s="54">
        <v>1.0</v>
      </c>
      <c r="F335" s="54">
        <v>1.0</v>
      </c>
      <c r="G335" s="54">
        <v>1.0</v>
      </c>
      <c r="H335" s="54">
        <v>1.0</v>
      </c>
      <c r="I335" s="54">
        <v>3.0</v>
      </c>
      <c r="J335" s="54">
        <v>1.0</v>
      </c>
      <c r="K335" s="55">
        <v>2.0</v>
      </c>
    </row>
    <row r="336">
      <c r="A336" s="54">
        <v>832226.0</v>
      </c>
      <c r="B336" s="54">
        <v>3.0</v>
      </c>
      <c r="C336" s="54">
        <v>4.0</v>
      </c>
      <c r="D336" s="54">
        <v>4.0</v>
      </c>
      <c r="E336" s="54">
        <v>10.0</v>
      </c>
      <c r="F336" s="54">
        <v>5.0</v>
      </c>
      <c r="G336" s="54">
        <v>1.0</v>
      </c>
      <c r="H336" s="54">
        <v>3.0</v>
      </c>
      <c r="I336" s="54">
        <v>3.0</v>
      </c>
      <c r="J336" s="54">
        <v>1.0</v>
      </c>
      <c r="K336" s="55">
        <v>4.0</v>
      </c>
    </row>
    <row r="337">
      <c r="A337" s="54">
        <v>832567.0</v>
      </c>
      <c r="B337" s="54">
        <v>4.0</v>
      </c>
      <c r="C337" s="54">
        <v>2.0</v>
      </c>
      <c r="D337" s="54">
        <v>3.0</v>
      </c>
      <c r="E337" s="54">
        <v>5.0</v>
      </c>
      <c r="F337" s="54">
        <v>3.0</v>
      </c>
      <c r="G337" s="54">
        <v>8.0</v>
      </c>
      <c r="H337" s="54">
        <v>7.0</v>
      </c>
      <c r="I337" s="54">
        <v>6.0</v>
      </c>
      <c r="J337" s="54">
        <v>1.0</v>
      </c>
      <c r="K337" s="55">
        <v>4.0</v>
      </c>
    </row>
    <row r="338">
      <c r="A338" s="54">
        <v>836433.0</v>
      </c>
      <c r="B338" s="54">
        <v>5.0</v>
      </c>
      <c r="C338" s="54">
        <v>1.0</v>
      </c>
      <c r="D338" s="54">
        <v>1.0</v>
      </c>
      <c r="E338" s="54">
        <v>3.0</v>
      </c>
      <c r="F338" s="54">
        <v>2.0</v>
      </c>
      <c r="G338" s="54">
        <v>1.0</v>
      </c>
      <c r="H338" s="54">
        <v>1.0</v>
      </c>
      <c r="I338" s="54">
        <v>1.0</v>
      </c>
      <c r="J338" s="54">
        <v>1.0</v>
      </c>
      <c r="K338" s="55">
        <v>2.0</v>
      </c>
    </row>
    <row r="339">
      <c r="A339" s="54">
        <v>837082.0</v>
      </c>
      <c r="B339" s="54">
        <v>2.0</v>
      </c>
      <c r="C339" s="54">
        <v>1.0</v>
      </c>
      <c r="D339" s="54">
        <v>1.0</v>
      </c>
      <c r="E339" s="54">
        <v>1.0</v>
      </c>
      <c r="F339" s="54">
        <v>2.0</v>
      </c>
      <c r="G339" s="54">
        <v>1.0</v>
      </c>
      <c r="H339" s="54">
        <v>3.0</v>
      </c>
      <c r="I339" s="54">
        <v>1.0</v>
      </c>
      <c r="J339" s="54">
        <v>1.0</v>
      </c>
      <c r="K339" s="55">
        <v>2.0</v>
      </c>
    </row>
    <row r="340">
      <c r="A340" s="54">
        <v>846832.0</v>
      </c>
      <c r="B340" s="54">
        <v>3.0</v>
      </c>
      <c r="C340" s="54">
        <v>4.0</v>
      </c>
      <c r="D340" s="54">
        <v>5.0</v>
      </c>
      <c r="E340" s="54">
        <v>3.0</v>
      </c>
      <c r="F340" s="54">
        <v>7.0</v>
      </c>
      <c r="G340" s="54">
        <v>3.0</v>
      </c>
      <c r="H340" s="54">
        <v>4.0</v>
      </c>
      <c r="I340" s="54">
        <v>6.0</v>
      </c>
      <c r="J340" s="54">
        <v>1.0</v>
      </c>
      <c r="K340" s="55">
        <v>2.0</v>
      </c>
    </row>
    <row r="341">
      <c r="A341" s="54">
        <v>850831.0</v>
      </c>
      <c r="B341" s="54">
        <v>2.0</v>
      </c>
      <c r="C341" s="54">
        <v>7.0</v>
      </c>
      <c r="D341" s="54">
        <v>10.0</v>
      </c>
      <c r="E341" s="54">
        <v>10.0</v>
      </c>
      <c r="F341" s="54">
        <v>7.0</v>
      </c>
      <c r="G341" s="54">
        <v>10.0</v>
      </c>
      <c r="H341" s="54">
        <v>4.0</v>
      </c>
      <c r="I341" s="54">
        <v>9.0</v>
      </c>
      <c r="J341" s="54">
        <v>4.0</v>
      </c>
      <c r="K341" s="55">
        <v>4.0</v>
      </c>
    </row>
    <row r="342">
      <c r="A342" s="54">
        <v>855524.0</v>
      </c>
      <c r="B342" s="54">
        <v>1.0</v>
      </c>
      <c r="C342" s="54">
        <v>1.0</v>
      </c>
      <c r="D342" s="54">
        <v>1.0</v>
      </c>
      <c r="E342" s="54">
        <v>1.0</v>
      </c>
      <c r="F342" s="54">
        <v>2.0</v>
      </c>
      <c r="G342" s="54">
        <v>1.0</v>
      </c>
      <c r="H342" s="54">
        <v>2.0</v>
      </c>
      <c r="I342" s="54">
        <v>1.0</v>
      </c>
      <c r="J342" s="54">
        <v>1.0</v>
      </c>
      <c r="K342" s="55">
        <v>2.0</v>
      </c>
    </row>
    <row r="343">
      <c r="A343" s="54">
        <v>857774.0</v>
      </c>
      <c r="B343" s="54">
        <v>4.0</v>
      </c>
      <c r="C343" s="54">
        <v>1.0</v>
      </c>
      <c r="D343" s="54">
        <v>1.0</v>
      </c>
      <c r="E343" s="54">
        <v>1.0</v>
      </c>
      <c r="F343" s="54">
        <v>3.0</v>
      </c>
      <c r="G343" s="54">
        <v>1.0</v>
      </c>
      <c r="H343" s="54">
        <v>2.0</v>
      </c>
      <c r="I343" s="54">
        <v>2.0</v>
      </c>
      <c r="J343" s="54">
        <v>1.0</v>
      </c>
      <c r="K343" s="55">
        <v>2.0</v>
      </c>
    </row>
    <row r="344">
      <c r="A344" s="54">
        <v>859164.0</v>
      </c>
      <c r="B344" s="54">
        <v>5.0</v>
      </c>
      <c r="C344" s="54">
        <v>3.0</v>
      </c>
      <c r="D344" s="54">
        <v>3.0</v>
      </c>
      <c r="E344" s="54">
        <v>1.0</v>
      </c>
      <c r="F344" s="54">
        <v>3.0</v>
      </c>
      <c r="G344" s="54">
        <v>3.0</v>
      </c>
      <c r="H344" s="54">
        <v>3.0</v>
      </c>
      <c r="I344" s="54">
        <v>3.0</v>
      </c>
      <c r="J344" s="54">
        <v>3.0</v>
      </c>
      <c r="K344" s="55">
        <v>4.0</v>
      </c>
    </row>
    <row r="345">
      <c r="A345" s="54">
        <v>859350.0</v>
      </c>
      <c r="B345" s="54">
        <v>8.0</v>
      </c>
      <c r="C345" s="54">
        <v>10.0</v>
      </c>
      <c r="D345" s="54">
        <v>10.0</v>
      </c>
      <c r="E345" s="54">
        <v>7.0</v>
      </c>
      <c r="F345" s="54">
        <v>10.0</v>
      </c>
      <c r="G345" s="54">
        <v>10.0</v>
      </c>
      <c r="H345" s="54">
        <v>7.0</v>
      </c>
      <c r="I345" s="54">
        <v>3.0</v>
      </c>
      <c r="J345" s="54">
        <v>8.0</v>
      </c>
      <c r="K345" s="55">
        <v>4.0</v>
      </c>
    </row>
    <row r="346">
      <c r="A346" s="54">
        <v>866325.0</v>
      </c>
      <c r="B346" s="54">
        <v>8.0</v>
      </c>
      <c r="C346" s="54">
        <v>10.0</v>
      </c>
      <c r="D346" s="54">
        <v>5.0</v>
      </c>
      <c r="E346" s="54">
        <v>3.0</v>
      </c>
      <c r="F346" s="54">
        <v>8.0</v>
      </c>
      <c r="G346" s="54">
        <v>4.0</v>
      </c>
      <c r="H346" s="54">
        <v>4.0</v>
      </c>
      <c r="I346" s="54">
        <v>10.0</v>
      </c>
      <c r="J346" s="54">
        <v>3.0</v>
      </c>
      <c r="K346" s="55">
        <v>4.0</v>
      </c>
    </row>
    <row r="347">
      <c r="A347" s="54">
        <v>873549.0</v>
      </c>
      <c r="B347" s="54">
        <v>10.0</v>
      </c>
      <c r="C347" s="54">
        <v>3.0</v>
      </c>
      <c r="D347" s="54">
        <v>5.0</v>
      </c>
      <c r="E347" s="54">
        <v>4.0</v>
      </c>
      <c r="F347" s="54">
        <v>3.0</v>
      </c>
      <c r="G347" s="54">
        <v>7.0</v>
      </c>
      <c r="H347" s="54">
        <v>3.0</v>
      </c>
      <c r="I347" s="54">
        <v>5.0</v>
      </c>
      <c r="J347" s="54">
        <v>3.0</v>
      </c>
      <c r="K347" s="55">
        <v>4.0</v>
      </c>
    </row>
    <row r="348">
      <c r="A348" s="54">
        <v>877291.0</v>
      </c>
      <c r="B348" s="54">
        <v>6.0</v>
      </c>
      <c r="C348" s="54">
        <v>10.0</v>
      </c>
      <c r="D348" s="54">
        <v>10.0</v>
      </c>
      <c r="E348" s="54">
        <v>10.0</v>
      </c>
      <c r="F348" s="54">
        <v>10.0</v>
      </c>
      <c r="G348" s="54">
        <v>10.0</v>
      </c>
      <c r="H348" s="54">
        <v>8.0</v>
      </c>
      <c r="I348" s="54">
        <v>10.0</v>
      </c>
      <c r="J348" s="54">
        <v>10.0</v>
      </c>
      <c r="K348" s="55">
        <v>4.0</v>
      </c>
    </row>
    <row r="349">
      <c r="A349" s="54">
        <v>877943.0</v>
      </c>
      <c r="B349" s="54">
        <v>3.0</v>
      </c>
      <c r="C349" s="54">
        <v>10.0</v>
      </c>
      <c r="D349" s="54">
        <v>3.0</v>
      </c>
      <c r="E349" s="54">
        <v>10.0</v>
      </c>
      <c r="F349" s="54">
        <v>6.0</v>
      </c>
      <c r="G349" s="54">
        <v>10.0</v>
      </c>
      <c r="H349" s="54">
        <v>5.0</v>
      </c>
      <c r="I349" s="54">
        <v>1.0</v>
      </c>
      <c r="J349" s="54">
        <v>4.0</v>
      </c>
      <c r="K349" s="55">
        <v>4.0</v>
      </c>
    </row>
    <row r="350">
      <c r="A350" s="54">
        <v>888169.0</v>
      </c>
      <c r="B350" s="54">
        <v>3.0</v>
      </c>
      <c r="C350" s="54">
        <v>2.0</v>
      </c>
      <c r="D350" s="54">
        <v>2.0</v>
      </c>
      <c r="E350" s="54">
        <v>1.0</v>
      </c>
      <c r="F350" s="54">
        <v>4.0</v>
      </c>
      <c r="G350" s="54">
        <v>3.0</v>
      </c>
      <c r="H350" s="54">
        <v>2.0</v>
      </c>
      <c r="I350" s="54">
        <v>1.0</v>
      </c>
      <c r="J350" s="54">
        <v>1.0</v>
      </c>
      <c r="K350" s="55">
        <v>2.0</v>
      </c>
    </row>
    <row r="351">
      <c r="A351" s="54">
        <v>888523.0</v>
      </c>
      <c r="B351" s="54">
        <v>4.0</v>
      </c>
      <c r="C351" s="54">
        <v>4.0</v>
      </c>
      <c r="D351" s="54">
        <v>4.0</v>
      </c>
      <c r="E351" s="54">
        <v>2.0</v>
      </c>
      <c r="F351" s="54">
        <v>2.0</v>
      </c>
      <c r="G351" s="54">
        <v>3.0</v>
      </c>
      <c r="H351" s="54">
        <v>2.0</v>
      </c>
      <c r="I351" s="54">
        <v>1.0</v>
      </c>
      <c r="J351" s="54">
        <v>1.0</v>
      </c>
      <c r="K351" s="55">
        <v>2.0</v>
      </c>
    </row>
    <row r="352">
      <c r="A352" s="54">
        <v>896404.0</v>
      </c>
      <c r="B352" s="54">
        <v>2.0</v>
      </c>
      <c r="C352" s="54">
        <v>1.0</v>
      </c>
      <c r="D352" s="54">
        <v>1.0</v>
      </c>
      <c r="E352" s="54">
        <v>1.0</v>
      </c>
      <c r="F352" s="54">
        <v>2.0</v>
      </c>
      <c r="G352" s="54">
        <v>1.0</v>
      </c>
      <c r="H352" s="54">
        <v>3.0</v>
      </c>
      <c r="I352" s="54">
        <v>1.0</v>
      </c>
      <c r="J352" s="54">
        <v>1.0</v>
      </c>
      <c r="K352" s="55">
        <v>2.0</v>
      </c>
    </row>
    <row r="353">
      <c r="A353" s="54">
        <v>897172.0</v>
      </c>
      <c r="B353" s="54">
        <v>2.0</v>
      </c>
      <c r="C353" s="54">
        <v>1.0</v>
      </c>
      <c r="D353" s="54">
        <v>1.0</v>
      </c>
      <c r="E353" s="54">
        <v>1.0</v>
      </c>
      <c r="F353" s="54">
        <v>2.0</v>
      </c>
      <c r="G353" s="54">
        <v>1.0</v>
      </c>
      <c r="H353" s="54">
        <v>2.0</v>
      </c>
      <c r="I353" s="54">
        <v>1.0</v>
      </c>
      <c r="J353" s="54">
        <v>1.0</v>
      </c>
      <c r="K353" s="55">
        <v>2.0</v>
      </c>
    </row>
    <row r="354">
      <c r="A354" s="54">
        <v>95719.0</v>
      </c>
      <c r="B354" s="54">
        <v>6.0</v>
      </c>
      <c r="C354" s="54">
        <v>10.0</v>
      </c>
      <c r="D354" s="54">
        <v>10.0</v>
      </c>
      <c r="E354" s="54">
        <v>10.0</v>
      </c>
      <c r="F354" s="54">
        <v>8.0</v>
      </c>
      <c r="G354" s="54">
        <v>10.0</v>
      </c>
      <c r="H354" s="54">
        <v>7.0</v>
      </c>
      <c r="I354" s="54">
        <v>10.0</v>
      </c>
      <c r="J354" s="54">
        <v>7.0</v>
      </c>
      <c r="K354" s="55">
        <v>4.0</v>
      </c>
    </row>
    <row r="355">
      <c r="A355" s="54">
        <v>160296.0</v>
      </c>
      <c r="B355" s="54">
        <v>5.0</v>
      </c>
      <c r="C355" s="54">
        <v>8.0</v>
      </c>
      <c r="D355" s="54">
        <v>8.0</v>
      </c>
      <c r="E355" s="54">
        <v>10.0</v>
      </c>
      <c r="F355" s="54">
        <v>5.0</v>
      </c>
      <c r="G355" s="54">
        <v>10.0</v>
      </c>
      <c r="H355" s="54">
        <v>8.0</v>
      </c>
      <c r="I355" s="54">
        <v>10.0</v>
      </c>
      <c r="J355" s="54">
        <v>3.0</v>
      </c>
      <c r="K355" s="55">
        <v>4.0</v>
      </c>
    </row>
    <row r="356">
      <c r="A356" s="54">
        <v>342245.0</v>
      </c>
      <c r="B356" s="54">
        <v>1.0</v>
      </c>
      <c r="C356" s="54">
        <v>1.0</v>
      </c>
      <c r="D356" s="54">
        <v>3.0</v>
      </c>
      <c r="E356" s="54">
        <v>1.0</v>
      </c>
      <c r="F356" s="54">
        <v>2.0</v>
      </c>
      <c r="G356" s="54">
        <v>1.0</v>
      </c>
      <c r="H356" s="54">
        <v>1.0</v>
      </c>
      <c r="I356" s="54">
        <v>1.0</v>
      </c>
      <c r="J356" s="54">
        <v>1.0</v>
      </c>
      <c r="K356" s="55">
        <v>2.0</v>
      </c>
    </row>
    <row r="357">
      <c r="A357" s="54">
        <v>428598.0</v>
      </c>
      <c r="B357" s="54">
        <v>1.0</v>
      </c>
      <c r="C357" s="54">
        <v>1.0</v>
      </c>
      <c r="D357" s="54">
        <v>3.0</v>
      </c>
      <c r="E357" s="54">
        <v>1.0</v>
      </c>
      <c r="F357" s="54">
        <v>1.0</v>
      </c>
      <c r="G357" s="54">
        <v>1.0</v>
      </c>
      <c r="H357" s="54">
        <v>2.0</v>
      </c>
      <c r="I357" s="54">
        <v>1.0</v>
      </c>
      <c r="J357" s="54">
        <v>1.0</v>
      </c>
      <c r="K357" s="55">
        <v>2.0</v>
      </c>
    </row>
    <row r="358">
      <c r="A358" s="54">
        <v>492561.0</v>
      </c>
      <c r="B358" s="54">
        <v>4.0</v>
      </c>
      <c r="C358" s="54">
        <v>3.0</v>
      </c>
      <c r="D358" s="54">
        <v>2.0</v>
      </c>
      <c r="E358" s="54">
        <v>1.0</v>
      </c>
      <c r="F358" s="54">
        <v>3.0</v>
      </c>
      <c r="G358" s="54">
        <v>1.0</v>
      </c>
      <c r="H358" s="54">
        <v>2.0</v>
      </c>
      <c r="I358" s="54">
        <v>1.0</v>
      </c>
      <c r="J358" s="54">
        <v>1.0</v>
      </c>
      <c r="K358" s="55">
        <v>2.0</v>
      </c>
    </row>
    <row r="359">
      <c r="A359" s="54">
        <v>493452.0</v>
      </c>
      <c r="B359" s="54">
        <v>1.0</v>
      </c>
      <c r="C359" s="54">
        <v>1.0</v>
      </c>
      <c r="D359" s="54">
        <v>3.0</v>
      </c>
      <c r="E359" s="54">
        <v>1.0</v>
      </c>
      <c r="F359" s="54">
        <v>2.0</v>
      </c>
      <c r="G359" s="54">
        <v>1.0</v>
      </c>
      <c r="H359" s="54">
        <v>1.0</v>
      </c>
      <c r="I359" s="54">
        <v>1.0</v>
      </c>
      <c r="J359" s="54">
        <v>1.0</v>
      </c>
      <c r="K359" s="55">
        <v>2.0</v>
      </c>
    </row>
    <row r="360">
      <c r="A360" s="54">
        <v>493452.0</v>
      </c>
      <c r="B360" s="54">
        <v>4.0</v>
      </c>
      <c r="C360" s="54">
        <v>1.0</v>
      </c>
      <c r="D360" s="54">
        <v>2.0</v>
      </c>
      <c r="E360" s="54">
        <v>1.0</v>
      </c>
      <c r="F360" s="54">
        <v>2.0</v>
      </c>
      <c r="G360" s="54">
        <v>1.0</v>
      </c>
      <c r="H360" s="54">
        <v>2.0</v>
      </c>
      <c r="I360" s="54">
        <v>1.0</v>
      </c>
      <c r="J360" s="54">
        <v>1.0</v>
      </c>
      <c r="K360" s="55">
        <v>2.0</v>
      </c>
    </row>
    <row r="361">
      <c r="A361" s="54">
        <v>521441.0</v>
      </c>
      <c r="B361" s="54">
        <v>5.0</v>
      </c>
      <c r="C361" s="54">
        <v>1.0</v>
      </c>
      <c r="D361" s="54">
        <v>1.0</v>
      </c>
      <c r="E361" s="54">
        <v>2.0</v>
      </c>
      <c r="F361" s="54">
        <v>2.0</v>
      </c>
      <c r="G361" s="54">
        <v>1.0</v>
      </c>
      <c r="H361" s="54">
        <v>2.0</v>
      </c>
      <c r="I361" s="54">
        <v>1.0</v>
      </c>
      <c r="J361" s="54">
        <v>1.0</v>
      </c>
      <c r="K361" s="55">
        <v>2.0</v>
      </c>
    </row>
    <row r="362">
      <c r="A362" s="54">
        <v>560680.0</v>
      </c>
      <c r="B362" s="54">
        <v>3.0</v>
      </c>
      <c r="C362" s="54">
        <v>1.0</v>
      </c>
      <c r="D362" s="54">
        <v>2.0</v>
      </c>
      <c r="E362" s="54">
        <v>1.0</v>
      </c>
      <c r="F362" s="54">
        <v>2.0</v>
      </c>
      <c r="G362" s="54">
        <v>1.0</v>
      </c>
      <c r="H362" s="54">
        <v>2.0</v>
      </c>
      <c r="I362" s="54">
        <v>1.0</v>
      </c>
      <c r="J362" s="54">
        <v>1.0</v>
      </c>
      <c r="K362" s="55">
        <v>2.0</v>
      </c>
    </row>
    <row r="363">
      <c r="A363" s="54">
        <v>636437.0</v>
      </c>
      <c r="B363" s="54">
        <v>1.0</v>
      </c>
      <c r="C363" s="54">
        <v>1.0</v>
      </c>
      <c r="D363" s="54">
        <v>1.0</v>
      </c>
      <c r="E363" s="54">
        <v>1.0</v>
      </c>
      <c r="F363" s="54">
        <v>2.0</v>
      </c>
      <c r="G363" s="54">
        <v>1.0</v>
      </c>
      <c r="H363" s="54">
        <v>1.0</v>
      </c>
      <c r="I363" s="54">
        <v>1.0</v>
      </c>
      <c r="J363" s="54">
        <v>1.0</v>
      </c>
      <c r="K363" s="55">
        <v>2.0</v>
      </c>
    </row>
    <row r="364">
      <c r="A364" s="54">
        <v>640712.0</v>
      </c>
      <c r="B364" s="54">
        <v>1.0</v>
      </c>
      <c r="C364" s="54">
        <v>1.0</v>
      </c>
      <c r="D364" s="54">
        <v>1.0</v>
      </c>
      <c r="E364" s="54">
        <v>1.0</v>
      </c>
      <c r="F364" s="54">
        <v>2.0</v>
      </c>
      <c r="G364" s="54">
        <v>1.0</v>
      </c>
      <c r="H364" s="54">
        <v>2.0</v>
      </c>
      <c r="I364" s="54">
        <v>1.0</v>
      </c>
      <c r="J364" s="54">
        <v>1.0</v>
      </c>
      <c r="K364" s="55">
        <v>2.0</v>
      </c>
    </row>
    <row r="365">
      <c r="A365" s="54">
        <v>654244.0</v>
      </c>
      <c r="B365" s="54">
        <v>1.0</v>
      </c>
      <c r="C365" s="54">
        <v>1.0</v>
      </c>
      <c r="D365" s="54">
        <v>1.0</v>
      </c>
      <c r="E365" s="54">
        <v>1.0</v>
      </c>
      <c r="F365" s="54">
        <v>1.0</v>
      </c>
      <c r="G365" s="54">
        <v>1.0</v>
      </c>
      <c r="H365" s="54">
        <v>2.0</v>
      </c>
      <c r="I365" s="54">
        <v>1.0</v>
      </c>
      <c r="J365" s="54">
        <v>1.0</v>
      </c>
      <c r="K365" s="55">
        <v>2.0</v>
      </c>
    </row>
    <row r="366">
      <c r="A366" s="54">
        <v>657753.0</v>
      </c>
      <c r="B366" s="54">
        <v>3.0</v>
      </c>
      <c r="C366" s="54">
        <v>1.0</v>
      </c>
      <c r="D366" s="54">
        <v>1.0</v>
      </c>
      <c r="E366" s="54">
        <v>4.0</v>
      </c>
      <c r="F366" s="54">
        <v>3.0</v>
      </c>
      <c r="G366" s="54">
        <v>1.0</v>
      </c>
      <c r="H366" s="54">
        <v>2.0</v>
      </c>
      <c r="I366" s="54">
        <v>2.0</v>
      </c>
      <c r="J366" s="54">
        <v>1.0</v>
      </c>
      <c r="K366" s="55">
        <v>2.0</v>
      </c>
    </row>
    <row r="367">
      <c r="A367" s="54">
        <v>685977.0</v>
      </c>
      <c r="B367" s="54">
        <v>5.0</v>
      </c>
      <c r="C367" s="54">
        <v>3.0</v>
      </c>
      <c r="D367" s="54">
        <v>4.0</v>
      </c>
      <c r="E367" s="54">
        <v>1.0</v>
      </c>
      <c r="F367" s="54">
        <v>4.0</v>
      </c>
      <c r="G367" s="54">
        <v>1.0</v>
      </c>
      <c r="H367" s="54">
        <v>3.0</v>
      </c>
      <c r="I367" s="54">
        <v>1.0</v>
      </c>
      <c r="J367" s="54">
        <v>1.0</v>
      </c>
      <c r="K367" s="55">
        <v>2.0</v>
      </c>
    </row>
    <row r="368">
      <c r="A368" s="54">
        <v>805448.0</v>
      </c>
      <c r="B368" s="54">
        <v>1.0</v>
      </c>
      <c r="C368" s="54">
        <v>1.0</v>
      </c>
      <c r="D368" s="54">
        <v>1.0</v>
      </c>
      <c r="E368" s="54">
        <v>1.0</v>
      </c>
      <c r="F368" s="54">
        <v>2.0</v>
      </c>
      <c r="G368" s="54">
        <v>1.0</v>
      </c>
      <c r="H368" s="54">
        <v>1.0</v>
      </c>
      <c r="I368" s="54">
        <v>1.0</v>
      </c>
      <c r="J368" s="54">
        <v>1.0</v>
      </c>
      <c r="K368" s="55">
        <v>2.0</v>
      </c>
    </row>
    <row r="369">
      <c r="A369" s="54">
        <v>846423.0</v>
      </c>
      <c r="B369" s="54">
        <v>10.0</v>
      </c>
      <c r="C369" s="54">
        <v>6.0</v>
      </c>
      <c r="D369" s="54">
        <v>3.0</v>
      </c>
      <c r="E369" s="54">
        <v>6.0</v>
      </c>
      <c r="F369" s="54">
        <v>4.0</v>
      </c>
      <c r="G369" s="54">
        <v>10.0</v>
      </c>
      <c r="H369" s="54">
        <v>7.0</v>
      </c>
      <c r="I369" s="54">
        <v>8.0</v>
      </c>
      <c r="J369" s="54">
        <v>4.0</v>
      </c>
      <c r="K369" s="55">
        <v>4.0</v>
      </c>
    </row>
    <row r="370">
      <c r="A370" s="54">
        <v>1002504.0</v>
      </c>
      <c r="B370" s="54">
        <v>3.0</v>
      </c>
      <c r="C370" s="54">
        <v>2.0</v>
      </c>
      <c r="D370" s="54">
        <v>2.0</v>
      </c>
      <c r="E370" s="54">
        <v>2.0</v>
      </c>
      <c r="F370" s="54">
        <v>2.0</v>
      </c>
      <c r="G370" s="54">
        <v>1.0</v>
      </c>
      <c r="H370" s="54">
        <v>3.0</v>
      </c>
      <c r="I370" s="54">
        <v>2.0</v>
      </c>
      <c r="J370" s="54">
        <v>1.0</v>
      </c>
      <c r="K370" s="55">
        <v>2.0</v>
      </c>
    </row>
    <row r="371">
      <c r="A371" s="54">
        <v>1022257.0</v>
      </c>
      <c r="B371" s="54">
        <v>2.0</v>
      </c>
      <c r="C371" s="54">
        <v>1.0</v>
      </c>
      <c r="D371" s="54">
        <v>1.0</v>
      </c>
      <c r="E371" s="54">
        <v>1.0</v>
      </c>
      <c r="F371" s="54">
        <v>2.0</v>
      </c>
      <c r="G371" s="54">
        <v>1.0</v>
      </c>
      <c r="H371" s="54">
        <v>1.0</v>
      </c>
      <c r="I371" s="54">
        <v>1.0</v>
      </c>
      <c r="J371" s="54">
        <v>1.0</v>
      </c>
      <c r="K371" s="55">
        <v>2.0</v>
      </c>
    </row>
    <row r="372">
      <c r="A372" s="54">
        <v>1026122.0</v>
      </c>
      <c r="B372" s="54">
        <v>2.0</v>
      </c>
      <c r="C372" s="54">
        <v>1.0</v>
      </c>
      <c r="D372" s="54">
        <v>1.0</v>
      </c>
      <c r="E372" s="54">
        <v>1.0</v>
      </c>
      <c r="F372" s="54">
        <v>2.0</v>
      </c>
      <c r="G372" s="54">
        <v>1.0</v>
      </c>
      <c r="H372" s="54">
        <v>1.0</v>
      </c>
      <c r="I372" s="54">
        <v>1.0</v>
      </c>
      <c r="J372" s="54">
        <v>1.0</v>
      </c>
      <c r="K372" s="55">
        <v>2.0</v>
      </c>
    </row>
    <row r="373">
      <c r="A373" s="54">
        <v>1071084.0</v>
      </c>
      <c r="B373" s="54">
        <v>3.0</v>
      </c>
      <c r="C373" s="54">
        <v>3.0</v>
      </c>
      <c r="D373" s="54">
        <v>2.0</v>
      </c>
      <c r="E373" s="54">
        <v>2.0</v>
      </c>
      <c r="F373" s="54">
        <v>3.0</v>
      </c>
      <c r="G373" s="54">
        <v>1.0</v>
      </c>
      <c r="H373" s="54">
        <v>1.0</v>
      </c>
      <c r="I373" s="54">
        <v>2.0</v>
      </c>
      <c r="J373" s="54">
        <v>3.0</v>
      </c>
      <c r="K373" s="55">
        <v>2.0</v>
      </c>
    </row>
    <row r="374">
      <c r="A374" s="54">
        <v>1080233.0</v>
      </c>
      <c r="B374" s="54">
        <v>7.0</v>
      </c>
      <c r="C374" s="54">
        <v>6.0</v>
      </c>
      <c r="D374" s="54">
        <v>6.0</v>
      </c>
      <c r="E374" s="54">
        <v>3.0</v>
      </c>
      <c r="F374" s="54">
        <v>2.0</v>
      </c>
      <c r="G374" s="54">
        <v>10.0</v>
      </c>
      <c r="H374" s="54">
        <v>7.0</v>
      </c>
      <c r="I374" s="54">
        <v>1.0</v>
      </c>
      <c r="J374" s="54">
        <v>1.0</v>
      </c>
      <c r="K374" s="55">
        <v>4.0</v>
      </c>
    </row>
    <row r="375">
      <c r="A375" s="54">
        <v>1114570.0</v>
      </c>
      <c r="B375" s="54">
        <v>5.0</v>
      </c>
      <c r="C375" s="54">
        <v>3.0</v>
      </c>
      <c r="D375" s="54">
        <v>3.0</v>
      </c>
      <c r="E375" s="54">
        <v>2.0</v>
      </c>
      <c r="F375" s="54">
        <v>3.0</v>
      </c>
      <c r="G375" s="54">
        <v>1.0</v>
      </c>
      <c r="H375" s="54">
        <v>3.0</v>
      </c>
      <c r="I375" s="54">
        <v>1.0</v>
      </c>
      <c r="J375" s="54">
        <v>1.0</v>
      </c>
      <c r="K375" s="55">
        <v>2.0</v>
      </c>
    </row>
    <row r="376">
      <c r="A376" s="54">
        <v>1114570.0</v>
      </c>
      <c r="B376" s="54">
        <v>2.0</v>
      </c>
      <c r="C376" s="54">
        <v>1.0</v>
      </c>
      <c r="D376" s="54">
        <v>1.0</v>
      </c>
      <c r="E376" s="54">
        <v>1.0</v>
      </c>
      <c r="F376" s="54">
        <v>2.0</v>
      </c>
      <c r="G376" s="54">
        <v>1.0</v>
      </c>
      <c r="H376" s="54">
        <v>2.0</v>
      </c>
      <c r="I376" s="54">
        <v>2.0</v>
      </c>
      <c r="J376" s="54">
        <v>1.0</v>
      </c>
      <c r="K376" s="55">
        <v>2.0</v>
      </c>
    </row>
    <row r="377">
      <c r="A377" s="54">
        <v>1116715.0</v>
      </c>
      <c r="B377" s="54">
        <v>5.0</v>
      </c>
      <c r="C377" s="54">
        <v>1.0</v>
      </c>
      <c r="D377" s="54">
        <v>1.0</v>
      </c>
      <c r="E377" s="54">
        <v>1.0</v>
      </c>
      <c r="F377" s="54">
        <v>3.0</v>
      </c>
      <c r="G377" s="54">
        <v>2.0</v>
      </c>
      <c r="H377" s="54">
        <v>2.0</v>
      </c>
      <c r="I377" s="54">
        <v>2.0</v>
      </c>
      <c r="J377" s="54">
        <v>1.0</v>
      </c>
      <c r="K377" s="55">
        <v>2.0</v>
      </c>
    </row>
    <row r="378">
      <c r="A378" s="54">
        <v>1131411.0</v>
      </c>
      <c r="B378" s="54">
        <v>1.0</v>
      </c>
      <c r="C378" s="54">
        <v>1.0</v>
      </c>
      <c r="D378" s="54">
        <v>1.0</v>
      </c>
      <c r="E378" s="54">
        <v>2.0</v>
      </c>
      <c r="F378" s="54">
        <v>2.0</v>
      </c>
      <c r="G378" s="54">
        <v>1.0</v>
      </c>
      <c r="H378" s="54">
        <v>2.0</v>
      </c>
      <c r="I378" s="54">
        <v>1.0</v>
      </c>
      <c r="J378" s="54">
        <v>1.0</v>
      </c>
      <c r="K378" s="55">
        <v>2.0</v>
      </c>
    </row>
    <row r="379">
      <c r="A379" s="54">
        <v>1151734.0</v>
      </c>
      <c r="B379" s="54">
        <v>10.0</v>
      </c>
      <c r="C379" s="54">
        <v>8.0</v>
      </c>
      <c r="D379" s="54">
        <v>7.0</v>
      </c>
      <c r="E379" s="54">
        <v>4.0</v>
      </c>
      <c r="F379" s="54">
        <v>3.0</v>
      </c>
      <c r="G379" s="54">
        <v>10.0</v>
      </c>
      <c r="H379" s="54">
        <v>7.0</v>
      </c>
      <c r="I379" s="54">
        <v>9.0</v>
      </c>
      <c r="J379" s="54">
        <v>1.0</v>
      </c>
      <c r="K379" s="55">
        <v>4.0</v>
      </c>
    </row>
    <row r="380">
      <c r="A380" s="54">
        <v>1156017.0</v>
      </c>
      <c r="B380" s="54">
        <v>3.0</v>
      </c>
      <c r="C380" s="54">
        <v>1.0</v>
      </c>
      <c r="D380" s="54">
        <v>1.0</v>
      </c>
      <c r="E380" s="54">
        <v>1.0</v>
      </c>
      <c r="F380" s="54">
        <v>2.0</v>
      </c>
      <c r="G380" s="54">
        <v>1.0</v>
      </c>
      <c r="H380" s="54">
        <v>2.0</v>
      </c>
      <c r="I380" s="54">
        <v>1.0</v>
      </c>
      <c r="J380" s="54">
        <v>1.0</v>
      </c>
      <c r="K380" s="55">
        <v>2.0</v>
      </c>
    </row>
    <row r="381">
      <c r="A381" s="54">
        <v>1158247.0</v>
      </c>
      <c r="B381" s="54">
        <v>1.0</v>
      </c>
      <c r="C381" s="54">
        <v>1.0</v>
      </c>
      <c r="D381" s="54">
        <v>1.0</v>
      </c>
      <c r="E381" s="54">
        <v>1.0</v>
      </c>
      <c r="F381" s="54">
        <v>1.0</v>
      </c>
      <c r="G381" s="54">
        <v>1.0</v>
      </c>
      <c r="H381" s="54">
        <v>1.0</v>
      </c>
      <c r="I381" s="54">
        <v>1.0</v>
      </c>
      <c r="J381" s="54">
        <v>1.0</v>
      </c>
      <c r="K381" s="55">
        <v>2.0</v>
      </c>
    </row>
    <row r="382">
      <c r="A382" s="54">
        <v>1158405.0</v>
      </c>
      <c r="B382" s="54">
        <v>1.0</v>
      </c>
      <c r="C382" s="54">
        <v>2.0</v>
      </c>
      <c r="D382" s="54">
        <v>3.0</v>
      </c>
      <c r="E382" s="54">
        <v>1.0</v>
      </c>
      <c r="F382" s="54">
        <v>2.0</v>
      </c>
      <c r="G382" s="54">
        <v>1.0</v>
      </c>
      <c r="H382" s="54">
        <v>2.0</v>
      </c>
      <c r="I382" s="54">
        <v>1.0</v>
      </c>
      <c r="J382" s="54">
        <v>1.0</v>
      </c>
      <c r="K382" s="55">
        <v>2.0</v>
      </c>
    </row>
    <row r="383">
      <c r="A383" s="54">
        <v>1168278.0</v>
      </c>
      <c r="B383" s="54">
        <v>3.0</v>
      </c>
      <c r="C383" s="54">
        <v>1.0</v>
      </c>
      <c r="D383" s="54">
        <v>1.0</v>
      </c>
      <c r="E383" s="54">
        <v>1.0</v>
      </c>
      <c r="F383" s="54">
        <v>2.0</v>
      </c>
      <c r="G383" s="54">
        <v>1.0</v>
      </c>
      <c r="H383" s="54">
        <v>2.0</v>
      </c>
      <c r="I383" s="54">
        <v>1.0</v>
      </c>
      <c r="J383" s="54">
        <v>1.0</v>
      </c>
      <c r="K383" s="55">
        <v>2.0</v>
      </c>
    </row>
    <row r="384">
      <c r="A384" s="54">
        <v>1176187.0</v>
      </c>
      <c r="B384" s="54">
        <v>3.0</v>
      </c>
      <c r="C384" s="54">
        <v>1.0</v>
      </c>
      <c r="D384" s="54">
        <v>1.0</v>
      </c>
      <c r="E384" s="54">
        <v>1.0</v>
      </c>
      <c r="F384" s="54">
        <v>2.0</v>
      </c>
      <c r="G384" s="54">
        <v>1.0</v>
      </c>
      <c r="H384" s="54">
        <v>3.0</v>
      </c>
      <c r="I384" s="54">
        <v>1.0</v>
      </c>
      <c r="J384" s="54">
        <v>1.0</v>
      </c>
      <c r="K384" s="55">
        <v>2.0</v>
      </c>
    </row>
    <row r="385">
      <c r="A385" s="54">
        <v>1196263.0</v>
      </c>
      <c r="B385" s="54">
        <v>4.0</v>
      </c>
      <c r="C385" s="54">
        <v>1.0</v>
      </c>
      <c r="D385" s="54">
        <v>1.0</v>
      </c>
      <c r="E385" s="54">
        <v>1.0</v>
      </c>
      <c r="F385" s="54">
        <v>2.0</v>
      </c>
      <c r="G385" s="54">
        <v>1.0</v>
      </c>
      <c r="H385" s="54">
        <v>1.0</v>
      </c>
      <c r="I385" s="54">
        <v>1.0</v>
      </c>
      <c r="J385" s="54">
        <v>1.0</v>
      </c>
      <c r="K385" s="55">
        <v>2.0</v>
      </c>
    </row>
    <row r="386">
      <c r="A386" s="54">
        <v>1196475.0</v>
      </c>
      <c r="B386" s="54">
        <v>3.0</v>
      </c>
      <c r="C386" s="54">
        <v>2.0</v>
      </c>
      <c r="D386" s="54">
        <v>1.0</v>
      </c>
      <c r="E386" s="54">
        <v>1.0</v>
      </c>
      <c r="F386" s="54">
        <v>2.0</v>
      </c>
      <c r="G386" s="54">
        <v>1.0</v>
      </c>
      <c r="H386" s="54">
        <v>2.0</v>
      </c>
      <c r="I386" s="54">
        <v>2.0</v>
      </c>
      <c r="J386" s="54">
        <v>1.0</v>
      </c>
      <c r="K386" s="55">
        <v>2.0</v>
      </c>
    </row>
    <row r="387">
      <c r="A387" s="54">
        <v>1206314.0</v>
      </c>
      <c r="B387" s="54">
        <v>1.0</v>
      </c>
      <c r="C387" s="54">
        <v>2.0</v>
      </c>
      <c r="D387" s="54">
        <v>3.0</v>
      </c>
      <c r="E387" s="54">
        <v>1.0</v>
      </c>
      <c r="F387" s="54">
        <v>2.0</v>
      </c>
      <c r="G387" s="54">
        <v>1.0</v>
      </c>
      <c r="H387" s="54">
        <v>1.0</v>
      </c>
      <c r="I387" s="54">
        <v>1.0</v>
      </c>
      <c r="J387" s="54">
        <v>1.0</v>
      </c>
      <c r="K387" s="55">
        <v>2.0</v>
      </c>
    </row>
    <row r="388">
      <c r="A388" s="54">
        <v>1211265.0</v>
      </c>
      <c r="B388" s="54">
        <v>3.0</v>
      </c>
      <c r="C388" s="54">
        <v>10.0</v>
      </c>
      <c r="D388" s="54">
        <v>8.0</v>
      </c>
      <c r="E388" s="54">
        <v>7.0</v>
      </c>
      <c r="F388" s="54">
        <v>6.0</v>
      </c>
      <c r="G388" s="54">
        <v>9.0</v>
      </c>
      <c r="H388" s="54">
        <v>9.0</v>
      </c>
      <c r="I388" s="54">
        <v>3.0</v>
      </c>
      <c r="J388" s="54">
        <v>8.0</v>
      </c>
      <c r="K388" s="55">
        <v>4.0</v>
      </c>
    </row>
    <row r="389">
      <c r="A389" s="54">
        <v>1213784.0</v>
      </c>
      <c r="B389" s="54">
        <v>3.0</v>
      </c>
      <c r="C389" s="54">
        <v>1.0</v>
      </c>
      <c r="D389" s="54">
        <v>1.0</v>
      </c>
      <c r="E389" s="54">
        <v>1.0</v>
      </c>
      <c r="F389" s="54">
        <v>2.0</v>
      </c>
      <c r="G389" s="54">
        <v>1.0</v>
      </c>
      <c r="H389" s="54">
        <v>1.0</v>
      </c>
      <c r="I389" s="54">
        <v>1.0</v>
      </c>
      <c r="J389" s="54">
        <v>1.0</v>
      </c>
      <c r="K389" s="55">
        <v>2.0</v>
      </c>
    </row>
    <row r="390">
      <c r="A390" s="54">
        <v>1223003.0</v>
      </c>
      <c r="B390" s="54">
        <v>5.0</v>
      </c>
      <c r="C390" s="54">
        <v>3.0</v>
      </c>
      <c r="D390" s="54">
        <v>3.0</v>
      </c>
      <c r="E390" s="54">
        <v>1.0</v>
      </c>
      <c r="F390" s="54">
        <v>2.0</v>
      </c>
      <c r="G390" s="54">
        <v>1.0</v>
      </c>
      <c r="H390" s="54">
        <v>2.0</v>
      </c>
      <c r="I390" s="54">
        <v>1.0</v>
      </c>
      <c r="J390" s="54">
        <v>1.0</v>
      </c>
      <c r="K390" s="55">
        <v>2.0</v>
      </c>
    </row>
    <row r="391">
      <c r="A391" s="54">
        <v>1223306.0</v>
      </c>
      <c r="B391" s="54">
        <v>3.0</v>
      </c>
      <c r="C391" s="54">
        <v>1.0</v>
      </c>
      <c r="D391" s="54">
        <v>1.0</v>
      </c>
      <c r="E391" s="54">
        <v>1.0</v>
      </c>
      <c r="F391" s="54">
        <v>2.0</v>
      </c>
      <c r="G391" s="54">
        <v>4.0</v>
      </c>
      <c r="H391" s="54">
        <v>1.0</v>
      </c>
      <c r="I391" s="54">
        <v>1.0</v>
      </c>
      <c r="J391" s="54">
        <v>1.0</v>
      </c>
      <c r="K391" s="55">
        <v>2.0</v>
      </c>
    </row>
    <row r="392">
      <c r="A392" s="54">
        <v>1223543.0</v>
      </c>
      <c r="B392" s="54">
        <v>1.0</v>
      </c>
      <c r="C392" s="54">
        <v>2.0</v>
      </c>
      <c r="D392" s="54">
        <v>1.0</v>
      </c>
      <c r="E392" s="54">
        <v>3.0</v>
      </c>
      <c r="F392" s="54">
        <v>2.0</v>
      </c>
      <c r="G392" s="54">
        <v>1.0</v>
      </c>
      <c r="H392" s="54">
        <v>1.0</v>
      </c>
      <c r="I392" s="54">
        <v>2.0</v>
      </c>
      <c r="J392" s="54">
        <v>1.0</v>
      </c>
      <c r="K392" s="55">
        <v>2.0</v>
      </c>
    </row>
    <row r="393">
      <c r="A393" s="54">
        <v>1229929.0</v>
      </c>
      <c r="B393" s="54">
        <v>1.0</v>
      </c>
      <c r="C393" s="54">
        <v>1.0</v>
      </c>
      <c r="D393" s="54">
        <v>1.0</v>
      </c>
      <c r="E393" s="54">
        <v>1.0</v>
      </c>
      <c r="F393" s="54">
        <v>2.0</v>
      </c>
      <c r="G393" s="54">
        <v>1.0</v>
      </c>
      <c r="H393" s="54">
        <v>2.0</v>
      </c>
      <c r="I393" s="54">
        <v>1.0</v>
      </c>
      <c r="J393" s="54">
        <v>1.0</v>
      </c>
      <c r="K393" s="55">
        <v>2.0</v>
      </c>
    </row>
    <row r="394">
      <c r="A394" s="54">
        <v>1231853.0</v>
      </c>
      <c r="B394" s="54">
        <v>4.0</v>
      </c>
      <c r="C394" s="54">
        <v>2.0</v>
      </c>
      <c r="D394" s="54">
        <v>2.0</v>
      </c>
      <c r="E394" s="54">
        <v>1.0</v>
      </c>
      <c r="F394" s="54">
        <v>2.0</v>
      </c>
      <c r="G394" s="54">
        <v>1.0</v>
      </c>
      <c r="H394" s="54">
        <v>2.0</v>
      </c>
      <c r="I394" s="54">
        <v>1.0</v>
      </c>
      <c r="J394" s="54">
        <v>1.0</v>
      </c>
      <c r="K394" s="55">
        <v>2.0</v>
      </c>
    </row>
    <row r="395">
      <c r="A395" s="54">
        <v>1234554.0</v>
      </c>
      <c r="B395" s="54">
        <v>1.0</v>
      </c>
      <c r="C395" s="54">
        <v>1.0</v>
      </c>
      <c r="D395" s="54">
        <v>1.0</v>
      </c>
      <c r="E395" s="54">
        <v>1.0</v>
      </c>
      <c r="F395" s="54">
        <v>2.0</v>
      </c>
      <c r="G395" s="54">
        <v>1.0</v>
      </c>
      <c r="H395" s="54">
        <v>2.0</v>
      </c>
      <c r="I395" s="54">
        <v>1.0</v>
      </c>
      <c r="J395" s="54">
        <v>1.0</v>
      </c>
      <c r="K395" s="55">
        <v>2.0</v>
      </c>
    </row>
    <row r="396">
      <c r="A396" s="54">
        <v>1236837.0</v>
      </c>
      <c r="B396" s="54">
        <v>2.0</v>
      </c>
      <c r="C396" s="54">
        <v>3.0</v>
      </c>
      <c r="D396" s="54">
        <v>2.0</v>
      </c>
      <c r="E396" s="54">
        <v>2.0</v>
      </c>
      <c r="F396" s="54">
        <v>2.0</v>
      </c>
      <c r="G396" s="54">
        <v>2.0</v>
      </c>
      <c r="H396" s="54">
        <v>3.0</v>
      </c>
      <c r="I396" s="54">
        <v>1.0</v>
      </c>
      <c r="J396" s="54">
        <v>1.0</v>
      </c>
      <c r="K396" s="55">
        <v>2.0</v>
      </c>
    </row>
    <row r="397">
      <c r="A397" s="54">
        <v>1237674.0</v>
      </c>
      <c r="B397" s="54">
        <v>3.0</v>
      </c>
      <c r="C397" s="54">
        <v>1.0</v>
      </c>
      <c r="D397" s="54">
        <v>2.0</v>
      </c>
      <c r="E397" s="54">
        <v>1.0</v>
      </c>
      <c r="F397" s="54">
        <v>2.0</v>
      </c>
      <c r="G397" s="54">
        <v>1.0</v>
      </c>
      <c r="H397" s="54">
        <v>2.0</v>
      </c>
      <c r="I397" s="54">
        <v>1.0</v>
      </c>
      <c r="J397" s="54">
        <v>1.0</v>
      </c>
      <c r="K397" s="55">
        <v>2.0</v>
      </c>
    </row>
    <row r="398">
      <c r="A398" s="54">
        <v>1238021.0</v>
      </c>
      <c r="B398" s="54">
        <v>1.0</v>
      </c>
      <c r="C398" s="54">
        <v>1.0</v>
      </c>
      <c r="D398" s="54">
        <v>1.0</v>
      </c>
      <c r="E398" s="54">
        <v>1.0</v>
      </c>
      <c r="F398" s="54">
        <v>2.0</v>
      </c>
      <c r="G398" s="54">
        <v>1.0</v>
      </c>
      <c r="H398" s="54">
        <v>2.0</v>
      </c>
      <c r="I398" s="54">
        <v>1.0</v>
      </c>
      <c r="J398" s="54">
        <v>1.0</v>
      </c>
      <c r="K398" s="55">
        <v>2.0</v>
      </c>
    </row>
    <row r="399">
      <c r="A399" s="54">
        <v>1238633.0</v>
      </c>
      <c r="B399" s="54">
        <v>10.0</v>
      </c>
      <c r="C399" s="54">
        <v>10.0</v>
      </c>
      <c r="D399" s="54">
        <v>10.0</v>
      </c>
      <c r="E399" s="54">
        <v>6.0</v>
      </c>
      <c r="F399" s="54">
        <v>8.0</v>
      </c>
      <c r="G399" s="54">
        <v>4.0</v>
      </c>
      <c r="H399" s="54">
        <v>8.0</v>
      </c>
      <c r="I399" s="54">
        <v>5.0</v>
      </c>
      <c r="J399" s="54">
        <v>1.0</v>
      </c>
      <c r="K399" s="55">
        <v>4.0</v>
      </c>
    </row>
    <row r="400">
      <c r="A400" s="54">
        <v>1238915.0</v>
      </c>
      <c r="B400" s="54">
        <v>5.0</v>
      </c>
      <c r="C400" s="54">
        <v>1.0</v>
      </c>
      <c r="D400" s="54">
        <v>2.0</v>
      </c>
      <c r="E400" s="54">
        <v>1.0</v>
      </c>
      <c r="F400" s="54">
        <v>2.0</v>
      </c>
      <c r="G400" s="54">
        <v>1.0</v>
      </c>
      <c r="H400" s="54">
        <v>3.0</v>
      </c>
      <c r="I400" s="54">
        <v>1.0</v>
      </c>
      <c r="J400" s="54">
        <v>1.0</v>
      </c>
      <c r="K400" s="55">
        <v>2.0</v>
      </c>
    </row>
    <row r="401">
      <c r="A401" s="54">
        <v>1238948.0</v>
      </c>
      <c r="B401" s="54">
        <v>8.0</v>
      </c>
      <c r="C401" s="54">
        <v>5.0</v>
      </c>
      <c r="D401" s="54">
        <v>6.0</v>
      </c>
      <c r="E401" s="54">
        <v>2.0</v>
      </c>
      <c r="F401" s="54">
        <v>3.0</v>
      </c>
      <c r="G401" s="54">
        <v>10.0</v>
      </c>
      <c r="H401" s="54">
        <v>6.0</v>
      </c>
      <c r="I401" s="54">
        <v>6.0</v>
      </c>
      <c r="J401" s="54">
        <v>1.0</v>
      </c>
      <c r="K401" s="55">
        <v>4.0</v>
      </c>
    </row>
    <row r="402">
      <c r="A402" s="54">
        <v>1239232.0</v>
      </c>
      <c r="B402" s="54">
        <v>3.0</v>
      </c>
      <c r="C402" s="54">
        <v>3.0</v>
      </c>
      <c r="D402" s="54">
        <v>2.0</v>
      </c>
      <c r="E402" s="54">
        <v>6.0</v>
      </c>
      <c r="F402" s="54">
        <v>3.0</v>
      </c>
      <c r="G402" s="54">
        <v>3.0</v>
      </c>
      <c r="H402" s="54">
        <v>3.0</v>
      </c>
      <c r="I402" s="54">
        <v>5.0</v>
      </c>
      <c r="J402" s="54">
        <v>1.0</v>
      </c>
      <c r="K402" s="55">
        <v>2.0</v>
      </c>
    </row>
    <row r="403">
      <c r="A403" s="54">
        <v>1239347.0</v>
      </c>
      <c r="B403" s="54">
        <v>8.0</v>
      </c>
      <c r="C403" s="54">
        <v>7.0</v>
      </c>
      <c r="D403" s="54">
        <v>8.0</v>
      </c>
      <c r="E403" s="54">
        <v>5.0</v>
      </c>
      <c r="F403" s="54">
        <v>10.0</v>
      </c>
      <c r="G403" s="54">
        <v>10.0</v>
      </c>
      <c r="H403" s="54">
        <v>7.0</v>
      </c>
      <c r="I403" s="54">
        <v>2.0</v>
      </c>
      <c r="J403" s="54">
        <v>1.0</v>
      </c>
      <c r="K403" s="55">
        <v>4.0</v>
      </c>
    </row>
    <row r="404">
      <c r="A404" s="54">
        <v>1239967.0</v>
      </c>
      <c r="B404" s="54">
        <v>1.0</v>
      </c>
      <c r="C404" s="54">
        <v>1.0</v>
      </c>
      <c r="D404" s="54">
        <v>1.0</v>
      </c>
      <c r="E404" s="54">
        <v>1.0</v>
      </c>
      <c r="F404" s="54">
        <v>2.0</v>
      </c>
      <c r="G404" s="54">
        <v>1.0</v>
      </c>
      <c r="H404" s="54">
        <v>2.0</v>
      </c>
      <c r="I404" s="54">
        <v>1.0</v>
      </c>
      <c r="J404" s="54">
        <v>1.0</v>
      </c>
      <c r="K404" s="55">
        <v>2.0</v>
      </c>
    </row>
    <row r="405">
      <c r="A405" s="54">
        <v>1240337.0</v>
      </c>
      <c r="B405" s="54">
        <v>5.0</v>
      </c>
      <c r="C405" s="54">
        <v>2.0</v>
      </c>
      <c r="D405" s="54">
        <v>2.0</v>
      </c>
      <c r="E405" s="54">
        <v>2.0</v>
      </c>
      <c r="F405" s="54">
        <v>2.0</v>
      </c>
      <c r="G405" s="54">
        <v>2.0</v>
      </c>
      <c r="H405" s="54">
        <v>3.0</v>
      </c>
      <c r="I405" s="54">
        <v>2.0</v>
      </c>
      <c r="J405" s="54">
        <v>2.0</v>
      </c>
      <c r="K405" s="55">
        <v>2.0</v>
      </c>
    </row>
    <row r="406">
      <c r="A406" s="54">
        <v>1253505.0</v>
      </c>
      <c r="B406" s="54">
        <v>2.0</v>
      </c>
      <c r="C406" s="54">
        <v>3.0</v>
      </c>
      <c r="D406" s="54">
        <v>1.0</v>
      </c>
      <c r="E406" s="54">
        <v>1.0</v>
      </c>
      <c r="F406" s="54">
        <v>5.0</v>
      </c>
      <c r="G406" s="54">
        <v>1.0</v>
      </c>
      <c r="H406" s="54">
        <v>1.0</v>
      </c>
      <c r="I406" s="54">
        <v>1.0</v>
      </c>
      <c r="J406" s="54">
        <v>1.0</v>
      </c>
      <c r="K406" s="55">
        <v>2.0</v>
      </c>
    </row>
    <row r="407">
      <c r="A407" s="54">
        <v>1255384.0</v>
      </c>
      <c r="B407" s="54">
        <v>3.0</v>
      </c>
      <c r="C407" s="54">
        <v>2.0</v>
      </c>
      <c r="D407" s="54">
        <v>2.0</v>
      </c>
      <c r="E407" s="54">
        <v>3.0</v>
      </c>
      <c r="F407" s="54">
        <v>2.0</v>
      </c>
      <c r="G407" s="54">
        <v>3.0</v>
      </c>
      <c r="H407" s="54">
        <v>3.0</v>
      </c>
      <c r="I407" s="54">
        <v>1.0</v>
      </c>
      <c r="J407" s="54">
        <v>1.0</v>
      </c>
      <c r="K407" s="55">
        <v>2.0</v>
      </c>
    </row>
    <row r="408">
      <c r="A408" s="54">
        <v>1257200.0</v>
      </c>
      <c r="B408" s="54">
        <v>10.0</v>
      </c>
      <c r="C408" s="54">
        <v>10.0</v>
      </c>
      <c r="D408" s="54">
        <v>10.0</v>
      </c>
      <c r="E408" s="54">
        <v>7.0</v>
      </c>
      <c r="F408" s="54">
        <v>10.0</v>
      </c>
      <c r="G408" s="54">
        <v>10.0</v>
      </c>
      <c r="H408" s="54">
        <v>8.0</v>
      </c>
      <c r="I408" s="54">
        <v>2.0</v>
      </c>
      <c r="J408" s="54">
        <v>1.0</v>
      </c>
      <c r="K408" s="55">
        <v>4.0</v>
      </c>
    </row>
    <row r="409">
      <c r="A409" s="54">
        <v>1257648.0</v>
      </c>
      <c r="B409" s="54">
        <v>4.0</v>
      </c>
      <c r="C409" s="54">
        <v>3.0</v>
      </c>
      <c r="D409" s="54">
        <v>3.0</v>
      </c>
      <c r="E409" s="54">
        <v>1.0</v>
      </c>
      <c r="F409" s="54">
        <v>2.0</v>
      </c>
      <c r="G409" s="54">
        <v>1.0</v>
      </c>
      <c r="H409" s="54">
        <v>3.0</v>
      </c>
      <c r="I409" s="54">
        <v>3.0</v>
      </c>
      <c r="J409" s="54">
        <v>1.0</v>
      </c>
      <c r="K409" s="55">
        <v>2.0</v>
      </c>
    </row>
    <row r="410">
      <c r="A410" s="54">
        <v>1257815.0</v>
      </c>
      <c r="B410" s="54">
        <v>5.0</v>
      </c>
      <c r="C410" s="54">
        <v>1.0</v>
      </c>
      <c r="D410" s="54">
        <v>3.0</v>
      </c>
      <c r="E410" s="54">
        <v>1.0</v>
      </c>
      <c r="F410" s="54">
        <v>2.0</v>
      </c>
      <c r="G410" s="54">
        <v>1.0</v>
      </c>
      <c r="H410" s="54">
        <v>2.0</v>
      </c>
      <c r="I410" s="54">
        <v>1.0</v>
      </c>
      <c r="J410" s="54">
        <v>1.0</v>
      </c>
      <c r="K410" s="55">
        <v>2.0</v>
      </c>
    </row>
    <row r="411">
      <c r="A411" s="54">
        <v>1257938.0</v>
      </c>
      <c r="B411" s="54">
        <v>3.0</v>
      </c>
      <c r="C411" s="54">
        <v>1.0</v>
      </c>
      <c r="D411" s="54">
        <v>1.0</v>
      </c>
      <c r="E411" s="54">
        <v>1.0</v>
      </c>
      <c r="F411" s="54">
        <v>2.0</v>
      </c>
      <c r="G411" s="54">
        <v>1.0</v>
      </c>
      <c r="H411" s="54">
        <v>1.0</v>
      </c>
      <c r="I411" s="54">
        <v>1.0</v>
      </c>
      <c r="J411" s="54">
        <v>1.0</v>
      </c>
      <c r="K411" s="55">
        <v>2.0</v>
      </c>
    </row>
    <row r="412">
      <c r="A412" s="54">
        <v>1258549.0</v>
      </c>
      <c r="B412" s="54">
        <v>9.0</v>
      </c>
      <c r="C412" s="54">
        <v>10.0</v>
      </c>
      <c r="D412" s="54">
        <v>10.0</v>
      </c>
      <c r="E412" s="54">
        <v>10.0</v>
      </c>
      <c r="F412" s="54">
        <v>10.0</v>
      </c>
      <c r="G412" s="54">
        <v>10.0</v>
      </c>
      <c r="H412" s="54">
        <v>10.0</v>
      </c>
      <c r="I412" s="54">
        <v>10.0</v>
      </c>
      <c r="J412" s="54">
        <v>1.0</v>
      </c>
      <c r="K412" s="55">
        <v>4.0</v>
      </c>
    </row>
    <row r="413">
      <c r="A413" s="54">
        <v>1258556.0</v>
      </c>
      <c r="B413" s="54">
        <v>5.0</v>
      </c>
      <c r="C413" s="54">
        <v>3.0</v>
      </c>
      <c r="D413" s="54">
        <v>6.0</v>
      </c>
      <c r="E413" s="54">
        <v>1.0</v>
      </c>
      <c r="F413" s="54">
        <v>2.0</v>
      </c>
      <c r="G413" s="54">
        <v>1.0</v>
      </c>
      <c r="H413" s="54">
        <v>1.0</v>
      </c>
      <c r="I413" s="54">
        <v>1.0</v>
      </c>
      <c r="J413" s="54">
        <v>1.0</v>
      </c>
      <c r="K413" s="55">
        <v>2.0</v>
      </c>
    </row>
    <row r="414">
      <c r="A414" s="54">
        <v>1266154.0</v>
      </c>
      <c r="B414" s="54">
        <v>8.0</v>
      </c>
      <c r="C414" s="54">
        <v>7.0</v>
      </c>
      <c r="D414" s="54">
        <v>8.0</v>
      </c>
      <c r="E414" s="54">
        <v>2.0</v>
      </c>
      <c r="F414" s="54">
        <v>4.0</v>
      </c>
      <c r="G414" s="54">
        <v>2.0</v>
      </c>
      <c r="H414" s="54">
        <v>5.0</v>
      </c>
      <c r="I414" s="54">
        <v>10.0</v>
      </c>
      <c r="J414" s="54">
        <v>1.0</v>
      </c>
      <c r="K414" s="55">
        <v>4.0</v>
      </c>
    </row>
    <row r="415">
      <c r="A415" s="54">
        <v>1272039.0</v>
      </c>
      <c r="B415" s="54">
        <v>1.0</v>
      </c>
      <c r="C415" s="54">
        <v>1.0</v>
      </c>
      <c r="D415" s="54">
        <v>1.0</v>
      </c>
      <c r="E415" s="54">
        <v>1.0</v>
      </c>
      <c r="F415" s="54">
        <v>2.0</v>
      </c>
      <c r="G415" s="54">
        <v>1.0</v>
      </c>
      <c r="H415" s="54">
        <v>2.0</v>
      </c>
      <c r="I415" s="54">
        <v>1.0</v>
      </c>
      <c r="J415" s="54">
        <v>1.0</v>
      </c>
      <c r="K415" s="55">
        <v>2.0</v>
      </c>
    </row>
    <row r="416">
      <c r="A416" s="54">
        <v>1276091.0</v>
      </c>
      <c r="B416" s="54">
        <v>2.0</v>
      </c>
      <c r="C416" s="54">
        <v>1.0</v>
      </c>
      <c r="D416" s="54">
        <v>1.0</v>
      </c>
      <c r="E416" s="54">
        <v>1.0</v>
      </c>
      <c r="F416" s="54">
        <v>2.0</v>
      </c>
      <c r="G416" s="54">
        <v>1.0</v>
      </c>
      <c r="H416" s="54">
        <v>2.0</v>
      </c>
      <c r="I416" s="54">
        <v>1.0</v>
      </c>
      <c r="J416" s="54">
        <v>1.0</v>
      </c>
      <c r="K416" s="55">
        <v>2.0</v>
      </c>
    </row>
    <row r="417">
      <c r="A417" s="54">
        <v>1276091.0</v>
      </c>
      <c r="B417" s="54">
        <v>1.0</v>
      </c>
      <c r="C417" s="54">
        <v>3.0</v>
      </c>
      <c r="D417" s="54">
        <v>1.0</v>
      </c>
      <c r="E417" s="54">
        <v>1.0</v>
      </c>
      <c r="F417" s="54">
        <v>2.0</v>
      </c>
      <c r="G417" s="54">
        <v>1.0</v>
      </c>
      <c r="H417" s="54">
        <v>2.0</v>
      </c>
      <c r="I417" s="54">
        <v>2.0</v>
      </c>
      <c r="J417" s="54">
        <v>1.0</v>
      </c>
      <c r="K417" s="55">
        <v>2.0</v>
      </c>
    </row>
    <row r="418">
      <c r="A418" s="54">
        <v>1276091.0</v>
      </c>
      <c r="B418" s="54">
        <v>5.0</v>
      </c>
      <c r="C418" s="54">
        <v>1.0</v>
      </c>
      <c r="D418" s="54">
        <v>1.0</v>
      </c>
      <c r="E418" s="54">
        <v>3.0</v>
      </c>
      <c r="F418" s="54">
        <v>4.0</v>
      </c>
      <c r="G418" s="54">
        <v>1.0</v>
      </c>
      <c r="H418" s="54">
        <v>3.0</v>
      </c>
      <c r="I418" s="54">
        <v>2.0</v>
      </c>
      <c r="J418" s="54">
        <v>1.0</v>
      </c>
      <c r="K418" s="55">
        <v>2.0</v>
      </c>
    </row>
    <row r="419">
      <c r="A419" s="54">
        <v>1277629.0</v>
      </c>
      <c r="B419" s="54">
        <v>5.0</v>
      </c>
      <c r="C419" s="54">
        <v>1.0</v>
      </c>
      <c r="D419" s="54">
        <v>1.0</v>
      </c>
      <c r="E419" s="54">
        <v>1.0</v>
      </c>
      <c r="F419" s="54">
        <v>2.0</v>
      </c>
      <c r="G419" s="54">
        <v>1.0</v>
      </c>
      <c r="H419" s="54">
        <v>2.0</v>
      </c>
      <c r="I419" s="54">
        <v>2.0</v>
      </c>
      <c r="J419" s="54">
        <v>1.0</v>
      </c>
      <c r="K419" s="55">
        <v>2.0</v>
      </c>
    </row>
    <row r="420">
      <c r="A420" s="54">
        <v>1293439.0</v>
      </c>
      <c r="B420" s="54">
        <v>3.0</v>
      </c>
      <c r="C420" s="54">
        <v>2.0</v>
      </c>
      <c r="D420" s="54">
        <v>2.0</v>
      </c>
      <c r="E420" s="54">
        <v>3.0</v>
      </c>
      <c r="F420" s="54">
        <v>2.0</v>
      </c>
      <c r="G420" s="54">
        <v>1.0</v>
      </c>
      <c r="H420" s="54">
        <v>1.0</v>
      </c>
      <c r="I420" s="54">
        <v>1.0</v>
      </c>
      <c r="J420" s="54">
        <v>1.0</v>
      </c>
      <c r="K420" s="55">
        <v>2.0</v>
      </c>
    </row>
    <row r="421">
      <c r="A421" s="54">
        <v>1293439.0</v>
      </c>
      <c r="B421" s="54">
        <v>6.0</v>
      </c>
      <c r="C421" s="54">
        <v>9.0</v>
      </c>
      <c r="D421" s="54">
        <v>7.0</v>
      </c>
      <c r="E421" s="54">
        <v>5.0</v>
      </c>
      <c r="F421" s="54">
        <v>5.0</v>
      </c>
      <c r="G421" s="54">
        <v>8.0</v>
      </c>
      <c r="H421" s="54">
        <v>4.0</v>
      </c>
      <c r="I421" s="54">
        <v>2.0</v>
      </c>
      <c r="J421" s="54">
        <v>1.0</v>
      </c>
      <c r="K421" s="55">
        <v>2.0</v>
      </c>
    </row>
    <row r="422">
      <c r="A422" s="54">
        <v>1294562.0</v>
      </c>
      <c r="B422" s="54">
        <v>10.0</v>
      </c>
      <c r="C422" s="54">
        <v>8.0</v>
      </c>
      <c r="D422" s="54">
        <v>10.0</v>
      </c>
      <c r="E422" s="54">
        <v>1.0</v>
      </c>
      <c r="F422" s="54">
        <v>3.0</v>
      </c>
      <c r="G422" s="54">
        <v>10.0</v>
      </c>
      <c r="H422" s="54">
        <v>5.0</v>
      </c>
      <c r="I422" s="54">
        <v>1.0</v>
      </c>
      <c r="J422" s="54">
        <v>1.0</v>
      </c>
      <c r="K422" s="55">
        <v>4.0</v>
      </c>
    </row>
    <row r="423">
      <c r="A423" s="54">
        <v>1295186.0</v>
      </c>
      <c r="B423" s="54">
        <v>10.0</v>
      </c>
      <c r="C423" s="54">
        <v>10.0</v>
      </c>
      <c r="D423" s="54">
        <v>10.0</v>
      </c>
      <c r="E423" s="54">
        <v>1.0</v>
      </c>
      <c r="F423" s="54">
        <v>6.0</v>
      </c>
      <c r="G423" s="54">
        <v>1.0</v>
      </c>
      <c r="H423" s="54">
        <v>2.0</v>
      </c>
      <c r="I423" s="54">
        <v>8.0</v>
      </c>
      <c r="J423" s="54">
        <v>1.0</v>
      </c>
      <c r="K423" s="55">
        <v>4.0</v>
      </c>
    </row>
    <row r="424">
      <c r="A424" s="54">
        <v>527337.0</v>
      </c>
      <c r="B424" s="54">
        <v>4.0</v>
      </c>
      <c r="C424" s="54">
        <v>1.0</v>
      </c>
      <c r="D424" s="54">
        <v>1.0</v>
      </c>
      <c r="E424" s="54">
        <v>1.0</v>
      </c>
      <c r="F424" s="54">
        <v>2.0</v>
      </c>
      <c r="G424" s="54">
        <v>1.0</v>
      </c>
      <c r="H424" s="54">
        <v>1.0</v>
      </c>
      <c r="I424" s="54">
        <v>1.0</v>
      </c>
      <c r="J424" s="54">
        <v>1.0</v>
      </c>
      <c r="K424" s="55">
        <v>2.0</v>
      </c>
    </row>
    <row r="425">
      <c r="A425" s="54">
        <v>558538.0</v>
      </c>
      <c r="B425" s="54">
        <v>4.0</v>
      </c>
      <c r="C425" s="54">
        <v>1.0</v>
      </c>
      <c r="D425" s="54">
        <v>3.0</v>
      </c>
      <c r="E425" s="54">
        <v>3.0</v>
      </c>
      <c r="F425" s="54">
        <v>2.0</v>
      </c>
      <c r="G425" s="54">
        <v>1.0</v>
      </c>
      <c r="H425" s="54">
        <v>1.0</v>
      </c>
      <c r="I425" s="54">
        <v>1.0</v>
      </c>
      <c r="J425" s="54">
        <v>1.0</v>
      </c>
      <c r="K425" s="55">
        <v>2.0</v>
      </c>
    </row>
    <row r="426">
      <c r="A426" s="54">
        <v>566509.0</v>
      </c>
      <c r="B426" s="54">
        <v>5.0</v>
      </c>
      <c r="C426" s="54">
        <v>1.0</v>
      </c>
      <c r="D426" s="54">
        <v>1.0</v>
      </c>
      <c r="E426" s="54">
        <v>1.0</v>
      </c>
      <c r="F426" s="54">
        <v>2.0</v>
      </c>
      <c r="G426" s="54">
        <v>1.0</v>
      </c>
      <c r="H426" s="54">
        <v>1.0</v>
      </c>
      <c r="I426" s="54">
        <v>1.0</v>
      </c>
      <c r="J426" s="54">
        <v>1.0</v>
      </c>
      <c r="K426" s="55">
        <v>2.0</v>
      </c>
    </row>
    <row r="427">
      <c r="A427" s="54">
        <v>608157.0</v>
      </c>
      <c r="B427" s="54">
        <v>10.0</v>
      </c>
      <c r="C427" s="54">
        <v>4.0</v>
      </c>
      <c r="D427" s="54">
        <v>3.0</v>
      </c>
      <c r="E427" s="54">
        <v>10.0</v>
      </c>
      <c r="F427" s="54">
        <v>4.0</v>
      </c>
      <c r="G427" s="54">
        <v>10.0</v>
      </c>
      <c r="H427" s="54">
        <v>10.0</v>
      </c>
      <c r="I427" s="54">
        <v>1.0</v>
      </c>
      <c r="J427" s="54">
        <v>1.0</v>
      </c>
      <c r="K427" s="55">
        <v>4.0</v>
      </c>
    </row>
    <row r="428">
      <c r="A428" s="54">
        <v>677910.0</v>
      </c>
      <c r="B428" s="54">
        <v>5.0</v>
      </c>
      <c r="C428" s="54">
        <v>2.0</v>
      </c>
      <c r="D428" s="54">
        <v>2.0</v>
      </c>
      <c r="E428" s="54">
        <v>4.0</v>
      </c>
      <c r="F428" s="54">
        <v>2.0</v>
      </c>
      <c r="G428" s="54">
        <v>4.0</v>
      </c>
      <c r="H428" s="54">
        <v>1.0</v>
      </c>
      <c r="I428" s="54">
        <v>1.0</v>
      </c>
      <c r="J428" s="54">
        <v>1.0</v>
      </c>
      <c r="K428" s="55">
        <v>2.0</v>
      </c>
    </row>
    <row r="429">
      <c r="A429" s="54">
        <v>734111.0</v>
      </c>
      <c r="B429" s="54">
        <v>1.0</v>
      </c>
      <c r="C429" s="54">
        <v>1.0</v>
      </c>
      <c r="D429" s="54">
        <v>1.0</v>
      </c>
      <c r="E429" s="54">
        <v>3.0</v>
      </c>
      <c r="F429" s="54">
        <v>2.0</v>
      </c>
      <c r="G429" s="54">
        <v>3.0</v>
      </c>
      <c r="H429" s="54">
        <v>1.0</v>
      </c>
      <c r="I429" s="54">
        <v>1.0</v>
      </c>
      <c r="J429" s="54">
        <v>1.0</v>
      </c>
      <c r="K429" s="55">
        <v>2.0</v>
      </c>
    </row>
    <row r="430">
      <c r="A430" s="54">
        <v>734111.0</v>
      </c>
      <c r="B430" s="54">
        <v>1.0</v>
      </c>
      <c r="C430" s="54">
        <v>1.0</v>
      </c>
      <c r="D430" s="54">
        <v>1.0</v>
      </c>
      <c r="E430" s="54">
        <v>1.0</v>
      </c>
      <c r="F430" s="54">
        <v>2.0</v>
      </c>
      <c r="G430" s="54">
        <v>2.0</v>
      </c>
      <c r="H430" s="54">
        <v>1.0</v>
      </c>
      <c r="I430" s="54">
        <v>1.0</v>
      </c>
      <c r="J430" s="54">
        <v>1.0</v>
      </c>
      <c r="K430" s="55">
        <v>2.0</v>
      </c>
    </row>
    <row r="431">
      <c r="A431" s="54">
        <v>780555.0</v>
      </c>
      <c r="B431" s="54">
        <v>5.0</v>
      </c>
      <c r="C431" s="54">
        <v>1.0</v>
      </c>
      <c r="D431" s="54">
        <v>1.0</v>
      </c>
      <c r="E431" s="54">
        <v>6.0</v>
      </c>
      <c r="F431" s="54">
        <v>3.0</v>
      </c>
      <c r="G431" s="54">
        <v>1.0</v>
      </c>
      <c r="H431" s="54">
        <v>2.0</v>
      </c>
      <c r="I431" s="54">
        <v>1.0</v>
      </c>
      <c r="J431" s="54">
        <v>1.0</v>
      </c>
      <c r="K431" s="55">
        <v>2.0</v>
      </c>
    </row>
    <row r="432">
      <c r="A432" s="54">
        <v>827627.0</v>
      </c>
      <c r="B432" s="54">
        <v>2.0</v>
      </c>
      <c r="C432" s="54">
        <v>1.0</v>
      </c>
      <c r="D432" s="54">
        <v>1.0</v>
      </c>
      <c r="E432" s="54">
        <v>1.0</v>
      </c>
      <c r="F432" s="54">
        <v>2.0</v>
      </c>
      <c r="G432" s="54">
        <v>1.0</v>
      </c>
      <c r="H432" s="54">
        <v>1.0</v>
      </c>
      <c r="I432" s="54">
        <v>1.0</v>
      </c>
      <c r="J432" s="54">
        <v>1.0</v>
      </c>
      <c r="K432" s="55">
        <v>2.0</v>
      </c>
    </row>
    <row r="433">
      <c r="A433" s="54">
        <v>1049837.0</v>
      </c>
      <c r="B433" s="54">
        <v>1.0</v>
      </c>
      <c r="C433" s="54">
        <v>1.0</v>
      </c>
      <c r="D433" s="54">
        <v>1.0</v>
      </c>
      <c r="E433" s="54">
        <v>1.0</v>
      </c>
      <c r="F433" s="54">
        <v>2.0</v>
      </c>
      <c r="G433" s="54">
        <v>1.0</v>
      </c>
      <c r="H433" s="54">
        <v>1.0</v>
      </c>
      <c r="I433" s="54">
        <v>1.0</v>
      </c>
      <c r="J433" s="54">
        <v>1.0</v>
      </c>
      <c r="K433" s="55">
        <v>2.0</v>
      </c>
    </row>
    <row r="434">
      <c r="A434" s="54">
        <v>1058849.0</v>
      </c>
      <c r="B434" s="54">
        <v>5.0</v>
      </c>
      <c r="C434" s="54">
        <v>1.0</v>
      </c>
      <c r="D434" s="54">
        <v>1.0</v>
      </c>
      <c r="E434" s="54">
        <v>1.0</v>
      </c>
      <c r="F434" s="54">
        <v>2.0</v>
      </c>
      <c r="G434" s="54">
        <v>1.0</v>
      </c>
      <c r="H434" s="54">
        <v>1.0</v>
      </c>
      <c r="I434" s="54">
        <v>1.0</v>
      </c>
      <c r="J434" s="54">
        <v>1.0</v>
      </c>
      <c r="K434" s="55">
        <v>2.0</v>
      </c>
    </row>
    <row r="435">
      <c r="A435" s="54">
        <v>1182404.0</v>
      </c>
      <c r="B435" s="54">
        <v>1.0</v>
      </c>
      <c r="C435" s="54">
        <v>1.0</v>
      </c>
      <c r="D435" s="54">
        <v>1.0</v>
      </c>
      <c r="E435" s="54">
        <v>1.0</v>
      </c>
      <c r="F435" s="54">
        <v>1.0</v>
      </c>
      <c r="G435" s="54">
        <v>1.0</v>
      </c>
      <c r="H435" s="54">
        <v>1.0</v>
      </c>
      <c r="I435" s="54">
        <v>1.0</v>
      </c>
      <c r="J435" s="54">
        <v>1.0</v>
      </c>
      <c r="K435" s="55">
        <v>2.0</v>
      </c>
    </row>
    <row r="436">
      <c r="A436" s="54">
        <v>1193544.0</v>
      </c>
      <c r="B436" s="54">
        <v>5.0</v>
      </c>
      <c r="C436" s="54">
        <v>7.0</v>
      </c>
      <c r="D436" s="54">
        <v>9.0</v>
      </c>
      <c r="E436" s="54">
        <v>8.0</v>
      </c>
      <c r="F436" s="54">
        <v>6.0</v>
      </c>
      <c r="G436" s="54">
        <v>10.0</v>
      </c>
      <c r="H436" s="54">
        <v>8.0</v>
      </c>
      <c r="I436" s="54">
        <v>10.0</v>
      </c>
      <c r="J436" s="54">
        <v>1.0</v>
      </c>
      <c r="K436" s="55">
        <v>4.0</v>
      </c>
    </row>
    <row r="437">
      <c r="A437" s="54">
        <v>1201870.0</v>
      </c>
      <c r="B437" s="54">
        <v>4.0</v>
      </c>
      <c r="C437" s="54">
        <v>1.0</v>
      </c>
      <c r="D437" s="54">
        <v>1.0</v>
      </c>
      <c r="E437" s="54">
        <v>3.0</v>
      </c>
      <c r="F437" s="54">
        <v>1.0</v>
      </c>
      <c r="G437" s="54">
        <v>1.0</v>
      </c>
      <c r="H437" s="54">
        <v>2.0</v>
      </c>
      <c r="I437" s="54">
        <v>1.0</v>
      </c>
      <c r="J437" s="54">
        <v>1.0</v>
      </c>
      <c r="K437" s="55">
        <v>2.0</v>
      </c>
    </row>
    <row r="438">
      <c r="A438" s="54">
        <v>1202253.0</v>
      </c>
      <c r="B438" s="54">
        <v>5.0</v>
      </c>
      <c r="C438" s="54">
        <v>1.0</v>
      </c>
      <c r="D438" s="54">
        <v>1.0</v>
      </c>
      <c r="E438" s="54">
        <v>1.0</v>
      </c>
      <c r="F438" s="54">
        <v>2.0</v>
      </c>
      <c r="G438" s="54">
        <v>1.0</v>
      </c>
      <c r="H438" s="54">
        <v>1.0</v>
      </c>
      <c r="I438" s="54">
        <v>1.0</v>
      </c>
      <c r="J438" s="54">
        <v>1.0</v>
      </c>
      <c r="K438" s="55">
        <v>2.0</v>
      </c>
    </row>
    <row r="439">
      <c r="A439" s="54">
        <v>1227081.0</v>
      </c>
      <c r="B439" s="54">
        <v>3.0</v>
      </c>
      <c r="C439" s="54">
        <v>1.0</v>
      </c>
      <c r="D439" s="54">
        <v>1.0</v>
      </c>
      <c r="E439" s="54">
        <v>3.0</v>
      </c>
      <c r="F439" s="54">
        <v>2.0</v>
      </c>
      <c r="G439" s="54">
        <v>1.0</v>
      </c>
      <c r="H439" s="54">
        <v>1.0</v>
      </c>
      <c r="I439" s="54">
        <v>1.0</v>
      </c>
      <c r="J439" s="54">
        <v>1.0</v>
      </c>
      <c r="K439" s="55">
        <v>2.0</v>
      </c>
    </row>
    <row r="440">
      <c r="A440" s="54">
        <v>1230994.0</v>
      </c>
      <c r="B440" s="54">
        <v>4.0</v>
      </c>
      <c r="C440" s="54">
        <v>5.0</v>
      </c>
      <c r="D440" s="54">
        <v>5.0</v>
      </c>
      <c r="E440" s="54">
        <v>8.0</v>
      </c>
      <c r="F440" s="54">
        <v>6.0</v>
      </c>
      <c r="G440" s="54">
        <v>10.0</v>
      </c>
      <c r="H440" s="54">
        <v>10.0</v>
      </c>
      <c r="I440" s="54">
        <v>7.0</v>
      </c>
      <c r="J440" s="54">
        <v>1.0</v>
      </c>
      <c r="K440" s="55">
        <v>4.0</v>
      </c>
    </row>
    <row r="441">
      <c r="A441" s="54">
        <v>1238410.0</v>
      </c>
      <c r="B441" s="54">
        <v>2.0</v>
      </c>
      <c r="C441" s="54">
        <v>3.0</v>
      </c>
      <c r="D441" s="54">
        <v>1.0</v>
      </c>
      <c r="E441" s="54">
        <v>1.0</v>
      </c>
      <c r="F441" s="54">
        <v>3.0</v>
      </c>
      <c r="G441" s="54">
        <v>1.0</v>
      </c>
      <c r="H441" s="54">
        <v>1.0</v>
      </c>
      <c r="I441" s="54">
        <v>1.0</v>
      </c>
      <c r="J441" s="54">
        <v>1.0</v>
      </c>
      <c r="K441" s="55">
        <v>2.0</v>
      </c>
    </row>
    <row r="442">
      <c r="A442" s="54">
        <v>1246562.0</v>
      </c>
      <c r="B442" s="54">
        <v>10.0</v>
      </c>
      <c r="C442" s="54">
        <v>2.0</v>
      </c>
      <c r="D442" s="54">
        <v>2.0</v>
      </c>
      <c r="E442" s="54">
        <v>1.0</v>
      </c>
      <c r="F442" s="54">
        <v>2.0</v>
      </c>
      <c r="G442" s="54">
        <v>6.0</v>
      </c>
      <c r="H442" s="54">
        <v>1.0</v>
      </c>
      <c r="I442" s="54">
        <v>1.0</v>
      </c>
      <c r="J442" s="54">
        <v>2.0</v>
      </c>
      <c r="K442" s="55">
        <v>4.0</v>
      </c>
    </row>
    <row r="443">
      <c r="A443" s="54">
        <v>1257470.0</v>
      </c>
      <c r="B443" s="54">
        <v>10.0</v>
      </c>
      <c r="C443" s="54">
        <v>6.0</v>
      </c>
      <c r="D443" s="54">
        <v>5.0</v>
      </c>
      <c r="E443" s="54">
        <v>8.0</v>
      </c>
      <c r="F443" s="54">
        <v>5.0</v>
      </c>
      <c r="G443" s="54">
        <v>10.0</v>
      </c>
      <c r="H443" s="54">
        <v>8.0</v>
      </c>
      <c r="I443" s="54">
        <v>6.0</v>
      </c>
      <c r="J443" s="54">
        <v>1.0</v>
      </c>
      <c r="K443" s="55">
        <v>4.0</v>
      </c>
    </row>
    <row r="444">
      <c r="A444" s="54">
        <v>1259008.0</v>
      </c>
      <c r="B444" s="54">
        <v>8.0</v>
      </c>
      <c r="C444" s="54">
        <v>8.0</v>
      </c>
      <c r="D444" s="54">
        <v>9.0</v>
      </c>
      <c r="E444" s="54">
        <v>6.0</v>
      </c>
      <c r="F444" s="54">
        <v>6.0</v>
      </c>
      <c r="G444" s="54">
        <v>3.0</v>
      </c>
      <c r="H444" s="54">
        <v>10.0</v>
      </c>
      <c r="I444" s="54">
        <v>10.0</v>
      </c>
      <c r="J444" s="54">
        <v>1.0</v>
      </c>
      <c r="K444" s="55">
        <v>4.0</v>
      </c>
    </row>
    <row r="445">
      <c r="A445" s="54">
        <v>1266124.0</v>
      </c>
      <c r="B445" s="54">
        <v>5.0</v>
      </c>
      <c r="C445" s="54">
        <v>1.0</v>
      </c>
      <c r="D445" s="54">
        <v>2.0</v>
      </c>
      <c r="E445" s="54">
        <v>1.0</v>
      </c>
      <c r="F445" s="54">
        <v>2.0</v>
      </c>
      <c r="G445" s="54">
        <v>1.0</v>
      </c>
      <c r="H445" s="54">
        <v>1.0</v>
      </c>
      <c r="I445" s="54">
        <v>1.0</v>
      </c>
      <c r="J445" s="54">
        <v>1.0</v>
      </c>
      <c r="K445" s="55">
        <v>2.0</v>
      </c>
    </row>
    <row r="446">
      <c r="A446" s="54">
        <v>1267898.0</v>
      </c>
      <c r="B446" s="54">
        <v>5.0</v>
      </c>
      <c r="C446" s="54">
        <v>1.0</v>
      </c>
      <c r="D446" s="54">
        <v>3.0</v>
      </c>
      <c r="E446" s="54">
        <v>1.0</v>
      </c>
      <c r="F446" s="54">
        <v>2.0</v>
      </c>
      <c r="G446" s="54">
        <v>1.0</v>
      </c>
      <c r="H446" s="54">
        <v>1.0</v>
      </c>
      <c r="I446" s="54">
        <v>1.0</v>
      </c>
      <c r="J446" s="54">
        <v>1.0</v>
      </c>
      <c r="K446" s="55">
        <v>2.0</v>
      </c>
    </row>
    <row r="447">
      <c r="A447" s="54">
        <v>1268313.0</v>
      </c>
      <c r="B447" s="54">
        <v>5.0</v>
      </c>
      <c r="C447" s="54">
        <v>1.0</v>
      </c>
      <c r="D447" s="54">
        <v>1.0</v>
      </c>
      <c r="E447" s="54">
        <v>3.0</v>
      </c>
      <c r="F447" s="54">
        <v>2.0</v>
      </c>
      <c r="G447" s="54">
        <v>1.0</v>
      </c>
      <c r="H447" s="54">
        <v>1.0</v>
      </c>
      <c r="I447" s="54">
        <v>1.0</v>
      </c>
      <c r="J447" s="54">
        <v>1.0</v>
      </c>
      <c r="K447" s="55">
        <v>2.0</v>
      </c>
    </row>
    <row r="448">
      <c r="A448" s="54">
        <v>1268804.0</v>
      </c>
      <c r="B448" s="54">
        <v>3.0</v>
      </c>
      <c r="C448" s="54">
        <v>1.0</v>
      </c>
      <c r="D448" s="54">
        <v>1.0</v>
      </c>
      <c r="E448" s="54">
        <v>1.0</v>
      </c>
      <c r="F448" s="54">
        <v>2.0</v>
      </c>
      <c r="G448" s="54">
        <v>5.0</v>
      </c>
      <c r="H448" s="54">
        <v>1.0</v>
      </c>
      <c r="I448" s="54">
        <v>1.0</v>
      </c>
      <c r="J448" s="54">
        <v>1.0</v>
      </c>
      <c r="K448" s="55">
        <v>2.0</v>
      </c>
    </row>
    <row r="449">
      <c r="A449" s="54">
        <v>1276091.0</v>
      </c>
      <c r="B449" s="54">
        <v>6.0</v>
      </c>
      <c r="C449" s="54">
        <v>1.0</v>
      </c>
      <c r="D449" s="54">
        <v>1.0</v>
      </c>
      <c r="E449" s="54">
        <v>3.0</v>
      </c>
      <c r="F449" s="54">
        <v>2.0</v>
      </c>
      <c r="G449" s="54">
        <v>1.0</v>
      </c>
      <c r="H449" s="54">
        <v>1.0</v>
      </c>
      <c r="I449" s="54">
        <v>1.0</v>
      </c>
      <c r="J449" s="54">
        <v>1.0</v>
      </c>
      <c r="K449" s="55">
        <v>2.0</v>
      </c>
    </row>
    <row r="450">
      <c r="A450" s="54">
        <v>1280258.0</v>
      </c>
      <c r="B450" s="54">
        <v>4.0</v>
      </c>
      <c r="C450" s="54">
        <v>1.0</v>
      </c>
      <c r="D450" s="54">
        <v>1.0</v>
      </c>
      <c r="E450" s="54">
        <v>1.0</v>
      </c>
      <c r="F450" s="54">
        <v>2.0</v>
      </c>
      <c r="G450" s="54">
        <v>1.0</v>
      </c>
      <c r="H450" s="54">
        <v>1.0</v>
      </c>
      <c r="I450" s="54">
        <v>2.0</v>
      </c>
      <c r="J450" s="54">
        <v>1.0</v>
      </c>
      <c r="K450" s="55">
        <v>2.0</v>
      </c>
    </row>
    <row r="451">
      <c r="A451" s="54">
        <v>1293966.0</v>
      </c>
      <c r="B451" s="54">
        <v>4.0</v>
      </c>
      <c r="C451" s="54">
        <v>1.0</v>
      </c>
      <c r="D451" s="54">
        <v>1.0</v>
      </c>
      <c r="E451" s="54">
        <v>1.0</v>
      </c>
      <c r="F451" s="54">
        <v>2.0</v>
      </c>
      <c r="G451" s="54">
        <v>1.0</v>
      </c>
      <c r="H451" s="54">
        <v>1.0</v>
      </c>
      <c r="I451" s="54">
        <v>1.0</v>
      </c>
      <c r="J451" s="54">
        <v>1.0</v>
      </c>
      <c r="K451" s="55">
        <v>2.0</v>
      </c>
    </row>
    <row r="452">
      <c r="A452" s="54">
        <v>1296572.0</v>
      </c>
      <c r="B452" s="54">
        <v>10.0</v>
      </c>
      <c r="C452" s="54">
        <v>9.0</v>
      </c>
      <c r="D452" s="54">
        <v>8.0</v>
      </c>
      <c r="E452" s="54">
        <v>7.0</v>
      </c>
      <c r="F452" s="54">
        <v>6.0</v>
      </c>
      <c r="G452" s="54">
        <v>4.0</v>
      </c>
      <c r="H452" s="54">
        <v>7.0</v>
      </c>
      <c r="I452" s="54">
        <v>10.0</v>
      </c>
      <c r="J452" s="54">
        <v>3.0</v>
      </c>
      <c r="K452" s="55">
        <v>4.0</v>
      </c>
    </row>
    <row r="453">
      <c r="A453" s="54">
        <v>1298416.0</v>
      </c>
      <c r="B453" s="54">
        <v>10.0</v>
      </c>
      <c r="C453" s="54">
        <v>6.0</v>
      </c>
      <c r="D453" s="54">
        <v>6.0</v>
      </c>
      <c r="E453" s="54">
        <v>2.0</v>
      </c>
      <c r="F453" s="54">
        <v>4.0</v>
      </c>
      <c r="G453" s="54">
        <v>10.0</v>
      </c>
      <c r="H453" s="54">
        <v>9.0</v>
      </c>
      <c r="I453" s="54">
        <v>7.0</v>
      </c>
      <c r="J453" s="54">
        <v>1.0</v>
      </c>
      <c r="K453" s="55">
        <v>4.0</v>
      </c>
    </row>
    <row r="454">
      <c r="A454" s="54">
        <v>1299596.0</v>
      </c>
      <c r="B454" s="54">
        <v>6.0</v>
      </c>
      <c r="C454" s="54">
        <v>6.0</v>
      </c>
      <c r="D454" s="54">
        <v>6.0</v>
      </c>
      <c r="E454" s="54">
        <v>5.0</v>
      </c>
      <c r="F454" s="54">
        <v>4.0</v>
      </c>
      <c r="G454" s="54">
        <v>10.0</v>
      </c>
      <c r="H454" s="54">
        <v>7.0</v>
      </c>
      <c r="I454" s="54">
        <v>6.0</v>
      </c>
      <c r="J454" s="54">
        <v>2.0</v>
      </c>
      <c r="K454" s="55">
        <v>4.0</v>
      </c>
    </row>
    <row r="455">
      <c r="A455" s="54">
        <v>1105524.0</v>
      </c>
      <c r="B455" s="54">
        <v>4.0</v>
      </c>
      <c r="C455" s="54">
        <v>1.0</v>
      </c>
      <c r="D455" s="54">
        <v>1.0</v>
      </c>
      <c r="E455" s="54">
        <v>1.0</v>
      </c>
      <c r="F455" s="54">
        <v>2.0</v>
      </c>
      <c r="G455" s="54">
        <v>1.0</v>
      </c>
      <c r="H455" s="54">
        <v>1.0</v>
      </c>
      <c r="I455" s="54">
        <v>1.0</v>
      </c>
      <c r="J455" s="54">
        <v>1.0</v>
      </c>
      <c r="K455" s="55">
        <v>2.0</v>
      </c>
    </row>
    <row r="456">
      <c r="A456" s="54">
        <v>1181685.0</v>
      </c>
      <c r="B456" s="54">
        <v>1.0</v>
      </c>
      <c r="C456" s="54">
        <v>1.0</v>
      </c>
      <c r="D456" s="54">
        <v>2.0</v>
      </c>
      <c r="E456" s="54">
        <v>1.0</v>
      </c>
      <c r="F456" s="54">
        <v>2.0</v>
      </c>
      <c r="G456" s="54">
        <v>1.0</v>
      </c>
      <c r="H456" s="54">
        <v>2.0</v>
      </c>
      <c r="I456" s="54">
        <v>1.0</v>
      </c>
      <c r="J456" s="54">
        <v>1.0</v>
      </c>
      <c r="K456" s="55">
        <v>2.0</v>
      </c>
    </row>
    <row r="457">
      <c r="A457" s="54">
        <v>1211594.0</v>
      </c>
      <c r="B457" s="54">
        <v>3.0</v>
      </c>
      <c r="C457" s="54">
        <v>1.0</v>
      </c>
      <c r="D457" s="54">
        <v>1.0</v>
      </c>
      <c r="E457" s="54">
        <v>1.0</v>
      </c>
      <c r="F457" s="54">
        <v>1.0</v>
      </c>
      <c r="G457" s="54">
        <v>1.0</v>
      </c>
      <c r="H457" s="54">
        <v>2.0</v>
      </c>
      <c r="I457" s="54">
        <v>1.0</v>
      </c>
      <c r="J457" s="54">
        <v>1.0</v>
      </c>
      <c r="K457" s="55">
        <v>2.0</v>
      </c>
    </row>
    <row r="458">
      <c r="A458" s="54">
        <v>1238777.0</v>
      </c>
      <c r="B458" s="54">
        <v>6.0</v>
      </c>
      <c r="C458" s="54">
        <v>1.0</v>
      </c>
      <c r="D458" s="54">
        <v>1.0</v>
      </c>
      <c r="E458" s="54">
        <v>3.0</v>
      </c>
      <c r="F458" s="54">
        <v>2.0</v>
      </c>
      <c r="G458" s="54">
        <v>1.0</v>
      </c>
      <c r="H458" s="54">
        <v>1.0</v>
      </c>
      <c r="I458" s="54">
        <v>1.0</v>
      </c>
      <c r="J458" s="54">
        <v>1.0</v>
      </c>
      <c r="K458" s="55">
        <v>2.0</v>
      </c>
    </row>
    <row r="459">
      <c r="A459" s="54">
        <v>1257608.0</v>
      </c>
      <c r="B459" s="54">
        <v>6.0</v>
      </c>
      <c r="C459" s="54">
        <v>1.0</v>
      </c>
      <c r="D459" s="54">
        <v>1.0</v>
      </c>
      <c r="E459" s="54">
        <v>1.0</v>
      </c>
      <c r="F459" s="54">
        <v>1.0</v>
      </c>
      <c r="G459" s="54">
        <v>1.0</v>
      </c>
      <c r="H459" s="54">
        <v>1.0</v>
      </c>
      <c r="I459" s="54">
        <v>1.0</v>
      </c>
      <c r="J459" s="54">
        <v>1.0</v>
      </c>
      <c r="K459" s="55">
        <v>2.0</v>
      </c>
    </row>
    <row r="460">
      <c r="A460" s="54">
        <v>1269574.0</v>
      </c>
      <c r="B460" s="54">
        <v>4.0</v>
      </c>
      <c r="C460" s="54">
        <v>1.0</v>
      </c>
      <c r="D460" s="54">
        <v>1.0</v>
      </c>
      <c r="E460" s="54">
        <v>1.0</v>
      </c>
      <c r="F460" s="54">
        <v>2.0</v>
      </c>
      <c r="G460" s="54">
        <v>1.0</v>
      </c>
      <c r="H460" s="54">
        <v>1.0</v>
      </c>
      <c r="I460" s="54">
        <v>1.0</v>
      </c>
      <c r="J460" s="54">
        <v>1.0</v>
      </c>
      <c r="K460" s="55">
        <v>2.0</v>
      </c>
    </row>
    <row r="461">
      <c r="A461" s="54">
        <v>1277145.0</v>
      </c>
      <c r="B461" s="54">
        <v>5.0</v>
      </c>
      <c r="C461" s="54">
        <v>1.0</v>
      </c>
      <c r="D461" s="54">
        <v>1.0</v>
      </c>
      <c r="E461" s="54">
        <v>1.0</v>
      </c>
      <c r="F461" s="54">
        <v>2.0</v>
      </c>
      <c r="G461" s="54">
        <v>1.0</v>
      </c>
      <c r="H461" s="54">
        <v>1.0</v>
      </c>
      <c r="I461" s="54">
        <v>1.0</v>
      </c>
      <c r="J461" s="54">
        <v>1.0</v>
      </c>
      <c r="K461" s="55">
        <v>2.0</v>
      </c>
    </row>
    <row r="462">
      <c r="A462" s="54">
        <v>1287282.0</v>
      </c>
      <c r="B462" s="54">
        <v>3.0</v>
      </c>
      <c r="C462" s="54">
        <v>1.0</v>
      </c>
      <c r="D462" s="54">
        <v>1.0</v>
      </c>
      <c r="E462" s="54">
        <v>1.0</v>
      </c>
      <c r="F462" s="54">
        <v>2.0</v>
      </c>
      <c r="G462" s="54">
        <v>1.0</v>
      </c>
      <c r="H462" s="54">
        <v>1.0</v>
      </c>
      <c r="I462" s="54">
        <v>1.0</v>
      </c>
      <c r="J462" s="54">
        <v>1.0</v>
      </c>
      <c r="K462" s="55">
        <v>2.0</v>
      </c>
    </row>
    <row r="463">
      <c r="A463" s="54">
        <v>1296025.0</v>
      </c>
      <c r="B463" s="54">
        <v>4.0</v>
      </c>
      <c r="C463" s="54">
        <v>1.0</v>
      </c>
      <c r="D463" s="54">
        <v>2.0</v>
      </c>
      <c r="E463" s="54">
        <v>1.0</v>
      </c>
      <c r="F463" s="54">
        <v>2.0</v>
      </c>
      <c r="G463" s="54">
        <v>1.0</v>
      </c>
      <c r="H463" s="54">
        <v>1.0</v>
      </c>
      <c r="I463" s="54">
        <v>1.0</v>
      </c>
      <c r="J463" s="54">
        <v>1.0</v>
      </c>
      <c r="K463" s="55">
        <v>2.0</v>
      </c>
    </row>
    <row r="464">
      <c r="A464" s="54">
        <v>1296263.0</v>
      </c>
      <c r="B464" s="54">
        <v>4.0</v>
      </c>
      <c r="C464" s="54">
        <v>1.0</v>
      </c>
      <c r="D464" s="54">
        <v>1.0</v>
      </c>
      <c r="E464" s="54">
        <v>1.0</v>
      </c>
      <c r="F464" s="54">
        <v>2.0</v>
      </c>
      <c r="G464" s="54">
        <v>1.0</v>
      </c>
      <c r="H464" s="54">
        <v>1.0</v>
      </c>
      <c r="I464" s="54">
        <v>1.0</v>
      </c>
      <c r="J464" s="54">
        <v>1.0</v>
      </c>
      <c r="K464" s="55">
        <v>2.0</v>
      </c>
    </row>
    <row r="465">
      <c r="A465" s="54">
        <v>1296593.0</v>
      </c>
      <c r="B465" s="54">
        <v>5.0</v>
      </c>
      <c r="C465" s="54">
        <v>2.0</v>
      </c>
      <c r="D465" s="54">
        <v>1.0</v>
      </c>
      <c r="E465" s="54">
        <v>1.0</v>
      </c>
      <c r="F465" s="54">
        <v>2.0</v>
      </c>
      <c r="G465" s="54">
        <v>1.0</v>
      </c>
      <c r="H465" s="54">
        <v>1.0</v>
      </c>
      <c r="I465" s="54">
        <v>1.0</v>
      </c>
      <c r="J465" s="54">
        <v>1.0</v>
      </c>
      <c r="K465" s="55">
        <v>2.0</v>
      </c>
    </row>
    <row r="466">
      <c r="A466" s="54">
        <v>1299161.0</v>
      </c>
      <c r="B466" s="54">
        <v>4.0</v>
      </c>
      <c r="C466" s="54">
        <v>8.0</v>
      </c>
      <c r="D466" s="54">
        <v>7.0</v>
      </c>
      <c r="E466" s="54">
        <v>10.0</v>
      </c>
      <c r="F466" s="54">
        <v>4.0</v>
      </c>
      <c r="G466" s="54">
        <v>10.0</v>
      </c>
      <c r="H466" s="54">
        <v>7.0</v>
      </c>
      <c r="I466" s="54">
        <v>5.0</v>
      </c>
      <c r="J466" s="54">
        <v>1.0</v>
      </c>
      <c r="K466" s="55">
        <v>4.0</v>
      </c>
    </row>
    <row r="467">
      <c r="A467" s="54">
        <v>1301945.0</v>
      </c>
      <c r="B467" s="54">
        <v>5.0</v>
      </c>
      <c r="C467" s="54">
        <v>1.0</v>
      </c>
      <c r="D467" s="54">
        <v>1.0</v>
      </c>
      <c r="E467" s="54">
        <v>1.0</v>
      </c>
      <c r="F467" s="54">
        <v>1.0</v>
      </c>
      <c r="G467" s="54">
        <v>1.0</v>
      </c>
      <c r="H467" s="54">
        <v>1.0</v>
      </c>
      <c r="I467" s="54">
        <v>1.0</v>
      </c>
      <c r="J467" s="54">
        <v>1.0</v>
      </c>
      <c r="K467" s="55">
        <v>2.0</v>
      </c>
    </row>
    <row r="468">
      <c r="A468" s="54">
        <v>1302428.0</v>
      </c>
      <c r="B468" s="54">
        <v>5.0</v>
      </c>
      <c r="C468" s="54">
        <v>3.0</v>
      </c>
      <c r="D468" s="54">
        <v>2.0</v>
      </c>
      <c r="E468" s="54">
        <v>4.0</v>
      </c>
      <c r="F468" s="54">
        <v>2.0</v>
      </c>
      <c r="G468" s="54">
        <v>1.0</v>
      </c>
      <c r="H468" s="54">
        <v>1.0</v>
      </c>
      <c r="I468" s="54">
        <v>1.0</v>
      </c>
      <c r="J468" s="54">
        <v>1.0</v>
      </c>
      <c r="K468" s="55">
        <v>2.0</v>
      </c>
    </row>
    <row r="469">
      <c r="A469" s="54">
        <v>1318169.0</v>
      </c>
      <c r="B469" s="54">
        <v>9.0</v>
      </c>
      <c r="C469" s="54">
        <v>10.0</v>
      </c>
      <c r="D469" s="54">
        <v>10.0</v>
      </c>
      <c r="E469" s="54">
        <v>10.0</v>
      </c>
      <c r="F469" s="54">
        <v>10.0</v>
      </c>
      <c r="G469" s="54">
        <v>5.0</v>
      </c>
      <c r="H469" s="54">
        <v>10.0</v>
      </c>
      <c r="I469" s="54">
        <v>10.0</v>
      </c>
      <c r="J469" s="54">
        <v>10.0</v>
      </c>
      <c r="K469" s="55">
        <v>4.0</v>
      </c>
    </row>
    <row r="470">
      <c r="A470" s="54">
        <v>474162.0</v>
      </c>
      <c r="B470" s="54">
        <v>8.0</v>
      </c>
      <c r="C470" s="54">
        <v>7.0</v>
      </c>
      <c r="D470" s="54">
        <v>8.0</v>
      </c>
      <c r="E470" s="54">
        <v>5.0</v>
      </c>
      <c r="F470" s="54">
        <v>5.0</v>
      </c>
      <c r="G470" s="54">
        <v>10.0</v>
      </c>
      <c r="H470" s="54">
        <v>9.0</v>
      </c>
      <c r="I470" s="54">
        <v>10.0</v>
      </c>
      <c r="J470" s="54">
        <v>1.0</v>
      </c>
      <c r="K470" s="55">
        <v>4.0</v>
      </c>
    </row>
    <row r="471">
      <c r="A471" s="54">
        <v>787451.0</v>
      </c>
      <c r="B471" s="54">
        <v>5.0</v>
      </c>
      <c r="C471" s="54">
        <v>1.0</v>
      </c>
      <c r="D471" s="54">
        <v>2.0</v>
      </c>
      <c r="E471" s="54">
        <v>1.0</v>
      </c>
      <c r="F471" s="54">
        <v>2.0</v>
      </c>
      <c r="G471" s="54">
        <v>1.0</v>
      </c>
      <c r="H471" s="54">
        <v>1.0</v>
      </c>
      <c r="I471" s="54">
        <v>1.0</v>
      </c>
      <c r="J471" s="54">
        <v>1.0</v>
      </c>
      <c r="K471" s="55">
        <v>2.0</v>
      </c>
    </row>
    <row r="472">
      <c r="A472" s="54">
        <v>1002025.0</v>
      </c>
      <c r="B472" s="54">
        <v>1.0</v>
      </c>
      <c r="C472" s="54">
        <v>1.0</v>
      </c>
      <c r="D472" s="54">
        <v>1.0</v>
      </c>
      <c r="E472" s="54">
        <v>3.0</v>
      </c>
      <c r="F472" s="54">
        <v>1.0</v>
      </c>
      <c r="G472" s="54">
        <v>3.0</v>
      </c>
      <c r="H472" s="54">
        <v>1.0</v>
      </c>
      <c r="I472" s="54">
        <v>1.0</v>
      </c>
      <c r="J472" s="54">
        <v>1.0</v>
      </c>
      <c r="K472" s="55">
        <v>2.0</v>
      </c>
    </row>
    <row r="473">
      <c r="A473" s="54">
        <v>1070522.0</v>
      </c>
      <c r="B473" s="54">
        <v>3.0</v>
      </c>
      <c r="C473" s="54">
        <v>1.0</v>
      </c>
      <c r="D473" s="54">
        <v>1.0</v>
      </c>
      <c r="E473" s="54">
        <v>1.0</v>
      </c>
      <c r="F473" s="54">
        <v>1.0</v>
      </c>
      <c r="G473" s="54">
        <v>1.0</v>
      </c>
      <c r="H473" s="54">
        <v>2.0</v>
      </c>
      <c r="I473" s="54">
        <v>1.0</v>
      </c>
      <c r="J473" s="54">
        <v>1.0</v>
      </c>
      <c r="K473" s="55">
        <v>2.0</v>
      </c>
    </row>
    <row r="474">
      <c r="A474" s="54">
        <v>1073960.0</v>
      </c>
      <c r="B474" s="54">
        <v>10.0</v>
      </c>
      <c r="C474" s="54">
        <v>10.0</v>
      </c>
      <c r="D474" s="54">
        <v>10.0</v>
      </c>
      <c r="E474" s="54">
        <v>10.0</v>
      </c>
      <c r="F474" s="54">
        <v>6.0</v>
      </c>
      <c r="G474" s="54">
        <v>10.0</v>
      </c>
      <c r="H474" s="54">
        <v>8.0</v>
      </c>
      <c r="I474" s="54">
        <v>1.0</v>
      </c>
      <c r="J474" s="54">
        <v>5.0</v>
      </c>
      <c r="K474" s="55">
        <v>4.0</v>
      </c>
    </row>
    <row r="475">
      <c r="A475" s="54">
        <v>1076352.0</v>
      </c>
      <c r="B475" s="54">
        <v>3.0</v>
      </c>
      <c r="C475" s="54">
        <v>6.0</v>
      </c>
      <c r="D475" s="54">
        <v>4.0</v>
      </c>
      <c r="E475" s="54">
        <v>10.0</v>
      </c>
      <c r="F475" s="54">
        <v>3.0</v>
      </c>
      <c r="G475" s="54">
        <v>3.0</v>
      </c>
      <c r="H475" s="54">
        <v>3.0</v>
      </c>
      <c r="I475" s="54">
        <v>4.0</v>
      </c>
      <c r="J475" s="54">
        <v>1.0</v>
      </c>
      <c r="K475" s="55">
        <v>4.0</v>
      </c>
    </row>
    <row r="476">
      <c r="A476" s="54">
        <v>1084139.0</v>
      </c>
      <c r="B476" s="54">
        <v>6.0</v>
      </c>
      <c r="C476" s="54">
        <v>3.0</v>
      </c>
      <c r="D476" s="54">
        <v>2.0</v>
      </c>
      <c r="E476" s="54">
        <v>1.0</v>
      </c>
      <c r="F476" s="54">
        <v>3.0</v>
      </c>
      <c r="G476" s="54">
        <v>4.0</v>
      </c>
      <c r="H476" s="54">
        <v>4.0</v>
      </c>
      <c r="I476" s="54">
        <v>1.0</v>
      </c>
      <c r="J476" s="54">
        <v>1.0</v>
      </c>
      <c r="K476" s="55">
        <v>4.0</v>
      </c>
    </row>
    <row r="477">
      <c r="A477" s="54">
        <v>1115293.0</v>
      </c>
      <c r="B477" s="54">
        <v>1.0</v>
      </c>
      <c r="C477" s="54">
        <v>1.0</v>
      </c>
      <c r="D477" s="54">
        <v>1.0</v>
      </c>
      <c r="E477" s="54">
        <v>1.0</v>
      </c>
      <c r="F477" s="54">
        <v>2.0</v>
      </c>
      <c r="G477" s="54">
        <v>1.0</v>
      </c>
      <c r="H477" s="54">
        <v>1.0</v>
      </c>
      <c r="I477" s="54">
        <v>1.0</v>
      </c>
      <c r="J477" s="54">
        <v>1.0</v>
      </c>
      <c r="K477" s="55">
        <v>2.0</v>
      </c>
    </row>
    <row r="478">
      <c r="A478" s="54">
        <v>1119189.0</v>
      </c>
      <c r="B478" s="54">
        <v>5.0</v>
      </c>
      <c r="C478" s="54">
        <v>8.0</v>
      </c>
      <c r="D478" s="54">
        <v>9.0</v>
      </c>
      <c r="E478" s="54">
        <v>4.0</v>
      </c>
      <c r="F478" s="54">
        <v>3.0</v>
      </c>
      <c r="G478" s="54">
        <v>10.0</v>
      </c>
      <c r="H478" s="54">
        <v>7.0</v>
      </c>
      <c r="I478" s="54">
        <v>1.0</v>
      </c>
      <c r="J478" s="54">
        <v>1.0</v>
      </c>
      <c r="K478" s="55">
        <v>4.0</v>
      </c>
    </row>
    <row r="479">
      <c r="A479" s="54">
        <v>1133991.0</v>
      </c>
      <c r="B479" s="54">
        <v>4.0</v>
      </c>
      <c r="C479" s="54">
        <v>1.0</v>
      </c>
      <c r="D479" s="54">
        <v>1.0</v>
      </c>
      <c r="E479" s="54">
        <v>1.0</v>
      </c>
      <c r="F479" s="54">
        <v>1.0</v>
      </c>
      <c r="G479" s="54">
        <v>1.0</v>
      </c>
      <c r="H479" s="54">
        <v>2.0</v>
      </c>
      <c r="I479" s="54">
        <v>1.0</v>
      </c>
      <c r="J479" s="54">
        <v>1.0</v>
      </c>
      <c r="K479" s="55">
        <v>2.0</v>
      </c>
    </row>
    <row r="480">
      <c r="A480" s="54">
        <v>1142706.0</v>
      </c>
      <c r="B480" s="54">
        <v>5.0</v>
      </c>
      <c r="C480" s="54">
        <v>10.0</v>
      </c>
      <c r="D480" s="54">
        <v>10.0</v>
      </c>
      <c r="E480" s="54">
        <v>10.0</v>
      </c>
      <c r="F480" s="54">
        <v>6.0</v>
      </c>
      <c r="G480" s="54">
        <v>10.0</v>
      </c>
      <c r="H480" s="54">
        <v>6.0</v>
      </c>
      <c r="I480" s="54">
        <v>5.0</v>
      </c>
      <c r="J480" s="54">
        <v>2.0</v>
      </c>
      <c r="K480" s="55">
        <v>4.0</v>
      </c>
    </row>
    <row r="481">
      <c r="A481" s="54">
        <v>1155967.0</v>
      </c>
      <c r="B481" s="54">
        <v>5.0</v>
      </c>
      <c r="C481" s="54">
        <v>1.0</v>
      </c>
      <c r="D481" s="54">
        <v>2.0</v>
      </c>
      <c r="E481" s="54">
        <v>10.0</v>
      </c>
      <c r="F481" s="54">
        <v>4.0</v>
      </c>
      <c r="G481" s="54">
        <v>5.0</v>
      </c>
      <c r="H481" s="54">
        <v>2.0</v>
      </c>
      <c r="I481" s="54">
        <v>1.0</v>
      </c>
      <c r="J481" s="54">
        <v>1.0</v>
      </c>
      <c r="K481" s="55">
        <v>2.0</v>
      </c>
    </row>
    <row r="482">
      <c r="A482" s="54">
        <v>1170945.0</v>
      </c>
      <c r="B482" s="54">
        <v>3.0</v>
      </c>
      <c r="C482" s="54">
        <v>1.0</v>
      </c>
      <c r="D482" s="54">
        <v>1.0</v>
      </c>
      <c r="E482" s="54">
        <v>1.0</v>
      </c>
      <c r="F482" s="54">
        <v>1.0</v>
      </c>
      <c r="G482" s="54">
        <v>1.0</v>
      </c>
      <c r="H482" s="54">
        <v>2.0</v>
      </c>
      <c r="I482" s="54">
        <v>1.0</v>
      </c>
      <c r="J482" s="54">
        <v>1.0</v>
      </c>
      <c r="K482" s="55">
        <v>2.0</v>
      </c>
    </row>
    <row r="483">
      <c r="A483" s="54">
        <v>1181567.0</v>
      </c>
      <c r="B483" s="54">
        <v>1.0</v>
      </c>
      <c r="C483" s="54">
        <v>1.0</v>
      </c>
      <c r="D483" s="54">
        <v>1.0</v>
      </c>
      <c r="E483" s="54">
        <v>1.0</v>
      </c>
      <c r="F483" s="54">
        <v>1.0</v>
      </c>
      <c r="G483" s="54">
        <v>1.0</v>
      </c>
      <c r="H483" s="54">
        <v>1.0</v>
      </c>
      <c r="I483" s="54">
        <v>1.0</v>
      </c>
      <c r="J483" s="54">
        <v>1.0</v>
      </c>
      <c r="K483" s="55">
        <v>2.0</v>
      </c>
    </row>
    <row r="484">
      <c r="A484" s="54">
        <v>1182404.0</v>
      </c>
      <c r="B484" s="54">
        <v>4.0</v>
      </c>
      <c r="C484" s="54">
        <v>2.0</v>
      </c>
      <c r="D484" s="54">
        <v>1.0</v>
      </c>
      <c r="E484" s="54">
        <v>1.0</v>
      </c>
      <c r="F484" s="54">
        <v>2.0</v>
      </c>
      <c r="G484" s="54">
        <v>1.0</v>
      </c>
      <c r="H484" s="54">
        <v>1.0</v>
      </c>
      <c r="I484" s="54">
        <v>1.0</v>
      </c>
      <c r="J484" s="54">
        <v>1.0</v>
      </c>
      <c r="K484" s="55">
        <v>2.0</v>
      </c>
    </row>
    <row r="485">
      <c r="A485" s="54">
        <v>1204558.0</v>
      </c>
      <c r="B485" s="54">
        <v>4.0</v>
      </c>
      <c r="C485" s="54">
        <v>1.0</v>
      </c>
      <c r="D485" s="54">
        <v>1.0</v>
      </c>
      <c r="E485" s="54">
        <v>1.0</v>
      </c>
      <c r="F485" s="54">
        <v>2.0</v>
      </c>
      <c r="G485" s="54">
        <v>1.0</v>
      </c>
      <c r="H485" s="54">
        <v>2.0</v>
      </c>
      <c r="I485" s="54">
        <v>1.0</v>
      </c>
      <c r="J485" s="54">
        <v>1.0</v>
      </c>
      <c r="K485" s="55">
        <v>2.0</v>
      </c>
    </row>
    <row r="486">
      <c r="A486" s="54">
        <v>1217952.0</v>
      </c>
      <c r="B486" s="54">
        <v>4.0</v>
      </c>
      <c r="C486" s="54">
        <v>1.0</v>
      </c>
      <c r="D486" s="54">
        <v>1.0</v>
      </c>
      <c r="E486" s="54">
        <v>1.0</v>
      </c>
      <c r="F486" s="54">
        <v>2.0</v>
      </c>
      <c r="G486" s="54">
        <v>1.0</v>
      </c>
      <c r="H486" s="54">
        <v>2.0</v>
      </c>
      <c r="I486" s="54">
        <v>1.0</v>
      </c>
      <c r="J486" s="54">
        <v>1.0</v>
      </c>
      <c r="K486" s="55">
        <v>2.0</v>
      </c>
    </row>
    <row r="487">
      <c r="A487" s="54">
        <v>1224565.0</v>
      </c>
      <c r="B487" s="54">
        <v>6.0</v>
      </c>
      <c r="C487" s="54">
        <v>1.0</v>
      </c>
      <c r="D487" s="54">
        <v>1.0</v>
      </c>
      <c r="E487" s="54">
        <v>1.0</v>
      </c>
      <c r="F487" s="54">
        <v>2.0</v>
      </c>
      <c r="G487" s="54">
        <v>1.0</v>
      </c>
      <c r="H487" s="54">
        <v>3.0</v>
      </c>
      <c r="I487" s="54">
        <v>1.0</v>
      </c>
      <c r="J487" s="54">
        <v>1.0</v>
      </c>
      <c r="K487" s="55">
        <v>2.0</v>
      </c>
    </row>
    <row r="488">
      <c r="A488" s="54">
        <v>1238186.0</v>
      </c>
      <c r="B488" s="54">
        <v>4.0</v>
      </c>
      <c r="C488" s="54">
        <v>1.0</v>
      </c>
      <c r="D488" s="54">
        <v>1.0</v>
      </c>
      <c r="E488" s="54">
        <v>1.0</v>
      </c>
      <c r="F488" s="54">
        <v>2.0</v>
      </c>
      <c r="G488" s="54">
        <v>1.0</v>
      </c>
      <c r="H488" s="54">
        <v>2.0</v>
      </c>
      <c r="I488" s="54">
        <v>1.0</v>
      </c>
      <c r="J488" s="54">
        <v>1.0</v>
      </c>
      <c r="K488" s="55">
        <v>2.0</v>
      </c>
    </row>
    <row r="489">
      <c r="A489" s="54">
        <v>1253917.0</v>
      </c>
      <c r="B489" s="54">
        <v>4.0</v>
      </c>
      <c r="C489" s="54">
        <v>1.0</v>
      </c>
      <c r="D489" s="54">
        <v>1.0</v>
      </c>
      <c r="E489" s="54">
        <v>2.0</v>
      </c>
      <c r="F489" s="54">
        <v>2.0</v>
      </c>
      <c r="G489" s="54">
        <v>1.0</v>
      </c>
      <c r="H489" s="54">
        <v>2.0</v>
      </c>
      <c r="I489" s="54">
        <v>1.0</v>
      </c>
      <c r="J489" s="54">
        <v>1.0</v>
      </c>
      <c r="K489" s="55">
        <v>2.0</v>
      </c>
    </row>
    <row r="490">
      <c r="A490" s="54">
        <v>1265899.0</v>
      </c>
      <c r="B490" s="54">
        <v>4.0</v>
      </c>
      <c r="C490" s="54">
        <v>1.0</v>
      </c>
      <c r="D490" s="54">
        <v>1.0</v>
      </c>
      <c r="E490" s="54">
        <v>1.0</v>
      </c>
      <c r="F490" s="54">
        <v>2.0</v>
      </c>
      <c r="G490" s="54">
        <v>1.0</v>
      </c>
      <c r="H490" s="54">
        <v>3.0</v>
      </c>
      <c r="I490" s="54">
        <v>1.0</v>
      </c>
      <c r="J490" s="54">
        <v>1.0</v>
      </c>
      <c r="K490" s="55">
        <v>2.0</v>
      </c>
    </row>
    <row r="491">
      <c r="A491" s="54">
        <v>1268766.0</v>
      </c>
      <c r="B491" s="54">
        <v>1.0</v>
      </c>
      <c r="C491" s="54">
        <v>1.0</v>
      </c>
      <c r="D491" s="54">
        <v>1.0</v>
      </c>
      <c r="E491" s="54">
        <v>1.0</v>
      </c>
      <c r="F491" s="54">
        <v>2.0</v>
      </c>
      <c r="G491" s="54">
        <v>1.0</v>
      </c>
      <c r="H491" s="54">
        <v>1.0</v>
      </c>
      <c r="I491" s="54">
        <v>1.0</v>
      </c>
      <c r="J491" s="54">
        <v>1.0</v>
      </c>
      <c r="K491" s="55">
        <v>2.0</v>
      </c>
    </row>
    <row r="492">
      <c r="A492" s="54">
        <v>1277268.0</v>
      </c>
      <c r="B492" s="54">
        <v>3.0</v>
      </c>
      <c r="C492" s="54">
        <v>3.0</v>
      </c>
      <c r="D492" s="54">
        <v>1.0</v>
      </c>
      <c r="E492" s="54">
        <v>1.0</v>
      </c>
      <c r="F492" s="54">
        <v>2.0</v>
      </c>
      <c r="G492" s="54">
        <v>1.0</v>
      </c>
      <c r="H492" s="54">
        <v>1.0</v>
      </c>
      <c r="I492" s="54">
        <v>1.0</v>
      </c>
      <c r="J492" s="54">
        <v>1.0</v>
      </c>
      <c r="K492" s="55">
        <v>2.0</v>
      </c>
    </row>
    <row r="493">
      <c r="A493" s="54">
        <v>1286943.0</v>
      </c>
      <c r="B493" s="54">
        <v>8.0</v>
      </c>
      <c r="C493" s="54">
        <v>10.0</v>
      </c>
      <c r="D493" s="54">
        <v>10.0</v>
      </c>
      <c r="E493" s="54">
        <v>10.0</v>
      </c>
      <c r="F493" s="54">
        <v>7.0</v>
      </c>
      <c r="G493" s="54">
        <v>5.0</v>
      </c>
      <c r="H493" s="54">
        <v>4.0</v>
      </c>
      <c r="I493" s="54">
        <v>8.0</v>
      </c>
      <c r="J493" s="54">
        <v>7.0</v>
      </c>
      <c r="K493" s="55">
        <v>4.0</v>
      </c>
    </row>
    <row r="494">
      <c r="A494" s="54">
        <v>1295508.0</v>
      </c>
      <c r="B494" s="54">
        <v>1.0</v>
      </c>
      <c r="C494" s="54">
        <v>1.0</v>
      </c>
      <c r="D494" s="54">
        <v>1.0</v>
      </c>
      <c r="E494" s="54">
        <v>1.0</v>
      </c>
      <c r="F494" s="54">
        <v>2.0</v>
      </c>
      <c r="G494" s="54">
        <v>4.0</v>
      </c>
      <c r="H494" s="54">
        <v>1.0</v>
      </c>
      <c r="I494" s="54">
        <v>1.0</v>
      </c>
      <c r="J494" s="54">
        <v>1.0</v>
      </c>
      <c r="K494" s="55">
        <v>2.0</v>
      </c>
    </row>
    <row r="495">
      <c r="A495" s="54">
        <v>1297327.0</v>
      </c>
      <c r="B495" s="54">
        <v>5.0</v>
      </c>
      <c r="C495" s="54">
        <v>1.0</v>
      </c>
      <c r="D495" s="54">
        <v>1.0</v>
      </c>
      <c r="E495" s="54">
        <v>1.0</v>
      </c>
      <c r="F495" s="54">
        <v>2.0</v>
      </c>
      <c r="G495" s="54">
        <v>1.0</v>
      </c>
      <c r="H495" s="54">
        <v>1.0</v>
      </c>
      <c r="I495" s="54">
        <v>1.0</v>
      </c>
      <c r="J495" s="54">
        <v>1.0</v>
      </c>
      <c r="K495" s="55">
        <v>2.0</v>
      </c>
    </row>
    <row r="496">
      <c r="A496" s="54">
        <v>1297522.0</v>
      </c>
      <c r="B496" s="54">
        <v>2.0</v>
      </c>
      <c r="C496" s="54">
        <v>1.0</v>
      </c>
      <c r="D496" s="54">
        <v>1.0</v>
      </c>
      <c r="E496" s="54">
        <v>1.0</v>
      </c>
      <c r="F496" s="54">
        <v>2.0</v>
      </c>
      <c r="G496" s="54">
        <v>1.0</v>
      </c>
      <c r="H496" s="54">
        <v>1.0</v>
      </c>
      <c r="I496" s="54">
        <v>1.0</v>
      </c>
      <c r="J496" s="54">
        <v>1.0</v>
      </c>
      <c r="K496" s="55">
        <v>2.0</v>
      </c>
    </row>
    <row r="497">
      <c r="A497" s="54">
        <v>1298360.0</v>
      </c>
      <c r="B497" s="54">
        <v>1.0</v>
      </c>
      <c r="C497" s="54">
        <v>1.0</v>
      </c>
      <c r="D497" s="54">
        <v>1.0</v>
      </c>
      <c r="E497" s="54">
        <v>1.0</v>
      </c>
      <c r="F497" s="54">
        <v>2.0</v>
      </c>
      <c r="G497" s="54">
        <v>1.0</v>
      </c>
      <c r="H497" s="54">
        <v>1.0</v>
      </c>
      <c r="I497" s="54">
        <v>1.0</v>
      </c>
      <c r="J497" s="54">
        <v>1.0</v>
      </c>
      <c r="K497" s="55">
        <v>2.0</v>
      </c>
    </row>
    <row r="498">
      <c r="A498" s="54">
        <v>1299924.0</v>
      </c>
      <c r="B498" s="54">
        <v>5.0</v>
      </c>
      <c r="C498" s="54">
        <v>1.0</v>
      </c>
      <c r="D498" s="54">
        <v>1.0</v>
      </c>
      <c r="E498" s="54">
        <v>1.0</v>
      </c>
      <c r="F498" s="54">
        <v>2.0</v>
      </c>
      <c r="G498" s="54">
        <v>1.0</v>
      </c>
      <c r="H498" s="54">
        <v>2.0</v>
      </c>
      <c r="I498" s="54">
        <v>1.0</v>
      </c>
      <c r="J498" s="54">
        <v>1.0</v>
      </c>
      <c r="K498" s="55">
        <v>2.0</v>
      </c>
    </row>
    <row r="499">
      <c r="A499" s="54">
        <v>1299994.0</v>
      </c>
      <c r="B499" s="54">
        <v>5.0</v>
      </c>
      <c r="C499" s="54">
        <v>1.0</v>
      </c>
      <c r="D499" s="54">
        <v>1.0</v>
      </c>
      <c r="E499" s="54">
        <v>1.0</v>
      </c>
      <c r="F499" s="54">
        <v>2.0</v>
      </c>
      <c r="G499" s="54">
        <v>1.0</v>
      </c>
      <c r="H499" s="54">
        <v>1.0</v>
      </c>
      <c r="I499" s="54">
        <v>1.0</v>
      </c>
      <c r="J499" s="54">
        <v>1.0</v>
      </c>
      <c r="K499" s="55">
        <v>2.0</v>
      </c>
    </row>
    <row r="500">
      <c r="A500" s="54">
        <v>1304595.0</v>
      </c>
      <c r="B500" s="54">
        <v>3.0</v>
      </c>
      <c r="C500" s="54">
        <v>1.0</v>
      </c>
      <c r="D500" s="54">
        <v>1.0</v>
      </c>
      <c r="E500" s="54">
        <v>1.0</v>
      </c>
      <c r="F500" s="54">
        <v>1.0</v>
      </c>
      <c r="G500" s="54">
        <v>1.0</v>
      </c>
      <c r="H500" s="54">
        <v>2.0</v>
      </c>
      <c r="I500" s="54">
        <v>1.0</v>
      </c>
      <c r="J500" s="54">
        <v>1.0</v>
      </c>
      <c r="K500" s="55">
        <v>2.0</v>
      </c>
    </row>
    <row r="501">
      <c r="A501" s="54">
        <v>1306282.0</v>
      </c>
      <c r="B501" s="54">
        <v>6.0</v>
      </c>
      <c r="C501" s="54">
        <v>6.0</v>
      </c>
      <c r="D501" s="54">
        <v>7.0</v>
      </c>
      <c r="E501" s="54">
        <v>10.0</v>
      </c>
      <c r="F501" s="54">
        <v>3.0</v>
      </c>
      <c r="G501" s="54">
        <v>10.0</v>
      </c>
      <c r="H501" s="54">
        <v>8.0</v>
      </c>
      <c r="I501" s="54">
        <v>10.0</v>
      </c>
      <c r="J501" s="54">
        <v>2.0</v>
      </c>
      <c r="K501" s="55">
        <v>4.0</v>
      </c>
    </row>
    <row r="502">
      <c r="A502" s="54">
        <v>1313325.0</v>
      </c>
      <c r="B502" s="54">
        <v>4.0</v>
      </c>
      <c r="C502" s="54">
        <v>10.0</v>
      </c>
      <c r="D502" s="54">
        <v>4.0</v>
      </c>
      <c r="E502" s="54">
        <v>7.0</v>
      </c>
      <c r="F502" s="54">
        <v>3.0</v>
      </c>
      <c r="G502" s="54">
        <v>10.0</v>
      </c>
      <c r="H502" s="54">
        <v>9.0</v>
      </c>
      <c r="I502" s="54">
        <v>10.0</v>
      </c>
      <c r="J502" s="54">
        <v>1.0</v>
      </c>
      <c r="K502" s="55">
        <v>4.0</v>
      </c>
    </row>
    <row r="503">
      <c r="A503" s="54">
        <v>1320077.0</v>
      </c>
      <c r="B503" s="54">
        <v>1.0</v>
      </c>
      <c r="C503" s="54">
        <v>1.0</v>
      </c>
      <c r="D503" s="54">
        <v>1.0</v>
      </c>
      <c r="E503" s="54">
        <v>1.0</v>
      </c>
      <c r="F503" s="54">
        <v>1.0</v>
      </c>
      <c r="G503" s="54">
        <v>1.0</v>
      </c>
      <c r="H503" s="54">
        <v>1.0</v>
      </c>
      <c r="I503" s="54">
        <v>1.0</v>
      </c>
      <c r="J503" s="54">
        <v>1.0</v>
      </c>
      <c r="K503" s="55">
        <v>2.0</v>
      </c>
    </row>
    <row r="504">
      <c r="A504" s="54">
        <v>1320077.0</v>
      </c>
      <c r="B504" s="54">
        <v>1.0</v>
      </c>
      <c r="C504" s="54">
        <v>1.0</v>
      </c>
      <c r="D504" s="54">
        <v>1.0</v>
      </c>
      <c r="E504" s="54">
        <v>1.0</v>
      </c>
      <c r="F504" s="54">
        <v>1.0</v>
      </c>
      <c r="G504" s="54">
        <v>1.0</v>
      </c>
      <c r="H504" s="54">
        <v>2.0</v>
      </c>
      <c r="I504" s="54">
        <v>1.0</v>
      </c>
      <c r="J504" s="54">
        <v>1.0</v>
      </c>
      <c r="K504" s="55">
        <v>2.0</v>
      </c>
    </row>
    <row r="505">
      <c r="A505" s="54">
        <v>1320304.0</v>
      </c>
      <c r="B505" s="54">
        <v>3.0</v>
      </c>
      <c r="C505" s="54">
        <v>1.0</v>
      </c>
      <c r="D505" s="54">
        <v>2.0</v>
      </c>
      <c r="E505" s="54">
        <v>2.0</v>
      </c>
      <c r="F505" s="54">
        <v>2.0</v>
      </c>
      <c r="G505" s="54">
        <v>1.0</v>
      </c>
      <c r="H505" s="54">
        <v>1.0</v>
      </c>
      <c r="I505" s="54">
        <v>1.0</v>
      </c>
      <c r="J505" s="54">
        <v>1.0</v>
      </c>
      <c r="K505" s="55">
        <v>2.0</v>
      </c>
    </row>
    <row r="506">
      <c r="A506" s="54">
        <v>1330439.0</v>
      </c>
      <c r="B506" s="54">
        <v>4.0</v>
      </c>
      <c r="C506" s="54">
        <v>7.0</v>
      </c>
      <c r="D506" s="54">
        <v>8.0</v>
      </c>
      <c r="E506" s="54">
        <v>3.0</v>
      </c>
      <c r="F506" s="54">
        <v>4.0</v>
      </c>
      <c r="G506" s="54">
        <v>10.0</v>
      </c>
      <c r="H506" s="54">
        <v>9.0</v>
      </c>
      <c r="I506" s="54">
        <v>1.0</v>
      </c>
      <c r="J506" s="54">
        <v>1.0</v>
      </c>
      <c r="K506" s="55">
        <v>4.0</v>
      </c>
    </row>
    <row r="507">
      <c r="A507" s="54">
        <v>333093.0</v>
      </c>
      <c r="B507" s="54">
        <v>1.0</v>
      </c>
      <c r="C507" s="54">
        <v>1.0</v>
      </c>
      <c r="D507" s="54">
        <v>1.0</v>
      </c>
      <c r="E507" s="54">
        <v>1.0</v>
      </c>
      <c r="F507" s="54">
        <v>3.0</v>
      </c>
      <c r="G507" s="54">
        <v>1.0</v>
      </c>
      <c r="H507" s="54">
        <v>1.0</v>
      </c>
      <c r="I507" s="54">
        <v>1.0</v>
      </c>
      <c r="J507" s="54">
        <v>1.0</v>
      </c>
      <c r="K507" s="55">
        <v>2.0</v>
      </c>
    </row>
    <row r="508">
      <c r="A508" s="54">
        <v>369565.0</v>
      </c>
      <c r="B508" s="54">
        <v>4.0</v>
      </c>
      <c r="C508" s="54">
        <v>1.0</v>
      </c>
      <c r="D508" s="54">
        <v>1.0</v>
      </c>
      <c r="E508" s="54">
        <v>1.0</v>
      </c>
      <c r="F508" s="54">
        <v>3.0</v>
      </c>
      <c r="G508" s="54">
        <v>1.0</v>
      </c>
      <c r="H508" s="54">
        <v>1.0</v>
      </c>
      <c r="I508" s="54">
        <v>1.0</v>
      </c>
      <c r="J508" s="54">
        <v>1.0</v>
      </c>
      <c r="K508" s="55">
        <v>2.0</v>
      </c>
    </row>
    <row r="509">
      <c r="A509" s="54">
        <v>412300.0</v>
      </c>
      <c r="B509" s="54">
        <v>10.0</v>
      </c>
      <c r="C509" s="54">
        <v>4.0</v>
      </c>
      <c r="D509" s="54">
        <v>5.0</v>
      </c>
      <c r="E509" s="54">
        <v>4.0</v>
      </c>
      <c r="F509" s="54">
        <v>3.0</v>
      </c>
      <c r="G509" s="54">
        <v>5.0</v>
      </c>
      <c r="H509" s="54">
        <v>7.0</v>
      </c>
      <c r="I509" s="54">
        <v>3.0</v>
      </c>
      <c r="J509" s="54">
        <v>1.0</v>
      </c>
      <c r="K509" s="55">
        <v>4.0</v>
      </c>
    </row>
    <row r="510">
      <c r="A510" s="54">
        <v>672113.0</v>
      </c>
      <c r="B510" s="54">
        <v>7.0</v>
      </c>
      <c r="C510" s="54">
        <v>5.0</v>
      </c>
      <c r="D510" s="54">
        <v>6.0</v>
      </c>
      <c r="E510" s="54">
        <v>10.0</v>
      </c>
      <c r="F510" s="54">
        <v>4.0</v>
      </c>
      <c r="G510" s="54">
        <v>10.0</v>
      </c>
      <c r="H510" s="54">
        <v>5.0</v>
      </c>
      <c r="I510" s="54">
        <v>3.0</v>
      </c>
      <c r="J510" s="54">
        <v>1.0</v>
      </c>
      <c r="K510" s="55">
        <v>4.0</v>
      </c>
    </row>
    <row r="511">
      <c r="A511" s="54">
        <v>749653.0</v>
      </c>
      <c r="B511" s="54">
        <v>3.0</v>
      </c>
      <c r="C511" s="54">
        <v>1.0</v>
      </c>
      <c r="D511" s="54">
        <v>1.0</v>
      </c>
      <c r="E511" s="54">
        <v>1.0</v>
      </c>
      <c r="F511" s="54">
        <v>2.0</v>
      </c>
      <c r="G511" s="54">
        <v>1.0</v>
      </c>
      <c r="H511" s="54">
        <v>2.0</v>
      </c>
      <c r="I511" s="54">
        <v>1.0</v>
      </c>
      <c r="J511" s="54">
        <v>1.0</v>
      </c>
      <c r="K511" s="55">
        <v>2.0</v>
      </c>
    </row>
    <row r="512">
      <c r="A512" s="54">
        <v>769612.0</v>
      </c>
      <c r="B512" s="54">
        <v>3.0</v>
      </c>
      <c r="C512" s="54">
        <v>1.0</v>
      </c>
      <c r="D512" s="54">
        <v>1.0</v>
      </c>
      <c r="E512" s="54">
        <v>2.0</v>
      </c>
      <c r="F512" s="54">
        <v>2.0</v>
      </c>
      <c r="G512" s="54">
        <v>1.0</v>
      </c>
      <c r="H512" s="54">
        <v>1.0</v>
      </c>
      <c r="I512" s="54">
        <v>1.0</v>
      </c>
      <c r="J512" s="54">
        <v>1.0</v>
      </c>
      <c r="K512" s="55">
        <v>2.0</v>
      </c>
    </row>
    <row r="513">
      <c r="A513" s="54">
        <v>769612.0</v>
      </c>
      <c r="B513" s="54">
        <v>4.0</v>
      </c>
      <c r="C513" s="54">
        <v>1.0</v>
      </c>
      <c r="D513" s="54">
        <v>1.0</v>
      </c>
      <c r="E513" s="54">
        <v>1.0</v>
      </c>
      <c r="F513" s="54">
        <v>2.0</v>
      </c>
      <c r="G513" s="54">
        <v>1.0</v>
      </c>
      <c r="H513" s="54">
        <v>1.0</v>
      </c>
      <c r="I513" s="54">
        <v>1.0</v>
      </c>
      <c r="J513" s="54">
        <v>1.0</v>
      </c>
      <c r="K513" s="55">
        <v>2.0</v>
      </c>
    </row>
    <row r="514">
      <c r="A514" s="54">
        <v>798429.0</v>
      </c>
      <c r="B514" s="54">
        <v>4.0</v>
      </c>
      <c r="C514" s="54">
        <v>1.0</v>
      </c>
      <c r="D514" s="54">
        <v>1.0</v>
      </c>
      <c r="E514" s="54">
        <v>1.0</v>
      </c>
      <c r="F514" s="54">
        <v>2.0</v>
      </c>
      <c r="G514" s="54">
        <v>1.0</v>
      </c>
      <c r="H514" s="54">
        <v>3.0</v>
      </c>
      <c r="I514" s="54">
        <v>1.0</v>
      </c>
      <c r="J514" s="54">
        <v>1.0</v>
      </c>
      <c r="K514" s="55">
        <v>2.0</v>
      </c>
    </row>
    <row r="515">
      <c r="A515" s="54">
        <v>807657.0</v>
      </c>
      <c r="B515" s="54">
        <v>6.0</v>
      </c>
      <c r="C515" s="54">
        <v>1.0</v>
      </c>
      <c r="D515" s="54">
        <v>3.0</v>
      </c>
      <c r="E515" s="54">
        <v>2.0</v>
      </c>
      <c r="F515" s="54">
        <v>2.0</v>
      </c>
      <c r="G515" s="54">
        <v>1.0</v>
      </c>
      <c r="H515" s="54">
        <v>1.0</v>
      </c>
      <c r="I515" s="54">
        <v>1.0</v>
      </c>
      <c r="J515" s="54">
        <v>1.0</v>
      </c>
      <c r="K515" s="55">
        <v>2.0</v>
      </c>
    </row>
    <row r="516">
      <c r="A516" s="54">
        <v>8233704.0</v>
      </c>
      <c r="B516" s="54">
        <v>4.0</v>
      </c>
      <c r="C516" s="54">
        <v>1.0</v>
      </c>
      <c r="D516" s="54">
        <v>1.0</v>
      </c>
      <c r="E516" s="54">
        <v>1.0</v>
      </c>
      <c r="F516" s="54">
        <v>1.0</v>
      </c>
      <c r="G516" s="54">
        <v>1.0</v>
      </c>
      <c r="H516" s="54">
        <v>2.0</v>
      </c>
      <c r="I516" s="54">
        <v>1.0</v>
      </c>
      <c r="J516" s="54">
        <v>1.0</v>
      </c>
      <c r="K516" s="55">
        <v>2.0</v>
      </c>
    </row>
    <row r="517">
      <c r="A517" s="54">
        <v>837480.0</v>
      </c>
      <c r="B517" s="54">
        <v>7.0</v>
      </c>
      <c r="C517" s="54">
        <v>4.0</v>
      </c>
      <c r="D517" s="54">
        <v>4.0</v>
      </c>
      <c r="E517" s="54">
        <v>3.0</v>
      </c>
      <c r="F517" s="54">
        <v>4.0</v>
      </c>
      <c r="G517" s="54">
        <v>10.0</v>
      </c>
      <c r="H517" s="54">
        <v>6.0</v>
      </c>
      <c r="I517" s="54">
        <v>9.0</v>
      </c>
      <c r="J517" s="54">
        <v>1.0</v>
      </c>
      <c r="K517" s="55">
        <v>4.0</v>
      </c>
    </row>
    <row r="518">
      <c r="A518" s="54">
        <v>867392.0</v>
      </c>
      <c r="B518" s="54">
        <v>4.0</v>
      </c>
      <c r="C518" s="54">
        <v>2.0</v>
      </c>
      <c r="D518" s="54">
        <v>2.0</v>
      </c>
      <c r="E518" s="54">
        <v>1.0</v>
      </c>
      <c r="F518" s="54">
        <v>2.0</v>
      </c>
      <c r="G518" s="54">
        <v>1.0</v>
      </c>
      <c r="H518" s="54">
        <v>2.0</v>
      </c>
      <c r="I518" s="54">
        <v>1.0</v>
      </c>
      <c r="J518" s="54">
        <v>1.0</v>
      </c>
      <c r="K518" s="55">
        <v>2.0</v>
      </c>
    </row>
    <row r="519">
      <c r="A519" s="54">
        <v>869828.0</v>
      </c>
      <c r="B519" s="54">
        <v>1.0</v>
      </c>
      <c r="C519" s="54">
        <v>1.0</v>
      </c>
      <c r="D519" s="54">
        <v>1.0</v>
      </c>
      <c r="E519" s="54">
        <v>1.0</v>
      </c>
      <c r="F519" s="54">
        <v>1.0</v>
      </c>
      <c r="G519" s="54">
        <v>1.0</v>
      </c>
      <c r="H519" s="54">
        <v>3.0</v>
      </c>
      <c r="I519" s="54">
        <v>1.0</v>
      </c>
      <c r="J519" s="54">
        <v>1.0</v>
      </c>
      <c r="K519" s="55">
        <v>2.0</v>
      </c>
    </row>
    <row r="520">
      <c r="A520" s="54">
        <v>1043068.0</v>
      </c>
      <c r="B520" s="54">
        <v>3.0</v>
      </c>
      <c r="C520" s="54">
        <v>1.0</v>
      </c>
      <c r="D520" s="54">
        <v>1.0</v>
      </c>
      <c r="E520" s="54">
        <v>1.0</v>
      </c>
      <c r="F520" s="54">
        <v>2.0</v>
      </c>
      <c r="G520" s="54">
        <v>1.0</v>
      </c>
      <c r="H520" s="54">
        <v>2.0</v>
      </c>
      <c r="I520" s="54">
        <v>1.0</v>
      </c>
      <c r="J520" s="54">
        <v>1.0</v>
      </c>
      <c r="K520" s="55">
        <v>2.0</v>
      </c>
    </row>
    <row r="521">
      <c r="A521" s="54">
        <v>1056171.0</v>
      </c>
      <c r="B521" s="54">
        <v>2.0</v>
      </c>
      <c r="C521" s="54">
        <v>1.0</v>
      </c>
      <c r="D521" s="54">
        <v>1.0</v>
      </c>
      <c r="E521" s="54">
        <v>1.0</v>
      </c>
      <c r="F521" s="54">
        <v>2.0</v>
      </c>
      <c r="G521" s="54">
        <v>1.0</v>
      </c>
      <c r="H521" s="54">
        <v>2.0</v>
      </c>
      <c r="I521" s="54">
        <v>1.0</v>
      </c>
      <c r="J521" s="54">
        <v>1.0</v>
      </c>
      <c r="K521" s="55">
        <v>2.0</v>
      </c>
    </row>
    <row r="522">
      <c r="A522" s="54">
        <v>1061990.0</v>
      </c>
      <c r="B522" s="54">
        <v>1.0</v>
      </c>
      <c r="C522" s="54">
        <v>1.0</v>
      </c>
      <c r="D522" s="54">
        <v>3.0</v>
      </c>
      <c r="E522" s="54">
        <v>2.0</v>
      </c>
      <c r="F522" s="54">
        <v>2.0</v>
      </c>
      <c r="G522" s="54">
        <v>1.0</v>
      </c>
      <c r="H522" s="54">
        <v>3.0</v>
      </c>
      <c r="I522" s="54">
        <v>1.0</v>
      </c>
      <c r="J522" s="54">
        <v>1.0</v>
      </c>
      <c r="K522" s="55">
        <v>2.0</v>
      </c>
    </row>
    <row r="523">
      <c r="A523" s="54">
        <v>1113061.0</v>
      </c>
      <c r="B523" s="54">
        <v>5.0</v>
      </c>
      <c r="C523" s="54">
        <v>1.0</v>
      </c>
      <c r="D523" s="54">
        <v>1.0</v>
      </c>
      <c r="E523" s="54">
        <v>1.0</v>
      </c>
      <c r="F523" s="54">
        <v>2.0</v>
      </c>
      <c r="G523" s="54">
        <v>1.0</v>
      </c>
      <c r="H523" s="54">
        <v>3.0</v>
      </c>
      <c r="I523" s="54">
        <v>1.0</v>
      </c>
      <c r="J523" s="54">
        <v>1.0</v>
      </c>
      <c r="K523" s="55">
        <v>2.0</v>
      </c>
    </row>
    <row r="524">
      <c r="A524" s="54">
        <v>1116192.0</v>
      </c>
      <c r="B524" s="54">
        <v>5.0</v>
      </c>
      <c r="C524" s="54">
        <v>1.0</v>
      </c>
      <c r="D524" s="54">
        <v>2.0</v>
      </c>
      <c r="E524" s="54">
        <v>1.0</v>
      </c>
      <c r="F524" s="54">
        <v>2.0</v>
      </c>
      <c r="G524" s="54">
        <v>1.0</v>
      </c>
      <c r="H524" s="54">
        <v>3.0</v>
      </c>
      <c r="I524" s="54">
        <v>1.0</v>
      </c>
      <c r="J524" s="54">
        <v>1.0</v>
      </c>
      <c r="K524" s="55">
        <v>2.0</v>
      </c>
    </row>
    <row r="525">
      <c r="A525" s="54">
        <v>1135090.0</v>
      </c>
      <c r="B525" s="54">
        <v>4.0</v>
      </c>
      <c r="C525" s="54">
        <v>1.0</v>
      </c>
      <c r="D525" s="54">
        <v>1.0</v>
      </c>
      <c r="E525" s="54">
        <v>1.0</v>
      </c>
      <c r="F525" s="54">
        <v>2.0</v>
      </c>
      <c r="G525" s="54">
        <v>1.0</v>
      </c>
      <c r="H525" s="54">
        <v>2.0</v>
      </c>
      <c r="I525" s="54">
        <v>1.0</v>
      </c>
      <c r="J525" s="54">
        <v>1.0</v>
      </c>
      <c r="K525" s="55">
        <v>2.0</v>
      </c>
    </row>
    <row r="526">
      <c r="A526" s="54">
        <v>1145420.0</v>
      </c>
      <c r="B526" s="54">
        <v>6.0</v>
      </c>
      <c r="C526" s="54">
        <v>1.0</v>
      </c>
      <c r="D526" s="54">
        <v>1.0</v>
      </c>
      <c r="E526" s="54">
        <v>1.0</v>
      </c>
      <c r="F526" s="54">
        <v>2.0</v>
      </c>
      <c r="G526" s="54">
        <v>1.0</v>
      </c>
      <c r="H526" s="54">
        <v>2.0</v>
      </c>
      <c r="I526" s="54">
        <v>1.0</v>
      </c>
      <c r="J526" s="54">
        <v>1.0</v>
      </c>
      <c r="K526" s="55">
        <v>2.0</v>
      </c>
    </row>
    <row r="527">
      <c r="A527" s="54">
        <v>1158157.0</v>
      </c>
      <c r="B527" s="54">
        <v>5.0</v>
      </c>
      <c r="C527" s="54">
        <v>1.0</v>
      </c>
      <c r="D527" s="54">
        <v>1.0</v>
      </c>
      <c r="E527" s="54">
        <v>1.0</v>
      </c>
      <c r="F527" s="54">
        <v>2.0</v>
      </c>
      <c r="G527" s="54">
        <v>2.0</v>
      </c>
      <c r="H527" s="54">
        <v>2.0</v>
      </c>
      <c r="I527" s="54">
        <v>1.0</v>
      </c>
      <c r="J527" s="54">
        <v>1.0</v>
      </c>
      <c r="K527" s="55">
        <v>2.0</v>
      </c>
    </row>
    <row r="528">
      <c r="A528" s="54">
        <v>1171578.0</v>
      </c>
      <c r="B528" s="54">
        <v>3.0</v>
      </c>
      <c r="C528" s="54">
        <v>1.0</v>
      </c>
      <c r="D528" s="54">
        <v>1.0</v>
      </c>
      <c r="E528" s="54">
        <v>1.0</v>
      </c>
      <c r="F528" s="54">
        <v>2.0</v>
      </c>
      <c r="G528" s="54">
        <v>1.0</v>
      </c>
      <c r="H528" s="54">
        <v>1.0</v>
      </c>
      <c r="I528" s="54">
        <v>1.0</v>
      </c>
      <c r="J528" s="54">
        <v>1.0</v>
      </c>
      <c r="K528" s="55">
        <v>2.0</v>
      </c>
    </row>
    <row r="529">
      <c r="A529" s="54">
        <v>1174841.0</v>
      </c>
      <c r="B529" s="54">
        <v>5.0</v>
      </c>
      <c r="C529" s="54">
        <v>3.0</v>
      </c>
      <c r="D529" s="54">
        <v>1.0</v>
      </c>
      <c r="E529" s="54">
        <v>1.0</v>
      </c>
      <c r="F529" s="54">
        <v>2.0</v>
      </c>
      <c r="G529" s="54">
        <v>1.0</v>
      </c>
      <c r="H529" s="54">
        <v>1.0</v>
      </c>
      <c r="I529" s="54">
        <v>1.0</v>
      </c>
      <c r="J529" s="54">
        <v>1.0</v>
      </c>
      <c r="K529" s="55">
        <v>2.0</v>
      </c>
    </row>
    <row r="530">
      <c r="A530" s="54">
        <v>1184586.0</v>
      </c>
      <c r="B530" s="54">
        <v>4.0</v>
      </c>
      <c r="C530" s="54">
        <v>1.0</v>
      </c>
      <c r="D530" s="54">
        <v>1.0</v>
      </c>
      <c r="E530" s="54">
        <v>1.0</v>
      </c>
      <c r="F530" s="54">
        <v>2.0</v>
      </c>
      <c r="G530" s="54">
        <v>1.0</v>
      </c>
      <c r="H530" s="54">
        <v>2.0</v>
      </c>
      <c r="I530" s="54">
        <v>1.0</v>
      </c>
      <c r="J530" s="54">
        <v>1.0</v>
      </c>
      <c r="K530" s="55">
        <v>2.0</v>
      </c>
    </row>
    <row r="531">
      <c r="A531" s="54">
        <v>1186936.0</v>
      </c>
      <c r="B531" s="54">
        <v>2.0</v>
      </c>
      <c r="C531" s="54">
        <v>1.0</v>
      </c>
      <c r="D531" s="54">
        <v>3.0</v>
      </c>
      <c r="E531" s="54">
        <v>2.0</v>
      </c>
      <c r="F531" s="54">
        <v>2.0</v>
      </c>
      <c r="G531" s="54">
        <v>1.0</v>
      </c>
      <c r="H531" s="54">
        <v>2.0</v>
      </c>
      <c r="I531" s="54">
        <v>1.0</v>
      </c>
      <c r="J531" s="54">
        <v>1.0</v>
      </c>
      <c r="K531" s="55">
        <v>2.0</v>
      </c>
    </row>
    <row r="532">
      <c r="A532" s="54">
        <v>1197527.0</v>
      </c>
      <c r="B532" s="54">
        <v>5.0</v>
      </c>
      <c r="C532" s="54">
        <v>1.0</v>
      </c>
      <c r="D532" s="54">
        <v>1.0</v>
      </c>
      <c r="E532" s="54">
        <v>1.0</v>
      </c>
      <c r="F532" s="54">
        <v>2.0</v>
      </c>
      <c r="G532" s="54">
        <v>1.0</v>
      </c>
      <c r="H532" s="54">
        <v>2.0</v>
      </c>
      <c r="I532" s="54">
        <v>1.0</v>
      </c>
      <c r="J532" s="54">
        <v>1.0</v>
      </c>
      <c r="K532" s="55">
        <v>2.0</v>
      </c>
    </row>
    <row r="533">
      <c r="A533" s="54">
        <v>1222464.0</v>
      </c>
      <c r="B533" s="54">
        <v>6.0</v>
      </c>
      <c r="C533" s="54">
        <v>10.0</v>
      </c>
      <c r="D533" s="54">
        <v>10.0</v>
      </c>
      <c r="E533" s="54">
        <v>10.0</v>
      </c>
      <c r="F533" s="54">
        <v>4.0</v>
      </c>
      <c r="G533" s="54">
        <v>10.0</v>
      </c>
      <c r="H533" s="54">
        <v>7.0</v>
      </c>
      <c r="I533" s="54">
        <v>10.0</v>
      </c>
      <c r="J533" s="54">
        <v>1.0</v>
      </c>
      <c r="K533" s="55">
        <v>4.0</v>
      </c>
    </row>
    <row r="534">
      <c r="A534" s="54">
        <v>1240603.0</v>
      </c>
      <c r="B534" s="54">
        <v>2.0</v>
      </c>
      <c r="C534" s="54">
        <v>1.0</v>
      </c>
      <c r="D534" s="54">
        <v>1.0</v>
      </c>
      <c r="E534" s="54">
        <v>1.0</v>
      </c>
      <c r="F534" s="54">
        <v>1.0</v>
      </c>
      <c r="G534" s="54">
        <v>1.0</v>
      </c>
      <c r="H534" s="54">
        <v>1.0</v>
      </c>
      <c r="I534" s="54">
        <v>1.0</v>
      </c>
      <c r="J534" s="54">
        <v>1.0</v>
      </c>
      <c r="K534" s="55">
        <v>2.0</v>
      </c>
    </row>
    <row r="535">
      <c r="A535" s="54">
        <v>1240603.0</v>
      </c>
      <c r="B535" s="54">
        <v>3.0</v>
      </c>
      <c r="C535" s="54">
        <v>1.0</v>
      </c>
      <c r="D535" s="54">
        <v>1.0</v>
      </c>
      <c r="E535" s="54">
        <v>1.0</v>
      </c>
      <c r="F535" s="54">
        <v>1.0</v>
      </c>
      <c r="G535" s="54">
        <v>1.0</v>
      </c>
      <c r="H535" s="54">
        <v>1.0</v>
      </c>
      <c r="I535" s="54">
        <v>1.0</v>
      </c>
      <c r="J535" s="54">
        <v>1.0</v>
      </c>
      <c r="K535" s="55">
        <v>2.0</v>
      </c>
    </row>
    <row r="536">
      <c r="A536" s="54">
        <v>1241035.0</v>
      </c>
      <c r="B536" s="54">
        <v>7.0</v>
      </c>
      <c r="C536" s="54">
        <v>8.0</v>
      </c>
      <c r="D536" s="54">
        <v>3.0</v>
      </c>
      <c r="E536" s="54">
        <v>7.0</v>
      </c>
      <c r="F536" s="54">
        <v>4.0</v>
      </c>
      <c r="G536" s="54">
        <v>5.0</v>
      </c>
      <c r="H536" s="54">
        <v>7.0</v>
      </c>
      <c r="I536" s="54">
        <v>8.0</v>
      </c>
      <c r="J536" s="54">
        <v>2.0</v>
      </c>
      <c r="K536" s="55">
        <v>4.0</v>
      </c>
    </row>
    <row r="537">
      <c r="A537" s="54">
        <v>1287971.0</v>
      </c>
      <c r="B537" s="54">
        <v>3.0</v>
      </c>
      <c r="C537" s="54">
        <v>1.0</v>
      </c>
      <c r="D537" s="54">
        <v>1.0</v>
      </c>
      <c r="E537" s="54">
        <v>1.0</v>
      </c>
      <c r="F537" s="54">
        <v>2.0</v>
      </c>
      <c r="G537" s="54">
        <v>1.0</v>
      </c>
      <c r="H537" s="54">
        <v>2.0</v>
      </c>
      <c r="I537" s="54">
        <v>1.0</v>
      </c>
      <c r="J537" s="54">
        <v>1.0</v>
      </c>
      <c r="K537" s="55">
        <v>2.0</v>
      </c>
    </row>
    <row r="538">
      <c r="A538" s="54">
        <v>1289391.0</v>
      </c>
      <c r="B538" s="54">
        <v>1.0</v>
      </c>
      <c r="C538" s="54">
        <v>1.0</v>
      </c>
      <c r="D538" s="54">
        <v>1.0</v>
      </c>
      <c r="E538" s="54">
        <v>1.0</v>
      </c>
      <c r="F538" s="54">
        <v>2.0</v>
      </c>
      <c r="G538" s="54">
        <v>1.0</v>
      </c>
      <c r="H538" s="54">
        <v>3.0</v>
      </c>
      <c r="I538" s="54">
        <v>1.0</v>
      </c>
      <c r="J538" s="54">
        <v>1.0</v>
      </c>
      <c r="K538" s="55">
        <v>2.0</v>
      </c>
    </row>
    <row r="539">
      <c r="A539" s="54">
        <v>1299924.0</v>
      </c>
      <c r="B539" s="54">
        <v>3.0</v>
      </c>
      <c r="C539" s="54">
        <v>2.0</v>
      </c>
      <c r="D539" s="54">
        <v>2.0</v>
      </c>
      <c r="E539" s="54">
        <v>2.0</v>
      </c>
      <c r="F539" s="54">
        <v>2.0</v>
      </c>
      <c r="G539" s="54">
        <v>1.0</v>
      </c>
      <c r="H539" s="54">
        <v>4.0</v>
      </c>
      <c r="I539" s="54">
        <v>2.0</v>
      </c>
      <c r="J539" s="54">
        <v>1.0</v>
      </c>
      <c r="K539" s="55">
        <v>2.0</v>
      </c>
    </row>
    <row r="540">
      <c r="A540" s="54">
        <v>1306339.0</v>
      </c>
      <c r="B540" s="54">
        <v>4.0</v>
      </c>
      <c r="C540" s="54">
        <v>4.0</v>
      </c>
      <c r="D540" s="54">
        <v>2.0</v>
      </c>
      <c r="E540" s="54">
        <v>1.0</v>
      </c>
      <c r="F540" s="54">
        <v>2.0</v>
      </c>
      <c r="G540" s="54">
        <v>5.0</v>
      </c>
      <c r="H540" s="54">
        <v>2.0</v>
      </c>
      <c r="I540" s="54">
        <v>1.0</v>
      </c>
      <c r="J540" s="54">
        <v>2.0</v>
      </c>
      <c r="K540" s="55">
        <v>2.0</v>
      </c>
    </row>
    <row r="541">
      <c r="A541" s="54">
        <v>1313658.0</v>
      </c>
      <c r="B541" s="54">
        <v>3.0</v>
      </c>
      <c r="C541" s="54">
        <v>1.0</v>
      </c>
      <c r="D541" s="54">
        <v>1.0</v>
      </c>
      <c r="E541" s="54">
        <v>1.0</v>
      </c>
      <c r="F541" s="54">
        <v>2.0</v>
      </c>
      <c r="G541" s="54">
        <v>1.0</v>
      </c>
      <c r="H541" s="54">
        <v>1.0</v>
      </c>
      <c r="I541" s="54">
        <v>1.0</v>
      </c>
      <c r="J541" s="54">
        <v>1.0</v>
      </c>
      <c r="K541" s="55">
        <v>2.0</v>
      </c>
    </row>
    <row r="542">
      <c r="A542" s="54">
        <v>1313982.0</v>
      </c>
      <c r="B542" s="54">
        <v>4.0</v>
      </c>
      <c r="C542" s="54">
        <v>3.0</v>
      </c>
      <c r="D542" s="54">
        <v>1.0</v>
      </c>
      <c r="E542" s="54">
        <v>1.0</v>
      </c>
      <c r="F542" s="54">
        <v>2.0</v>
      </c>
      <c r="G542" s="54">
        <v>1.0</v>
      </c>
      <c r="H542" s="54">
        <v>4.0</v>
      </c>
      <c r="I542" s="54">
        <v>8.0</v>
      </c>
      <c r="J542" s="54">
        <v>1.0</v>
      </c>
      <c r="K542" s="55">
        <v>2.0</v>
      </c>
    </row>
    <row r="543">
      <c r="A543" s="54">
        <v>1321264.0</v>
      </c>
      <c r="B543" s="54">
        <v>5.0</v>
      </c>
      <c r="C543" s="54">
        <v>2.0</v>
      </c>
      <c r="D543" s="54">
        <v>2.0</v>
      </c>
      <c r="E543" s="54">
        <v>2.0</v>
      </c>
      <c r="F543" s="54">
        <v>1.0</v>
      </c>
      <c r="G543" s="54">
        <v>1.0</v>
      </c>
      <c r="H543" s="54">
        <v>2.0</v>
      </c>
      <c r="I543" s="54">
        <v>1.0</v>
      </c>
      <c r="J543" s="54">
        <v>1.0</v>
      </c>
      <c r="K543" s="55">
        <v>2.0</v>
      </c>
    </row>
    <row r="544">
      <c r="A544" s="54">
        <v>1321321.0</v>
      </c>
      <c r="B544" s="54">
        <v>5.0</v>
      </c>
      <c r="C544" s="54">
        <v>1.0</v>
      </c>
      <c r="D544" s="54">
        <v>1.0</v>
      </c>
      <c r="E544" s="54">
        <v>3.0</v>
      </c>
      <c r="F544" s="54">
        <v>2.0</v>
      </c>
      <c r="G544" s="54">
        <v>1.0</v>
      </c>
      <c r="H544" s="54">
        <v>1.0</v>
      </c>
      <c r="I544" s="54">
        <v>1.0</v>
      </c>
      <c r="J544" s="54">
        <v>1.0</v>
      </c>
      <c r="K544" s="55">
        <v>2.0</v>
      </c>
    </row>
    <row r="545">
      <c r="A545" s="54">
        <v>1321348.0</v>
      </c>
      <c r="B545" s="54">
        <v>2.0</v>
      </c>
      <c r="C545" s="54">
        <v>1.0</v>
      </c>
      <c r="D545" s="54">
        <v>1.0</v>
      </c>
      <c r="E545" s="54">
        <v>1.0</v>
      </c>
      <c r="F545" s="54">
        <v>2.0</v>
      </c>
      <c r="G545" s="54">
        <v>1.0</v>
      </c>
      <c r="H545" s="54">
        <v>2.0</v>
      </c>
      <c r="I545" s="54">
        <v>1.0</v>
      </c>
      <c r="J545" s="54">
        <v>1.0</v>
      </c>
      <c r="K545" s="55">
        <v>2.0</v>
      </c>
    </row>
    <row r="546">
      <c r="A546" s="54">
        <v>1321931.0</v>
      </c>
      <c r="B546" s="54">
        <v>5.0</v>
      </c>
      <c r="C546" s="54">
        <v>1.0</v>
      </c>
      <c r="D546" s="54">
        <v>1.0</v>
      </c>
      <c r="E546" s="54">
        <v>1.0</v>
      </c>
      <c r="F546" s="54">
        <v>2.0</v>
      </c>
      <c r="G546" s="54">
        <v>1.0</v>
      </c>
      <c r="H546" s="54">
        <v>2.0</v>
      </c>
      <c r="I546" s="54">
        <v>1.0</v>
      </c>
      <c r="J546" s="54">
        <v>1.0</v>
      </c>
      <c r="K546" s="55">
        <v>2.0</v>
      </c>
    </row>
    <row r="547">
      <c r="A547" s="54">
        <v>1321942.0</v>
      </c>
      <c r="B547" s="54">
        <v>5.0</v>
      </c>
      <c r="C547" s="54">
        <v>1.0</v>
      </c>
      <c r="D547" s="54">
        <v>1.0</v>
      </c>
      <c r="E547" s="54">
        <v>1.0</v>
      </c>
      <c r="F547" s="54">
        <v>2.0</v>
      </c>
      <c r="G547" s="54">
        <v>1.0</v>
      </c>
      <c r="H547" s="54">
        <v>3.0</v>
      </c>
      <c r="I547" s="54">
        <v>1.0</v>
      </c>
      <c r="J547" s="54">
        <v>1.0</v>
      </c>
      <c r="K547" s="55">
        <v>2.0</v>
      </c>
    </row>
    <row r="548">
      <c r="A548" s="54">
        <v>1321942.0</v>
      </c>
      <c r="B548" s="54">
        <v>5.0</v>
      </c>
      <c r="C548" s="54">
        <v>1.0</v>
      </c>
      <c r="D548" s="54">
        <v>1.0</v>
      </c>
      <c r="E548" s="54">
        <v>1.0</v>
      </c>
      <c r="F548" s="54">
        <v>2.0</v>
      </c>
      <c r="G548" s="54">
        <v>1.0</v>
      </c>
      <c r="H548" s="54">
        <v>3.0</v>
      </c>
      <c r="I548" s="54">
        <v>1.0</v>
      </c>
      <c r="J548" s="54">
        <v>1.0</v>
      </c>
      <c r="K548" s="55">
        <v>2.0</v>
      </c>
    </row>
    <row r="549">
      <c r="A549" s="54">
        <v>1328331.0</v>
      </c>
      <c r="B549" s="54">
        <v>1.0</v>
      </c>
      <c r="C549" s="54">
        <v>1.0</v>
      </c>
      <c r="D549" s="54">
        <v>1.0</v>
      </c>
      <c r="E549" s="54">
        <v>1.0</v>
      </c>
      <c r="F549" s="54">
        <v>2.0</v>
      </c>
      <c r="G549" s="54">
        <v>1.0</v>
      </c>
      <c r="H549" s="54">
        <v>3.0</v>
      </c>
      <c r="I549" s="54">
        <v>1.0</v>
      </c>
      <c r="J549" s="54">
        <v>1.0</v>
      </c>
      <c r="K549" s="55">
        <v>2.0</v>
      </c>
    </row>
    <row r="550">
      <c r="A550" s="54">
        <v>1328755.0</v>
      </c>
      <c r="B550" s="54">
        <v>3.0</v>
      </c>
      <c r="C550" s="54">
        <v>1.0</v>
      </c>
      <c r="D550" s="54">
        <v>1.0</v>
      </c>
      <c r="E550" s="54">
        <v>1.0</v>
      </c>
      <c r="F550" s="54">
        <v>2.0</v>
      </c>
      <c r="G550" s="54">
        <v>1.0</v>
      </c>
      <c r="H550" s="54">
        <v>2.0</v>
      </c>
      <c r="I550" s="54">
        <v>1.0</v>
      </c>
      <c r="J550" s="54">
        <v>1.0</v>
      </c>
      <c r="K550" s="55">
        <v>2.0</v>
      </c>
    </row>
    <row r="551">
      <c r="A551" s="54">
        <v>1331405.0</v>
      </c>
      <c r="B551" s="54">
        <v>4.0</v>
      </c>
      <c r="C551" s="54">
        <v>1.0</v>
      </c>
      <c r="D551" s="54">
        <v>1.0</v>
      </c>
      <c r="E551" s="54">
        <v>1.0</v>
      </c>
      <c r="F551" s="54">
        <v>2.0</v>
      </c>
      <c r="G551" s="54">
        <v>1.0</v>
      </c>
      <c r="H551" s="54">
        <v>3.0</v>
      </c>
      <c r="I551" s="54">
        <v>2.0</v>
      </c>
      <c r="J551" s="54">
        <v>1.0</v>
      </c>
      <c r="K551" s="55">
        <v>2.0</v>
      </c>
    </row>
    <row r="552">
      <c r="A552" s="54">
        <v>1331412.0</v>
      </c>
      <c r="B552" s="54">
        <v>5.0</v>
      </c>
      <c r="C552" s="54">
        <v>7.0</v>
      </c>
      <c r="D552" s="54">
        <v>10.0</v>
      </c>
      <c r="E552" s="54">
        <v>10.0</v>
      </c>
      <c r="F552" s="54">
        <v>5.0</v>
      </c>
      <c r="G552" s="54">
        <v>10.0</v>
      </c>
      <c r="H552" s="54">
        <v>10.0</v>
      </c>
      <c r="I552" s="54">
        <v>10.0</v>
      </c>
      <c r="J552" s="54">
        <v>1.0</v>
      </c>
      <c r="K552" s="55">
        <v>4.0</v>
      </c>
    </row>
    <row r="553">
      <c r="A553" s="54">
        <v>1333104.0</v>
      </c>
      <c r="B553" s="54">
        <v>3.0</v>
      </c>
      <c r="C553" s="54">
        <v>1.0</v>
      </c>
      <c r="D553" s="54">
        <v>2.0</v>
      </c>
      <c r="E553" s="54">
        <v>1.0</v>
      </c>
      <c r="F553" s="54">
        <v>2.0</v>
      </c>
      <c r="G553" s="54">
        <v>1.0</v>
      </c>
      <c r="H553" s="54">
        <v>3.0</v>
      </c>
      <c r="I553" s="54">
        <v>1.0</v>
      </c>
      <c r="J553" s="54">
        <v>1.0</v>
      </c>
      <c r="K553" s="55">
        <v>2.0</v>
      </c>
    </row>
    <row r="554">
      <c r="A554" s="54">
        <v>1334071.0</v>
      </c>
      <c r="B554" s="54">
        <v>4.0</v>
      </c>
      <c r="C554" s="54">
        <v>1.0</v>
      </c>
      <c r="D554" s="54">
        <v>1.0</v>
      </c>
      <c r="E554" s="54">
        <v>1.0</v>
      </c>
      <c r="F554" s="54">
        <v>2.0</v>
      </c>
      <c r="G554" s="54">
        <v>3.0</v>
      </c>
      <c r="H554" s="54">
        <v>2.0</v>
      </c>
      <c r="I554" s="54">
        <v>1.0</v>
      </c>
      <c r="J554" s="54">
        <v>1.0</v>
      </c>
      <c r="K554" s="55">
        <v>2.0</v>
      </c>
    </row>
    <row r="555">
      <c r="A555" s="54">
        <v>1343068.0</v>
      </c>
      <c r="B555" s="54">
        <v>8.0</v>
      </c>
      <c r="C555" s="54">
        <v>4.0</v>
      </c>
      <c r="D555" s="54">
        <v>4.0</v>
      </c>
      <c r="E555" s="54">
        <v>1.0</v>
      </c>
      <c r="F555" s="54">
        <v>6.0</v>
      </c>
      <c r="G555" s="54">
        <v>10.0</v>
      </c>
      <c r="H555" s="54">
        <v>2.0</v>
      </c>
      <c r="I555" s="54">
        <v>5.0</v>
      </c>
      <c r="J555" s="54">
        <v>2.0</v>
      </c>
      <c r="K555" s="55">
        <v>4.0</v>
      </c>
    </row>
    <row r="556">
      <c r="A556" s="54">
        <v>1343374.0</v>
      </c>
      <c r="B556" s="54">
        <v>10.0</v>
      </c>
      <c r="C556" s="54">
        <v>10.0</v>
      </c>
      <c r="D556" s="54">
        <v>8.0</v>
      </c>
      <c r="E556" s="54">
        <v>10.0</v>
      </c>
      <c r="F556" s="54">
        <v>6.0</v>
      </c>
      <c r="G556" s="54">
        <v>5.0</v>
      </c>
      <c r="H556" s="54">
        <v>10.0</v>
      </c>
      <c r="I556" s="54">
        <v>3.0</v>
      </c>
      <c r="J556" s="54">
        <v>1.0</v>
      </c>
      <c r="K556" s="55">
        <v>4.0</v>
      </c>
    </row>
    <row r="557">
      <c r="A557" s="54">
        <v>1344121.0</v>
      </c>
      <c r="B557" s="54">
        <v>8.0</v>
      </c>
      <c r="C557" s="54">
        <v>10.0</v>
      </c>
      <c r="D557" s="54">
        <v>4.0</v>
      </c>
      <c r="E557" s="54">
        <v>4.0</v>
      </c>
      <c r="F557" s="54">
        <v>8.0</v>
      </c>
      <c r="G557" s="54">
        <v>10.0</v>
      </c>
      <c r="H557" s="54">
        <v>8.0</v>
      </c>
      <c r="I557" s="54">
        <v>2.0</v>
      </c>
      <c r="J557" s="54">
        <v>1.0</v>
      </c>
      <c r="K557" s="55">
        <v>4.0</v>
      </c>
    </row>
    <row r="558">
      <c r="A558" s="54">
        <v>142932.0</v>
      </c>
      <c r="B558" s="54">
        <v>7.0</v>
      </c>
      <c r="C558" s="54">
        <v>6.0</v>
      </c>
      <c r="D558" s="54">
        <v>10.0</v>
      </c>
      <c r="E558" s="54">
        <v>5.0</v>
      </c>
      <c r="F558" s="54">
        <v>3.0</v>
      </c>
      <c r="G558" s="54">
        <v>10.0</v>
      </c>
      <c r="H558" s="54">
        <v>9.0</v>
      </c>
      <c r="I558" s="54">
        <v>10.0</v>
      </c>
      <c r="J558" s="54">
        <v>2.0</v>
      </c>
      <c r="K558" s="55">
        <v>4.0</v>
      </c>
    </row>
    <row r="559">
      <c r="A559" s="54">
        <v>183936.0</v>
      </c>
      <c r="B559" s="54">
        <v>3.0</v>
      </c>
      <c r="C559" s="54">
        <v>1.0</v>
      </c>
      <c r="D559" s="54">
        <v>1.0</v>
      </c>
      <c r="E559" s="54">
        <v>1.0</v>
      </c>
      <c r="F559" s="54">
        <v>2.0</v>
      </c>
      <c r="G559" s="54">
        <v>1.0</v>
      </c>
      <c r="H559" s="54">
        <v>2.0</v>
      </c>
      <c r="I559" s="54">
        <v>1.0</v>
      </c>
      <c r="J559" s="54">
        <v>1.0</v>
      </c>
      <c r="K559" s="55">
        <v>2.0</v>
      </c>
    </row>
    <row r="560">
      <c r="A560" s="54">
        <v>324382.0</v>
      </c>
      <c r="B560" s="54">
        <v>1.0</v>
      </c>
      <c r="C560" s="54">
        <v>1.0</v>
      </c>
      <c r="D560" s="54">
        <v>1.0</v>
      </c>
      <c r="E560" s="54">
        <v>1.0</v>
      </c>
      <c r="F560" s="54">
        <v>2.0</v>
      </c>
      <c r="G560" s="54">
        <v>1.0</v>
      </c>
      <c r="H560" s="54">
        <v>2.0</v>
      </c>
      <c r="I560" s="54">
        <v>1.0</v>
      </c>
      <c r="J560" s="54">
        <v>1.0</v>
      </c>
      <c r="K560" s="55">
        <v>2.0</v>
      </c>
    </row>
    <row r="561">
      <c r="A561" s="54">
        <v>378275.0</v>
      </c>
      <c r="B561" s="54">
        <v>10.0</v>
      </c>
      <c r="C561" s="54">
        <v>9.0</v>
      </c>
      <c r="D561" s="54">
        <v>7.0</v>
      </c>
      <c r="E561" s="54">
        <v>3.0</v>
      </c>
      <c r="F561" s="54">
        <v>4.0</v>
      </c>
      <c r="G561" s="54">
        <v>2.0</v>
      </c>
      <c r="H561" s="54">
        <v>7.0</v>
      </c>
      <c r="I561" s="54">
        <v>7.0</v>
      </c>
      <c r="J561" s="54">
        <v>1.0</v>
      </c>
      <c r="K561" s="55">
        <v>4.0</v>
      </c>
    </row>
    <row r="562">
      <c r="A562" s="54">
        <v>385103.0</v>
      </c>
      <c r="B562" s="54">
        <v>5.0</v>
      </c>
      <c r="C562" s="54">
        <v>1.0</v>
      </c>
      <c r="D562" s="54">
        <v>2.0</v>
      </c>
      <c r="E562" s="54">
        <v>1.0</v>
      </c>
      <c r="F562" s="54">
        <v>2.0</v>
      </c>
      <c r="G562" s="54">
        <v>1.0</v>
      </c>
      <c r="H562" s="54">
        <v>3.0</v>
      </c>
      <c r="I562" s="54">
        <v>1.0</v>
      </c>
      <c r="J562" s="54">
        <v>1.0</v>
      </c>
      <c r="K562" s="55">
        <v>2.0</v>
      </c>
    </row>
    <row r="563">
      <c r="A563" s="54">
        <v>690557.0</v>
      </c>
      <c r="B563" s="54">
        <v>5.0</v>
      </c>
      <c r="C563" s="54">
        <v>1.0</v>
      </c>
      <c r="D563" s="54">
        <v>1.0</v>
      </c>
      <c r="E563" s="54">
        <v>1.0</v>
      </c>
      <c r="F563" s="54">
        <v>2.0</v>
      </c>
      <c r="G563" s="54">
        <v>1.0</v>
      </c>
      <c r="H563" s="54">
        <v>2.0</v>
      </c>
      <c r="I563" s="54">
        <v>1.0</v>
      </c>
      <c r="J563" s="54">
        <v>1.0</v>
      </c>
      <c r="K563" s="55">
        <v>2.0</v>
      </c>
    </row>
    <row r="564">
      <c r="A564" s="54">
        <v>695091.0</v>
      </c>
      <c r="B564" s="54">
        <v>1.0</v>
      </c>
      <c r="C564" s="54">
        <v>1.0</v>
      </c>
      <c r="D564" s="54">
        <v>1.0</v>
      </c>
      <c r="E564" s="54">
        <v>1.0</v>
      </c>
      <c r="F564" s="54">
        <v>2.0</v>
      </c>
      <c r="G564" s="54">
        <v>1.0</v>
      </c>
      <c r="H564" s="54">
        <v>2.0</v>
      </c>
      <c r="I564" s="54">
        <v>1.0</v>
      </c>
      <c r="J564" s="54">
        <v>1.0</v>
      </c>
      <c r="K564" s="55">
        <v>2.0</v>
      </c>
    </row>
    <row r="565">
      <c r="A565" s="54">
        <v>695219.0</v>
      </c>
      <c r="B565" s="54">
        <v>1.0</v>
      </c>
      <c r="C565" s="54">
        <v>1.0</v>
      </c>
      <c r="D565" s="54">
        <v>1.0</v>
      </c>
      <c r="E565" s="54">
        <v>1.0</v>
      </c>
      <c r="F565" s="54">
        <v>2.0</v>
      </c>
      <c r="G565" s="54">
        <v>1.0</v>
      </c>
      <c r="H565" s="54">
        <v>2.0</v>
      </c>
      <c r="I565" s="54">
        <v>1.0</v>
      </c>
      <c r="J565" s="54">
        <v>1.0</v>
      </c>
      <c r="K565" s="55">
        <v>2.0</v>
      </c>
    </row>
    <row r="566">
      <c r="A566" s="54">
        <v>824249.0</v>
      </c>
      <c r="B566" s="54">
        <v>1.0</v>
      </c>
      <c r="C566" s="54">
        <v>1.0</v>
      </c>
      <c r="D566" s="54">
        <v>1.0</v>
      </c>
      <c r="E566" s="54">
        <v>1.0</v>
      </c>
      <c r="F566" s="54">
        <v>2.0</v>
      </c>
      <c r="G566" s="54">
        <v>1.0</v>
      </c>
      <c r="H566" s="54">
        <v>3.0</v>
      </c>
      <c r="I566" s="54">
        <v>1.0</v>
      </c>
      <c r="J566" s="54">
        <v>1.0</v>
      </c>
      <c r="K566" s="55">
        <v>2.0</v>
      </c>
    </row>
    <row r="567">
      <c r="A567" s="54">
        <v>871549.0</v>
      </c>
      <c r="B567" s="54">
        <v>5.0</v>
      </c>
      <c r="C567" s="54">
        <v>1.0</v>
      </c>
      <c r="D567" s="54">
        <v>2.0</v>
      </c>
      <c r="E567" s="54">
        <v>1.0</v>
      </c>
      <c r="F567" s="54">
        <v>2.0</v>
      </c>
      <c r="G567" s="54">
        <v>1.0</v>
      </c>
      <c r="H567" s="54">
        <v>2.0</v>
      </c>
      <c r="I567" s="54">
        <v>1.0</v>
      </c>
      <c r="J567" s="54">
        <v>1.0</v>
      </c>
      <c r="K567" s="55">
        <v>2.0</v>
      </c>
    </row>
    <row r="568">
      <c r="A568" s="54">
        <v>878358.0</v>
      </c>
      <c r="B568" s="54">
        <v>5.0</v>
      </c>
      <c r="C568" s="54">
        <v>7.0</v>
      </c>
      <c r="D568" s="54">
        <v>10.0</v>
      </c>
      <c r="E568" s="54">
        <v>6.0</v>
      </c>
      <c r="F568" s="54">
        <v>5.0</v>
      </c>
      <c r="G568" s="54">
        <v>10.0</v>
      </c>
      <c r="H568" s="54">
        <v>7.0</v>
      </c>
      <c r="I568" s="54">
        <v>5.0</v>
      </c>
      <c r="J568" s="54">
        <v>1.0</v>
      </c>
      <c r="K568" s="55">
        <v>4.0</v>
      </c>
    </row>
    <row r="569">
      <c r="A569" s="54">
        <v>1107684.0</v>
      </c>
      <c r="B569" s="54">
        <v>6.0</v>
      </c>
      <c r="C569" s="54">
        <v>10.0</v>
      </c>
      <c r="D569" s="54">
        <v>5.0</v>
      </c>
      <c r="E569" s="54">
        <v>5.0</v>
      </c>
      <c r="F569" s="54">
        <v>4.0</v>
      </c>
      <c r="G569" s="54">
        <v>10.0</v>
      </c>
      <c r="H569" s="54">
        <v>6.0</v>
      </c>
      <c r="I569" s="54">
        <v>10.0</v>
      </c>
      <c r="J569" s="54">
        <v>1.0</v>
      </c>
      <c r="K569" s="55">
        <v>4.0</v>
      </c>
    </row>
    <row r="570">
      <c r="A570" s="54">
        <v>1115762.0</v>
      </c>
      <c r="B570" s="54">
        <v>3.0</v>
      </c>
      <c r="C570" s="54">
        <v>1.0</v>
      </c>
      <c r="D570" s="54">
        <v>1.0</v>
      </c>
      <c r="E570" s="54">
        <v>1.0</v>
      </c>
      <c r="F570" s="54">
        <v>2.0</v>
      </c>
      <c r="G570" s="54">
        <v>1.0</v>
      </c>
      <c r="H570" s="54">
        <v>1.0</v>
      </c>
      <c r="I570" s="54">
        <v>1.0</v>
      </c>
      <c r="J570" s="54">
        <v>1.0</v>
      </c>
      <c r="K570" s="55">
        <v>2.0</v>
      </c>
    </row>
    <row r="571">
      <c r="A571" s="54">
        <v>1217717.0</v>
      </c>
      <c r="B571" s="54">
        <v>5.0</v>
      </c>
      <c r="C571" s="54">
        <v>1.0</v>
      </c>
      <c r="D571" s="54">
        <v>1.0</v>
      </c>
      <c r="E571" s="54">
        <v>6.0</v>
      </c>
      <c r="F571" s="54">
        <v>3.0</v>
      </c>
      <c r="G571" s="54">
        <v>1.0</v>
      </c>
      <c r="H571" s="54">
        <v>1.0</v>
      </c>
      <c r="I571" s="54">
        <v>1.0</v>
      </c>
      <c r="J571" s="54">
        <v>1.0</v>
      </c>
      <c r="K571" s="55">
        <v>2.0</v>
      </c>
    </row>
    <row r="572">
      <c r="A572" s="54">
        <v>1239420.0</v>
      </c>
      <c r="B572" s="54">
        <v>1.0</v>
      </c>
      <c r="C572" s="54">
        <v>1.0</v>
      </c>
      <c r="D572" s="54">
        <v>1.0</v>
      </c>
      <c r="E572" s="54">
        <v>1.0</v>
      </c>
      <c r="F572" s="54">
        <v>2.0</v>
      </c>
      <c r="G572" s="54">
        <v>1.0</v>
      </c>
      <c r="H572" s="54">
        <v>1.0</v>
      </c>
      <c r="I572" s="54">
        <v>1.0</v>
      </c>
      <c r="J572" s="54">
        <v>1.0</v>
      </c>
      <c r="K572" s="55">
        <v>2.0</v>
      </c>
    </row>
    <row r="573">
      <c r="A573" s="54">
        <v>1254538.0</v>
      </c>
      <c r="B573" s="54">
        <v>8.0</v>
      </c>
      <c r="C573" s="54">
        <v>10.0</v>
      </c>
      <c r="D573" s="54">
        <v>10.0</v>
      </c>
      <c r="E573" s="54">
        <v>10.0</v>
      </c>
      <c r="F573" s="54">
        <v>6.0</v>
      </c>
      <c r="G573" s="54">
        <v>10.0</v>
      </c>
      <c r="H573" s="54">
        <v>10.0</v>
      </c>
      <c r="I573" s="54">
        <v>10.0</v>
      </c>
      <c r="J573" s="54">
        <v>1.0</v>
      </c>
      <c r="K573" s="55">
        <v>4.0</v>
      </c>
    </row>
    <row r="574">
      <c r="A574" s="54">
        <v>1261751.0</v>
      </c>
      <c r="B574" s="54">
        <v>5.0</v>
      </c>
      <c r="C574" s="54">
        <v>1.0</v>
      </c>
      <c r="D574" s="54">
        <v>1.0</v>
      </c>
      <c r="E574" s="54">
        <v>1.0</v>
      </c>
      <c r="F574" s="54">
        <v>2.0</v>
      </c>
      <c r="G574" s="54">
        <v>1.0</v>
      </c>
      <c r="H574" s="54">
        <v>2.0</v>
      </c>
      <c r="I574" s="54">
        <v>2.0</v>
      </c>
      <c r="J574" s="54">
        <v>1.0</v>
      </c>
      <c r="K574" s="55">
        <v>2.0</v>
      </c>
    </row>
    <row r="575">
      <c r="A575" s="54">
        <v>1268275.0</v>
      </c>
      <c r="B575" s="54">
        <v>9.0</v>
      </c>
      <c r="C575" s="54">
        <v>8.0</v>
      </c>
      <c r="D575" s="54">
        <v>8.0</v>
      </c>
      <c r="E575" s="54">
        <v>9.0</v>
      </c>
      <c r="F575" s="54">
        <v>6.0</v>
      </c>
      <c r="G575" s="54">
        <v>3.0</v>
      </c>
      <c r="H575" s="54">
        <v>4.0</v>
      </c>
      <c r="I575" s="54">
        <v>1.0</v>
      </c>
      <c r="J575" s="54">
        <v>1.0</v>
      </c>
      <c r="K575" s="55">
        <v>4.0</v>
      </c>
    </row>
    <row r="576">
      <c r="A576" s="54">
        <v>1272166.0</v>
      </c>
      <c r="B576" s="54">
        <v>5.0</v>
      </c>
      <c r="C576" s="54">
        <v>1.0</v>
      </c>
      <c r="D576" s="54">
        <v>1.0</v>
      </c>
      <c r="E576" s="54">
        <v>1.0</v>
      </c>
      <c r="F576" s="54">
        <v>2.0</v>
      </c>
      <c r="G576" s="54">
        <v>1.0</v>
      </c>
      <c r="H576" s="54">
        <v>1.0</v>
      </c>
      <c r="I576" s="54">
        <v>1.0</v>
      </c>
      <c r="J576" s="54">
        <v>1.0</v>
      </c>
      <c r="K576" s="55">
        <v>2.0</v>
      </c>
    </row>
    <row r="577">
      <c r="A577" s="54">
        <v>1294261.0</v>
      </c>
      <c r="B577" s="54">
        <v>4.0</v>
      </c>
      <c r="C577" s="54">
        <v>10.0</v>
      </c>
      <c r="D577" s="54">
        <v>8.0</v>
      </c>
      <c r="E577" s="54">
        <v>5.0</v>
      </c>
      <c r="F577" s="54">
        <v>4.0</v>
      </c>
      <c r="G577" s="54">
        <v>1.0</v>
      </c>
      <c r="H577" s="54">
        <v>10.0</v>
      </c>
      <c r="I577" s="54">
        <v>1.0</v>
      </c>
      <c r="J577" s="54">
        <v>1.0</v>
      </c>
      <c r="K577" s="55">
        <v>4.0</v>
      </c>
    </row>
    <row r="578">
      <c r="A578" s="54">
        <v>1295529.0</v>
      </c>
      <c r="B578" s="54">
        <v>2.0</v>
      </c>
      <c r="C578" s="54">
        <v>5.0</v>
      </c>
      <c r="D578" s="54">
        <v>7.0</v>
      </c>
      <c r="E578" s="54">
        <v>6.0</v>
      </c>
      <c r="F578" s="54">
        <v>4.0</v>
      </c>
      <c r="G578" s="54">
        <v>10.0</v>
      </c>
      <c r="H578" s="54">
        <v>7.0</v>
      </c>
      <c r="I578" s="54">
        <v>6.0</v>
      </c>
      <c r="J578" s="54">
        <v>1.0</v>
      </c>
      <c r="K578" s="55">
        <v>4.0</v>
      </c>
    </row>
    <row r="579">
      <c r="A579" s="54">
        <v>1298484.0</v>
      </c>
      <c r="B579" s="54">
        <v>10.0</v>
      </c>
      <c r="C579" s="54">
        <v>3.0</v>
      </c>
      <c r="D579" s="54">
        <v>4.0</v>
      </c>
      <c r="E579" s="54">
        <v>5.0</v>
      </c>
      <c r="F579" s="54">
        <v>3.0</v>
      </c>
      <c r="G579" s="54">
        <v>10.0</v>
      </c>
      <c r="H579" s="54">
        <v>4.0</v>
      </c>
      <c r="I579" s="54">
        <v>1.0</v>
      </c>
      <c r="J579" s="54">
        <v>1.0</v>
      </c>
      <c r="K579" s="55">
        <v>4.0</v>
      </c>
    </row>
    <row r="580">
      <c r="A580" s="54">
        <v>1311875.0</v>
      </c>
      <c r="B580" s="54">
        <v>5.0</v>
      </c>
      <c r="C580" s="54">
        <v>1.0</v>
      </c>
      <c r="D580" s="54">
        <v>2.0</v>
      </c>
      <c r="E580" s="54">
        <v>1.0</v>
      </c>
      <c r="F580" s="54">
        <v>2.0</v>
      </c>
      <c r="G580" s="54">
        <v>1.0</v>
      </c>
      <c r="H580" s="54">
        <v>1.0</v>
      </c>
      <c r="I580" s="54">
        <v>1.0</v>
      </c>
      <c r="J580" s="54">
        <v>1.0</v>
      </c>
      <c r="K580" s="55">
        <v>2.0</v>
      </c>
    </row>
    <row r="581">
      <c r="A581" s="54">
        <v>1315506.0</v>
      </c>
      <c r="B581" s="54">
        <v>4.0</v>
      </c>
      <c r="C581" s="54">
        <v>8.0</v>
      </c>
      <c r="D581" s="54">
        <v>6.0</v>
      </c>
      <c r="E581" s="54">
        <v>3.0</v>
      </c>
      <c r="F581" s="54">
        <v>4.0</v>
      </c>
      <c r="G581" s="54">
        <v>10.0</v>
      </c>
      <c r="H581" s="54">
        <v>7.0</v>
      </c>
      <c r="I581" s="54">
        <v>1.0</v>
      </c>
      <c r="J581" s="54">
        <v>1.0</v>
      </c>
      <c r="K581" s="55">
        <v>4.0</v>
      </c>
    </row>
    <row r="582">
      <c r="A582" s="54">
        <v>1320141.0</v>
      </c>
      <c r="B582" s="54">
        <v>5.0</v>
      </c>
      <c r="C582" s="54">
        <v>1.0</v>
      </c>
      <c r="D582" s="54">
        <v>1.0</v>
      </c>
      <c r="E582" s="54">
        <v>1.0</v>
      </c>
      <c r="F582" s="54">
        <v>2.0</v>
      </c>
      <c r="G582" s="54">
        <v>1.0</v>
      </c>
      <c r="H582" s="54">
        <v>2.0</v>
      </c>
      <c r="I582" s="54">
        <v>1.0</v>
      </c>
      <c r="J582" s="54">
        <v>1.0</v>
      </c>
      <c r="K582" s="55">
        <v>2.0</v>
      </c>
    </row>
    <row r="583">
      <c r="A583" s="54">
        <v>1325309.0</v>
      </c>
      <c r="B583" s="54">
        <v>4.0</v>
      </c>
      <c r="C583" s="54">
        <v>1.0</v>
      </c>
      <c r="D583" s="54">
        <v>2.0</v>
      </c>
      <c r="E583" s="54">
        <v>1.0</v>
      </c>
      <c r="F583" s="54">
        <v>2.0</v>
      </c>
      <c r="G583" s="54">
        <v>1.0</v>
      </c>
      <c r="H583" s="54">
        <v>2.0</v>
      </c>
      <c r="I583" s="54">
        <v>1.0</v>
      </c>
      <c r="J583" s="54">
        <v>1.0</v>
      </c>
      <c r="K583" s="55">
        <v>2.0</v>
      </c>
    </row>
    <row r="584">
      <c r="A584" s="54">
        <v>1333063.0</v>
      </c>
      <c r="B584" s="54">
        <v>5.0</v>
      </c>
      <c r="C584" s="54">
        <v>1.0</v>
      </c>
      <c r="D584" s="54">
        <v>3.0</v>
      </c>
      <c r="E584" s="54">
        <v>1.0</v>
      </c>
      <c r="F584" s="54">
        <v>2.0</v>
      </c>
      <c r="G584" s="54">
        <v>1.0</v>
      </c>
      <c r="H584" s="54">
        <v>3.0</v>
      </c>
      <c r="I584" s="54">
        <v>1.0</v>
      </c>
      <c r="J584" s="54">
        <v>1.0</v>
      </c>
      <c r="K584" s="55">
        <v>2.0</v>
      </c>
    </row>
    <row r="585">
      <c r="A585" s="54">
        <v>1333495.0</v>
      </c>
      <c r="B585" s="54">
        <v>3.0</v>
      </c>
      <c r="C585" s="54">
        <v>1.0</v>
      </c>
      <c r="D585" s="54">
        <v>1.0</v>
      </c>
      <c r="E585" s="54">
        <v>1.0</v>
      </c>
      <c r="F585" s="54">
        <v>2.0</v>
      </c>
      <c r="G585" s="54">
        <v>1.0</v>
      </c>
      <c r="H585" s="54">
        <v>2.0</v>
      </c>
      <c r="I585" s="54">
        <v>1.0</v>
      </c>
      <c r="J585" s="54">
        <v>1.0</v>
      </c>
      <c r="K585" s="55">
        <v>2.0</v>
      </c>
    </row>
    <row r="586">
      <c r="A586" s="54">
        <v>1334659.0</v>
      </c>
      <c r="B586" s="54">
        <v>5.0</v>
      </c>
      <c r="C586" s="54">
        <v>2.0</v>
      </c>
      <c r="D586" s="54">
        <v>4.0</v>
      </c>
      <c r="E586" s="54">
        <v>1.0</v>
      </c>
      <c r="F586" s="54">
        <v>1.0</v>
      </c>
      <c r="G586" s="54">
        <v>1.0</v>
      </c>
      <c r="H586" s="54">
        <v>1.0</v>
      </c>
      <c r="I586" s="54">
        <v>1.0</v>
      </c>
      <c r="J586" s="54">
        <v>1.0</v>
      </c>
      <c r="K586" s="55">
        <v>2.0</v>
      </c>
    </row>
    <row r="587">
      <c r="A587" s="54">
        <v>1336798.0</v>
      </c>
      <c r="B587" s="54">
        <v>3.0</v>
      </c>
      <c r="C587" s="54">
        <v>1.0</v>
      </c>
      <c r="D587" s="54">
        <v>1.0</v>
      </c>
      <c r="E587" s="54">
        <v>1.0</v>
      </c>
      <c r="F587" s="54">
        <v>2.0</v>
      </c>
      <c r="G587" s="54">
        <v>1.0</v>
      </c>
      <c r="H587" s="54">
        <v>2.0</v>
      </c>
      <c r="I587" s="54">
        <v>1.0</v>
      </c>
      <c r="J587" s="54">
        <v>1.0</v>
      </c>
      <c r="K587" s="55">
        <v>2.0</v>
      </c>
    </row>
    <row r="588">
      <c r="A588" s="54">
        <v>1344449.0</v>
      </c>
      <c r="B588" s="54">
        <v>1.0</v>
      </c>
      <c r="C588" s="54">
        <v>1.0</v>
      </c>
      <c r="D588" s="54">
        <v>1.0</v>
      </c>
      <c r="E588" s="54">
        <v>1.0</v>
      </c>
      <c r="F588" s="54">
        <v>1.0</v>
      </c>
      <c r="G588" s="54">
        <v>1.0</v>
      </c>
      <c r="H588" s="54">
        <v>2.0</v>
      </c>
      <c r="I588" s="54">
        <v>1.0</v>
      </c>
      <c r="J588" s="54">
        <v>1.0</v>
      </c>
      <c r="K588" s="55">
        <v>2.0</v>
      </c>
    </row>
    <row r="589">
      <c r="A589" s="54">
        <v>1350568.0</v>
      </c>
      <c r="B589" s="54">
        <v>4.0</v>
      </c>
      <c r="C589" s="54">
        <v>1.0</v>
      </c>
      <c r="D589" s="54">
        <v>1.0</v>
      </c>
      <c r="E589" s="54">
        <v>1.0</v>
      </c>
      <c r="F589" s="54">
        <v>2.0</v>
      </c>
      <c r="G589" s="54">
        <v>1.0</v>
      </c>
      <c r="H589" s="54">
        <v>2.0</v>
      </c>
      <c r="I589" s="54">
        <v>1.0</v>
      </c>
      <c r="J589" s="54">
        <v>1.0</v>
      </c>
      <c r="K589" s="55">
        <v>2.0</v>
      </c>
    </row>
    <row r="590">
      <c r="A590" s="54">
        <v>1352663.0</v>
      </c>
      <c r="B590" s="54">
        <v>5.0</v>
      </c>
      <c r="C590" s="54">
        <v>4.0</v>
      </c>
      <c r="D590" s="54">
        <v>6.0</v>
      </c>
      <c r="E590" s="54">
        <v>8.0</v>
      </c>
      <c r="F590" s="54">
        <v>4.0</v>
      </c>
      <c r="G590" s="54">
        <v>1.0</v>
      </c>
      <c r="H590" s="54">
        <v>8.0</v>
      </c>
      <c r="I590" s="54">
        <v>10.0</v>
      </c>
      <c r="J590" s="54">
        <v>1.0</v>
      </c>
      <c r="K590" s="55">
        <v>4.0</v>
      </c>
    </row>
    <row r="591">
      <c r="A591" s="54">
        <v>188336.0</v>
      </c>
      <c r="B591" s="54">
        <v>5.0</v>
      </c>
      <c r="C591" s="54">
        <v>3.0</v>
      </c>
      <c r="D591" s="54">
        <v>2.0</v>
      </c>
      <c r="E591" s="54">
        <v>8.0</v>
      </c>
      <c r="F591" s="54">
        <v>5.0</v>
      </c>
      <c r="G591" s="54">
        <v>10.0</v>
      </c>
      <c r="H591" s="54">
        <v>8.0</v>
      </c>
      <c r="I591" s="54">
        <v>1.0</v>
      </c>
      <c r="J591" s="54">
        <v>2.0</v>
      </c>
      <c r="K591" s="55">
        <v>4.0</v>
      </c>
    </row>
    <row r="592">
      <c r="A592" s="54">
        <v>352431.0</v>
      </c>
      <c r="B592" s="54">
        <v>10.0</v>
      </c>
      <c r="C592" s="54">
        <v>5.0</v>
      </c>
      <c r="D592" s="54">
        <v>10.0</v>
      </c>
      <c r="E592" s="54">
        <v>3.0</v>
      </c>
      <c r="F592" s="54">
        <v>5.0</v>
      </c>
      <c r="G592" s="54">
        <v>8.0</v>
      </c>
      <c r="H592" s="54">
        <v>7.0</v>
      </c>
      <c r="I592" s="54">
        <v>8.0</v>
      </c>
      <c r="J592" s="54">
        <v>3.0</v>
      </c>
      <c r="K592" s="55">
        <v>4.0</v>
      </c>
    </row>
    <row r="593">
      <c r="A593" s="54">
        <v>353098.0</v>
      </c>
      <c r="B593" s="54">
        <v>4.0</v>
      </c>
      <c r="C593" s="54">
        <v>1.0</v>
      </c>
      <c r="D593" s="54">
        <v>1.0</v>
      </c>
      <c r="E593" s="54">
        <v>2.0</v>
      </c>
      <c r="F593" s="54">
        <v>2.0</v>
      </c>
      <c r="G593" s="54">
        <v>1.0</v>
      </c>
      <c r="H593" s="54">
        <v>1.0</v>
      </c>
      <c r="I593" s="54">
        <v>1.0</v>
      </c>
      <c r="J593" s="54">
        <v>1.0</v>
      </c>
      <c r="K593" s="55">
        <v>2.0</v>
      </c>
    </row>
    <row r="594">
      <c r="A594" s="54">
        <v>411453.0</v>
      </c>
      <c r="B594" s="54">
        <v>1.0</v>
      </c>
      <c r="C594" s="54">
        <v>1.0</v>
      </c>
      <c r="D594" s="54">
        <v>1.0</v>
      </c>
      <c r="E594" s="54">
        <v>1.0</v>
      </c>
      <c r="F594" s="54">
        <v>2.0</v>
      </c>
      <c r="G594" s="54">
        <v>1.0</v>
      </c>
      <c r="H594" s="54">
        <v>1.0</v>
      </c>
      <c r="I594" s="54">
        <v>1.0</v>
      </c>
      <c r="J594" s="54">
        <v>1.0</v>
      </c>
      <c r="K594" s="55">
        <v>2.0</v>
      </c>
    </row>
    <row r="595">
      <c r="A595" s="54">
        <v>557583.0</v>
      </c>
      <c r="B595" s="54">
        <v>5.0</v>
      </c>
      <c r="C595" s="54">
        <v>10.0</v>
      </c>
      <c r="D595" s="54">
        <v>10.0</v>
      </c>
      <c r="E595" s="54">
        <v>10.0</v>
      </c>
      <c r="F595" s="54">
        <v>10.0</v>
      </c>
      <c r="G595" s="54">
        <v>10.0</v>
      </c>
      <c r="H595" s="54">
        <v>10.0</v>
      </c>
      <c r="I595" s="54">
        <v>1.0</v>
      </c>
      <c r="J595" s="54">
        <v>1.0</v>
      </c>
      <c r="K595" s="55">
        <v>4.0</v>
      </c>
    </row>
    <row r="596">
      <c r="A596" s="54">
        <v>636375.0</v>
      </c>
      <c r="B596" s="54">
        <v>5.0</v>
      </c>
      <c r="C596" s="54">
        <v>1.0</v>
      </c>
      <c r="D596" s="54">
        <v>1.0</v>
      </c>
      <c r="E596" s="54">
        <v>1.0</v>
      </c>
      <c r="F596" s="54">
        <v>2.0</v>
      </c>
      <c r="G596" s="54">
        <v>1.0</v>
      </c>
      <c r="H596" s="54">
        <v>1.0</v>
      </c>
      <c r="I596" s="54">
        <v>1.0</v>
      </c>
      <c r="J596" s="54">
        <v>1.0</v>
      </c>
      <c r="K596" s="55">
        <v>2.0</v>
      </c>
    </row>
    <row r="597">
      <c r="A597" s="54">
        <v>736150.0</v>
      </c>
      <c r="B597" s="54">
        <v>10.0</v>
      </c>
      <c r="C597" s="54">
        <v>4.0</v>
      </c>
      <c r="D597" s="54">
        <v>3.0</v>
      </c>
      <c r="E597" s="54">
        <v>10.0</v>
      </c>
      <c r="F597" s="54">
        <v>3.0</v>
      </c>
      <c r="G597" s="54">
        <v>10.0</v>
      </c>
      <c r="H597" s="54">
        <v>7.0</v>
      </c>
      <c r="I597" s="54">
        <v>1.0</v>
      </c>
      <c r="J597" s="54">
        <v>2.0</v>
      </c>
      <c r="K597" s="55">
        <v>4.0</v>
      </c>
    </row>
    <row r="598">
      <c r="A598" s="54">
        <v>803531.0</v>
      </c>
      <c r="B598" s="54">
        <v>5.0</v>
      </c>
      <c r="C598" s="54">
        <v>10.0</v>
      </c>
      <c r="D598" s="54">
        <v>10.0</v>
      </c>
      <c r="E598" s="54">
        <v>10.0</v>
      </c>
      <c r="F598" s="54">
        <v>5.0</v>
      </c>
      <c r="G598" s="54">
        <v>2.0</v>
      </c>
      <c r="H598" s="54">
        <v>8.0</v>
      </c>
      <c r="I598" s="54">
        <v>5.0</v>
      </c>
      <c r="J598" s="54">
        <v>1.0</v>
      </c>
      <c r="K598" s="55">
        <v>4.0</v>
      </c>
    </row>
    <row r="599">
      <c r="A599" s="54">
        <v>822829.0</v>
      </c>
      <c r="B599" s="54">
        <v>8.0</v>
      </c>
      <c r="C599" s="54">
        <v>10.0</v>
      </c>
      <c r="D599" s="54">
        <v>10.0</v>
      </c>
      <c r="E599" s="54">
        <v>10.0</v>
      </c>
      <c r="F599" s="54">
        <v>6.0</v>
      </c>
      <c r="G599" s="54">
        <v>10.0</v>
      </c>
      <c r="H599" s="54">
        <v>10.0</v>
      </c>
      <c r="I599" s="54">
        <v>10.0</v>
      </c>
      <c r="J599" s="54">
        <v>10.0</v>
      </c>
      <c r="K599" s="55">
        <v>4.0</v>
      </c>
    </row>
    <row r="600">
      <c r="A600" s="54">
        <v>1016634.0</v>
      </c>
      <c r="B600" s="54">
        <v>2.0</v>
      </c>
      <c r="C600" s="54">
        <v>3.0</v>
      </c>
      <c r="D600" s="54">
        <v>1.0</v>
      </c>
      <c r="E600" s="54">
        <v>1.0</v>
      </c>
      <c r="F600" s="54">
        <v>2.0</v>
      </c>
      <c r="G600" s="54">
        <v>1.0</v>
      </c>
      <c r="H600" s="54">
        <v>2.0</v>
      </c>
      <c r="I600" s="54">
        <v>1.0</v>
      </c>
      <c r="J600" s="54">
        <v>1.0</v>
      </c>
      <c r="K600" s="55">
        <v>2.0</v>
      </c>
    </row>
    <row r="601">
      <c r="A601" s="54">
        <v>1031608.0</v>
      </c>
      <c r="B601" s="54">
        <v>2.0</v>
      </c>
      <c r="C601" s="54">
        <v>1.0</v>
      </c>
      <c r="D601" s="54">
        <v>1.0</v>
      </c>
      <c r="E601" s="54">
        <v>1.0</v>
      </c>
      <c r="F601" s="54">
        <v>1.0</v>
      </c>
      <c r="G601" s="54">
        <v>1.0</v>
      </c>
      <c r="H601" s="54">
        <v>2.0</v>
      </c>
      <c r="I601" s="54">
        <v>1.0</v>
      </c>
      <c r="J601" s="54">
        <v>1.0</v>
      </c>
      <c r="K601" s="55">
        <v>2.0</v>
      </c>
    </row>
    <row r="602">
      <c r="A602" s="54">
        <v>1041043.0</v>
      </c>
      <c r="B602" s="54">
        <v>4.0</v>
      </c>
      <c r="C602" s="54">
        <v>1.0</v>
      </c>
      <c r="D602" s="54">
        <v>3.0</v>
      </c>
      <c r="E602" s="54">
        <v>1.0</v>
      </c>
      <c r="F602" s="54">
        <v>2.0</v>
      </c>
      <c r="G602" s="54">
        <v>1.0</v>
      </c>
      <c r="H602" s="54">
        <v>2.0</v>
      </c>
      <c r="I602" s="54">
        <v>1.0</v>
      </c>
      <c r="J602" s="54">
        <v>1.0</v>
      </c>
      <c r="K602" s="55">
        <v>2.0</v>
      </c>
    </row>
    <row r="603">
      <c r="A603" s="54">
        <v>1042252.0</v>
      </c>
      <c r="B603" s="54">
        <v>3.0</v>
      </c>
      <c r="C603" s="54">
        <v>1.0</v>
      </c>
      <c r="D603" s="54">
        <v>1.0</v>
      </c>
      <c r="E603" s="54">
        <v>1.0</v>
      </c>
      <c r="F603" s="54">
        <v>2.0</v>
      </c>
      <c r="G603" s="54">
        <v>1.0</v>
      </c>
      <c r="H603" s="54">
        <v>2.0</v>
      </c>
      <c r="I603" s="54">
        <v>1.0</v>
      </c>
      <c r="J603" s="54">
        <v>1.0</v>
      </c>
      <c r="K603" s="55">
        <v>2.0</v>
      </c>
    </row>
    <row r="604">
      <c r="A604" s="54">
        <v>1061990.0</v>
      </c>
      <c r="B604" s="54">
        <v>4.0</v>
      </c>
      <c r="C604" s="54">
        <v>1.0</v>
      </c>
      <c r="D604" s="54">
        <v>1.0</v>
      </c>
      <c r="E604" s="54">
        <v>1.0</v>
      </c>
      <c r="F604" s="54">
        <v>2.0</v>
      </c>
      <c r="G604" s="54">
        <v>1.0</v>
      </c>
      <c r="H604" s="54">
        <v>2.0</v>
      </c>
      <c r="I604" s="54">
        <v>1.0</v>
      </c>
      <c r="J604" s="54">
        <v>1.0</v>
      </c>
      <c r="K604" s="55">
        <v>2.0</v>
      </c>
    </row>
    <row r="605">
      <c r="A605" s="54">
        <v>1073836.0</v>
      </c>
      <c r="B605" s="54">
        <v>5.0</v>
      </c>
      <c r="C605" s="54">
        <v>1.0</v>
      </c>
      <c r="D605" s="54">
        <v>1.0</v>
      </c>
      <c r="E605" s="54">
        <v>1.0</v>
      </c>
      <c r="F605" s="54">
        <v>2.0</v>
      </c>
      <c r="G605" s="54">
        <v>1.0</v>
      </c>
      <c r="H605" s="54">
        <v>2.0</v>
      </c>
      <c r="I605" s="54">
        <v>1.0</v>
      </c>
      <c r="J605" s="54">
        <v>1.0</v>
      </c>
      <c r="K605" s="55">
        <v>2.0</v>
      </c>
    </row>
    <row r="606">
      <c r="A606" s="54">
        <v>1083817.0</v>
      </c>
      <c r="B606" s="54">
        <v>3.0</v>
      </c>
      <c r="C606" s="54">
        <v>1.0</v>
      </c>
      <c r="D606" s="54">
        <v>1.0</v>
      </c>
      <c r="E606" s="54">
        <v>1.0</v>
      </c>
      <c r="F606" s="54">
        <v>2.0</v>
      </c>
      <c r="G606" s="54">
        <v>1.0</v>
      </c>
      <c r="H606" s="54">
        <v>2.0</v>
      </c>
      <c r="I606" s="54">
        <v>1.0</v>
      </c>
      <c r="J606" s="54">
        <v>1.0</v>
      </c>
      <c r="K606" s="55">
        <v>2.0</v>
      </c>
    </row>
    <row r="607">
      <c r="A607" s="54">
        <v>1096352.0</v>
      </c>
      <c r="B607" s="54">
        <v>6.0</v>
      </c>
      <c r="C607" s="54">
        <v>3.0</v>
      </c>
      <c r="D607" s="54">
        <v>3.0</v>
      </c>
      <c r="E607" s="54">
        <v>3.0</v>
      </c>
      <c r="F607" s="54">
        <v>3.0</v>
      </c>
      <c r="G607" s="54">
        <v>2.0</v>
      </c>
      <c r="H607" s="54">
        <v>6.0</v>
      </c>
      <c r="I607" s="54">
        <v>1.0</v>
      </c>
      <c r="J607" s="54">
        <v>1.0</v>
      </c>
      <c r="K607" s="55">
        <v>2.0</v>
      </c>
    </row>
    <row r="608">
      <c r="A608" s="54">
        <v>1140597.0</v>
      </c>
      <c r="B608" s="54">
        <v>7.0</v>
      </c>
      <c r="C608" s="54">
        <v>1.0</v>
      </c>
      <c r="D608" s="54">
        <v>2.0</v>
      </c>
      <c r="E608" s="54">
        <v>3.0</v>
      </c>
      <c r="F608" s="54">
        <v>2.0</v>
      </c>
      <c r="G608" s="54">
        <v>1.0</v>
      </c>
      <c r="H608" s="54">
        <v>2.0</v>
      </c>
      <c r="I608" s="54">
        <v>1.0</v>
      </c>
      <c r="J608" s="54">
        <v>1.0</v>
      </c>
      <c r="K608" s="55">
        <v>2.0</v>
      </c>
    </row>
    <row r="609">
      <c r="A609" s="54">
        <v>1149548.0</v>
      </c>
      <c r="B609" s="54">
        <v>1.0</v>
      </c>
      <c r="C609" s="54">
        <v>1.0</v>
      </c>
      <c r="D609" s="54">
        <v>1.0</v>
      </c>
      <c r="E609" s="54">
        <v>1.0</v>
      </c>
      <c r="F609" s="54">
        <v>2.0</v>
      </c>
      <c r="G609" s="54">
        <v>1.0</v>
      </c>
      <c r="H609" s="54">
        <v>1.0</v>
      </c>
      <c r="I609" s="54">
        <v>1.0</v>
      </c>
      <c r="J609" s="54">
        <v>1.0</v>
      </c>
      <c r="K609" s="55">
        <v>2.0</v>
      </c>
    </row>
    <row r="610">
      <c r="A610" s="54">
        <v>1174009.0</v>
      </c>
      <c r="B610" s="54">
        <v>5.0</v>
      </c>
      <c r="C610" s="54">
        <v>1.0</v>
      </c>
      <c r="D610" s="54">
        <v>1.0</v>
      </c>
      <c r="E610" s="54">
        <v>2.0</v>
      </c>
      <c r="F610" s="54">
        <v>1.0</v>
      </c>
      <c r="G610" s="54">
        <v>1.0</v>
      </c>
      <c r="H610" s="54">
        <v>2.0</v>
      </c>
      <c r="I610" s="54">
        <v>1.0</v>
      </c>
      <c r="J610" s="54">
        <v>1.0</v>
      </c>
      <c r="K610" s="55">
        <v>2.0</v>
      </c>
    </row>
    <row r="611">
      <c r="A611" s="54">
        <v>1183596.0</v>
      </c>
      <c r="B611" s="54">
        <v>3.0</v>
      </c>
      <c r="C611" s="54">
        <v>1.0</v>
      </c>
      <c r="D611" s="54">
        <v>3.0</v>
      </c>
      <c r="E611" s="54">
        <v>1.0</v>
      </c>
      <c r="F611" s="54">
        <v>3.0</v>
      </c>
      <c r="G611" s="54">
        <v>4.0</v>
      </c>
      <c r="H611" s="54">
        <v>1.0</v>
      </c>
      <c r="I611" s="54">
        <v>1.0</v>
      </c>
      <c r="J611" s="54">
        <v>1.0</v>
      </c>
      <c r="K611" s="55">
        <v>2.0</v>
      </c>
    </row>
    <row r="612">
      <c r="A612" s="54">
        <v>1190386.0</v>
      </c>
      <c r="B612" s="54">
        <v>4.0</v>
      </c>
      <c r="C612" s="54">
        <v>6.0</v>
      </c>
      <c r="D612" s="54">
        <v>6.0</v>
      </c>
      <c r="E612" s="54">
        <v>5.0</v>
      </c>
      <c r="F612" s="54">
        <v>7.0</v>
      </c>
      <c r="G612" s="54">
        <v>6.0</v>
      </c>
      <c r="H612" s="54">
        <v>7.0</v>
      </c>
      <c r="I612" s="54">
        <v>7.0</v>
      </c>
      <c r="J612" s="54">
        <v>3.0</v>
      </c>
      <c r="K612" s="55">
        <v>4.0</v>
      </c>
    </row>
    <row r="613">
      <c r="A613" s="54">
        <v>1190546.0</v>
      </c>
      <c r="B613" s="54">
        <v>2.0</v>
      </c>
      <c r="C613" s="54">
        <v>1.0</v>
      </c>
      <c r="D613" s="54">
        <v>1.0</v>
      </c>
      <c r="E613" s="54">
        <v>1.0</v>
      </c>
      <c r="F613" s="54">
        <v>2.0</v>
      </c>
      <c r="G613" s="54">
        <v>5.0</v>
      </c>
      <c r="H613" s="54">
        <v>1.0</v>
      </c>
      <c r="I613" s="54">
        <v>1.0</v>
      </c>
      <c r="J613" s="54">
        <v>1.0</v>
      </c>
      <c r="K613" s="55">
        <v>2.0</v>
      </c>
    </row>
    <row r="614">
      <c r="A614" s="54">
        <v>1213273.0</v>
      </c>
      <c r="B614" s="54">
        <v>2.0</v>
      </c>
      <c r="C614" s="54">
        <v>1.0</v>
      </c>
      <c r="D614" s="54">
        <v>1.0</v>
      </c>
      <c r="E614" s="54">
        <v>1.0</v>
      </c>
      <c r="F614" s="54">
        <v>2.0</v>
      </c>
      <c r="G614" s="54">
        <v>1.0</v>
      </c>
      <c r="H614" s="54">
        <v>1.0</v>
      </c>
      <c r="I614" s="54">
        <v>1.0</v>
      </c>
      <c r="J614" s="54">
        <v>1.0</v>
      </c>
      <c r="K614" s="55">
        <v>2.0</v>
      </c>
    </row>
    <row r="615">
      <c r="A615" s="54">
        <v>1218982.0</v>
      </c>
      <c r="B615" s="54">
        <v>4.0</v>
      </c>
      <c r="C615" s="54">
        <v>1.0</v>
      </c>
      <c r="D615" s="54">
        <v>1.0</v>
      </c>
      <c r="E615" s="54">
        <v>1.0</v>
      </c>
      <c r="F615" s="54">
        <v>2.0</v>
      </c>
      <c r="G615" s="54">
        <v>1.0</v>
      </c>
      <c r="H615" s="54">
        <v>1.0</v>
      </c>
      <c r="I615" s="54">
        <v>1.0</v>
      </c>
      <c r="J615" s="54">
        <v>1.0</v>
      </c>
      <c r="K615" s="55">
        <v>2.0</v>
      </c>
    </row>
    <row r="616">
      <c r="A616" s="54">
        <v>1225382.0</v>
      </c>
      <c r="B616" s="54">
        <v>6.0</v>
      </c>
      <c r="C616" s="54">
        <v>2.0</v>
      </c>
      <c r="D616" s="54">
        <v>3.0</v>
      </c>
      <c r="E616" s="54">
        <v>1.0</v>
      </c>
      <c r="F616" s="54">
        <v>2.0</v>
      </c>
      <c r="G616" s="54">
        <v>1.0</v>
      </c>
      <c r="H616" s="54">
        <v>1.0</v>
      </c>
      <c r="I616" s="54">
        <v>1.0</v>
      </c>
      <c r="J616" s="54">
        <v>1.0</v>
      </c>
      <c r="K616" s="55">
        <v>2.0</v>
      </c>
    </row>
    <row r="617">
      <c r="A617" s="54">
        <v>1235807.0</v>
      </c>
      <c r="B617" s="54">
        <v>5.0</v>
      </c>
      <c r="C617" s="54">
        <v>1.0</v>
      </c>
      <c r="D617" s="54">
        <v>1.0</v>
      </c>
      <c r="E617" s="54">
        <v>1.0</v>
      </c>
      <c r="F617" s="54">
        <v>2.0</v>
      </c>
      <c r="G617" s="54">
        <v>1.0</v>
      </c>
      <c r="H617" s="54">
        <v>2.0</v>
      </c>
      <c r="I617" s="54">
        <v>1.0</v>
      </c>
      <c r="J617" s="54">
        <v>1.0</v>
      </c>
      <c r="K617" s="55">
        <v>2.0</v>
      </c>
    </row>
    <row r="618">
      <c r="A618" s="54">
        <v>1238777.0</v>
      </c>
      <c r="B618" s="54">
        <v>1.0</v>
      </c>
      <c r="C618" s="54">
        <v>1.0</v>
      </c>
      <c r="D618" s="54">
        <v>1.0</v>
      </c>
      <c r="E618" s="54">
        <v>1.0</v>
      </c>
      <c r="F618" s="54">
        <v>2.0</v>
      </c>
      <c r="G618" s="54">
        <v>1.0</v>
      </c>
      <c r="H618" s="54">
        <v>1.0</v>
      </c>
      <c r="I618" s="54">
        <v>1.0</v>
      </c>
      <c r="J618" s="54">
        <v>1.0</v>
      </c>
      <c r="K618" s="55">
        <v>2.0</v>
      </c>
    </row>
    <row r="619">
      <c r="A619" s="54">
        <v>1253955.0</v>
      </c>
      <c r="B619" s="54">
        <v>8.0</v>
      </c>
      <c r="C619" s="54">
        <v>7.0</v>
      </c>
      <c r="D619" s="54">
        <v>4.0</v>
      </c>
      <c r="E619" s="54">
        <v>4.0</v>
      </c>
      <c r="F619" s="54">
        <v>5.0</v>
      </c>
      <c r="G619" s="54">
        <v>3.0</v>
      </c>
      <c r="H619" s="54">
        <v>5.0</v>
      </c>
      <c r="I619" s="54">
        <v>10.0</v>
      </c>
      <c r="J619" s="54">
        <v>1.0</v>
      </c>
      <c r="K619" s="55">
        <v>4.0</v>
      </c>
    </row>
    <row r="620">
      <c r="A620" s="54">
        <v>1257366.0</v>
      </c>
      <c r="B620" s="54">
        <v>3.0</v>
      </c>
      <c r="C620" s="54">
        <v>1.0</v>
      </c>
      <c r="D620" s="54">
        <v>1.0</v>
      </c>
      <c r="E620" s="54">
        <v>1.0</v>
      </c>
      <c r="F620" s="54">
        <v>2.0</v>
      </c>
      <c r="G620" s="54">
        <v>1.0</v>
      </c>
      <c r="H620" s="54">
        <v>1.0</v>
      </c>
      <c r="I620" s="54">
        <v>1.0</v>
      </c>
      <c r="J620" s="54">
        <v>1.0</v>
      </c>
      <c r="K620" s="55">
        <v>2.0</v>
      </c>
    </row>
    <row r="621">
      <c r="A621" s="54">
        <v>1260659.0</v>
      </c>
      <c r="B621" s="54">
        <v>3.0</v>
      </c>
      <c r="C621" s="54">
        <v>1.0</v>
      </c>
      <c r="D621" s="54">
        <v>4.0</v>
      </c>
      <c r="E621" s="54">
        <v>1.0</v>
      </c>
      <c r="F621" s="54">
        <v>2.0</v>
      </c>
      <c r="G621" s="54">
        <v>1.0</v>
      </c>
      <c r="H621" s="54">
        <v>1.0</v>
      </c>
      <c r="I621" s="54">
        <v>1.0</v>
      </c>
      <c r="J621" s="54">
        <v>1.0</v>
      </c>
      <c r="K621" s="55">
        <v>2.0</v>
      </c>
    </row>
    <row r="622">
      <c r="A622" s="54">
        <v>1268952.0</v>
      </c>
      <c r="B622" s="54">
        <v>10.0</v>
      </c>
      <c r="C622" s="54">
        <v>10.0</v>
      </c>
      <c r="D622" s="54">
        <v>7.0</v>
      </c>
      <c r="E622" s="54">
        <v>8.0</v>
      </c>
      <c r="F622" s="54">
        <v>7.0</v>
      </c>
      <c r="G622" s="54">
        <v>1.0</v>
      </c>
      <c r="H622" s="54">
        <v>10.0</v>
      </c>
      <c r="I622" s="54">
        <v>10.0</v>
      </c>
      <c r="J622" s="54">
        <v>3.0</v>
      </c>
      <c r="K622" s="55">
        <v>4.0</v>
      </c>
    </row>
    <row r="623">
      <c r="A623" s="54">
        <v>1275807.0</v>
      </c>
      <c r="B623" s="54">
        <v>4.0</v>
      </c>
      <c r="C623" s="54">
        <v>2.0</v>
      </c>
      <c r="D623" s="54">
        <v>4.0</v>
      </c>
      <c r="E623" s="54">
        <v>3.0</v>
      </c>
      <c r="F623" s="54">
        <v>2.0</v>
      </c>
      <c r="G623" s="54">
        <v>2.0</v>
      </c>
      <c r="H623" s="54">
        <v>2.0</v>
      </c>
      <c r="I623" s="54">
        <v>1.0</v>
      </c>
      <c r="J623" s="54">
        <v>1.0</v>
      </c>
      <c r="K623" s="55">
        <v>2.0</v>
      </c>
    </row>
    <row r="624">
      <c r="A624" s="54">
        <v>1277792.0</v>
      </c>
      <c r="B624" s="54">
        <v>4.0</v>
      </c>
      <c r="C624" s="54">
        <v>1.0</v>
      </c>
      <c r="D624" s="54">
        <v>1.0</v>
      </c>
      <c r="E624" s="54">
        <v>1.0</v>
      </c>
      <c r="F624" s="54">
        <v>2.0</v>
      </c>
      <c r="G624" s="54">
        <v>1.0</v>
      </c>
      <c r="H624" s="54">
        <v>1.0</v>
      </c>
      <c r="I624" s="54">
        <v>1.0</v>
      </c>
      <c r="J624" s="54">
        <v>1.0</v>
      </c>
      <c r="K624" s="55">
        <v>2.0</v>
      </c>
    </row>
    <row r="625">
      <c r="A625" s="54">
        <v>1277792.0</v>
      </c>
      <c r="B625" s="54">
        <v>5.0</v>
      </c>
      <c r="C625" s="54">
        <v>1.0</v>
      </c>
      <c r="D625" s="54">
        <v>1.0</v>
      </c>
      <c r="E625" s="54">
        <v>3.0</v>
      </c>
      <c r="F625" s="54">
        <v>2.0</v>
      </c>
      <c r="G625" s="54">
        <v>1.0</v>
      </c>
      <c r="H625" s="54">
        <v>1.0</v>
      </c>
      <c r="I625" s="54">
        <v>1.0</v>
      </c>
      <c r="J625" s="54">
        <v>1.0</v>
      </c>
      <c r="K625" s="55">
        <v>2.0</v>
      </c>
    </row>
    <row r="626">
      <c r="A626" s="54">
        <v>1285722.0</v>
      </c>
      <c r="B626" s="54">
        <v>4.0</v>
      </c>
      <c r="C626" s="54">
        <v>1.0</v>
      </c>
      <c r="D626" s="54">
        <v>1.0</v>
      </c>
      <c r="E626" s="54">
        <v>3.0</v>
      </c>
      <c r="F626" s="54">
        <v>2.0</v>
      </c>
      <c r="G626" s="54">
        <v>1.0</v>
      </c>
      <c r="H626" s="54">
        <v>1.0</v>
      </c>
      <c r="I626" s="54">
        <v>1.0</v>
      </c>
      <c r="J626" s="54">
        <v>1.0</v>
      </c>
      <c r="K626" s="55">
        <v>2.0</v>
      </c>
    </row>
    <row r="627">
      <c r="A627" s="54">
        <v>1288608.0</v>
      </c>
      <c r="B627" s="54">
        <v>3.0</v>
      </c>
      <c r="C627" s="54">
        <v>1.0</v>
      </c>
      <c r="D627" s="54">
        <v>1.0</v>
      </c>
      <c r="E627" s="54">
        <v>1.0</v>
      </c>
      <c r="F627" s="54">
        <v>2.0</v>
      </c>
      <c r="G627" s="54">
        <v>1.0</v>
      </c>
      <c r="H627" s="54">
        <v>2.0</v>
      </c>
      <c r="I627" s="54">
        <v>1.0</v>
      </c>
      <c r="J627" s="54">
        <v>1.0</v>
      </c>
      <c r="K627" s="55">
        <v>2.0</v>
      </c>
    </row>
    <row r="628">
      <c r="A628" s="54">
        <v>1290203.0</v>
      </c>
      <c r="B628" s="54">
        <v>3.0</v>
      </c>
      <c r="C628" s="54">
        <v>1.0</v>
      </c>
      <c r="D628" s="54">
        <v>1.0</v>
      </c>
      <c r="E628" s="54">
        <v>1.0</v>
      </c>
      <c r="F628" s="54">
        <v>2.0</v>
      </c>
      <c r="G628" s="54">
        <v>1.0</v>
      </c>
      <c r="H628" s="54">
        <v>2.0</v>
      </c>
      <c r="I628" s="54">
        <v>1.0</v>
      </c>
      <c r="J628" s="54">
        <v>1.0</v>
      </c>
      <c r="K628" s="55">
        <v>2.0</v>
      </c>
    </row>
    <row r="629">
      <c r="A629" s="54">
        <v>1294413.0</v>
      </c>
      <c r="B629" s="54">
        <v>1.0</v>
      </c>
      <c r="C629" s="54">
        <v>1.0</v>
      </c>
      <c r="D629" s="54">
        <v>1.0</v>
      </c>
      <c r="E629" s="54">
        <v>1.0</v>
      </c>
      <c r="F629" s="54">
        <v>2.0</v>
      </c>
      <c r="G629" s="54">
        <v>1.0</v>
      </c>
      <c r="H629" s="54">
        <v>1.0</v>
      </c>
      <c r="I629" s="54">
        <v>1.0</v>
      </c>
      <c r="J629" s="54">
        <v>1.0</v>
      </c>
      <c r="K629" s="55">
        <v>2.0</v>
      </c>
    </row>
    <row r="630">
      <c r="A630" s="54">
        <v>1299596.0</v>
      </c>
      <c r="B630" s="54">
        <v>2.0</v>
      </c>
      <c r="C630" s="54">
        <v>1.0</v>
      </c>
      <c r="D630" s="54">
        <v>1.0</v>
      </c>
      <c r="E630" s="54">
        <v>1.0</v>
      </c>
      <c r="F630" s="54">
        <v>2.0</v>
      </c>
      <c r="G630" s="54">
        <v>1.0</v>
      </c>
      <c r="H630" s="54">
        <v>1.0</v>
      </c>
      <c r="I630" s="54">
        <v>1.0</v>
      </c>
      <c r="J630" s="54">
        <v>1.0</v>
      </c>
      <c r="K630" s="55">
        <v>2.0</v>
      </c>
    </row>
    <row r="631">
      <c r="A631" s="54">
        <v>1303489.0</v>
      </c>
      <c r="B631" s="54">
        <v>3.0</v>
      </c>
      <c r="C631" s="54">
        <v>1.0</v>
      </c>
      <c r="D631" s="54">
        <v>1.0</v>
      </c>
      <c r="E631" s="54">
        <v>1.0</v>
      </c>
      <c r="F631" s="54">
        <v>2.0</v>
      </c>
      <c r="G631" s="54">
        <v>1.0</v>
      </c>
      <c r="H631" s="54">
        <v>2.0</v>
      </c>
      <c r="I631" s="54">
        <v>1.0</v>
      </c>
      <c r="J631" s="54">
        <v>1.0</v>
      </c>
      <c r="K631" s="55">
        <v>2.0</v>
      </c>
    </row>
    <row r="632">
      <c r="A632" s="54">
        <v>1311033.0</v>
      </c>
      <c r="B632" s="54">
        <v>1.0</v>
      </c>
      <c r="C632" s="54">
        <v>2.0</v>
      </c>
      <c r="D632" s="54">
        <v>2.0</v>
      </c>
      <c r="E632" s="54">
        <v>1.0</v>
      </c>
      <c r="F632" s="54">
        <v>2.0</v>
      </c>
      <c r="G632" s="54">
        <v>1.0</v>
      </c>
      <c r="H632" s="54">
        <v>1.0</v>
      </c>
      <c r="I632" s="54">
        <v>1.0</v>
      </c>
      <c r="J632" s="54">
        <v>1.0</v>
      </c>
      <c r="K632" s="55">
        <v>2.0</v>
      </c>
    </row>
    <row r="633">
      <c r="A633" s="54">
        <v>1311108.0</v>
      </c>
      <c r="B633" s="54">
        <v>1.0</v>
      </c>
      <c r="C633" s="54">
        <v>1.0</v>
      </c>
      <c r="D633" s="54">
        <v>1.0</v>
      </c>
      <c r="E633" s="54">
        <v>3.0</v>
      </c>
      <c r="F633" s="54">
        <v>2.0</v>
      </c>
      <c r="G633" s="54">
        <v>1.0</v>
      </c>
      <c r="H633" s="54">
        <v>1.0</v>
      </c>
      <c r="I633" s="54">
        <v>1.0</v>
      </c>
      <c r="J633" s="54">
        <v>1.0</v>
      </c>
      <c r="K633" s="55">
        <v>2.0</v>
      </c>
    </row>
    <row r="634">
      <c r="A634" s="54">
        <v>1315807.0</v>
      </c>
      <c r="B634" s="54">
        <v>5.0</v>
      </c>
      <c r="C634" s="54">
        <v>10.0</v>
      </c>
      <c r="D634" s="54">
        <v>10.0</v>
      </c>
      <c r="E634" s="54">
        <v>10.0</v>
      </c>
      <c r="F634" s="54">
        <v>10.0</v>
      </c>
      <c r="G634" s="54">
        <v>2.0</v>
      </c>
      <c r="H634" s="54">
        <v>10.0</v>
      </c>
      <c r="I634" s="54">
        <v>10.0</v>
      </c>
      <c r="J634" s="54">
        <v>10.0</v>
      </c>
      <c r="K634" s="55">
        <v>4.0</v>
      </c>
    </row>
    <row r="635">
      <c r="A635" s="54">
        <v>1318671.0</v>
      </c>
      <c r="B635" s="54">
        <v>3.0</v>
      </c>
      <c r="C635" s="54">
        <v>1.0</v>
      </c>
      <c r="D635" s="54">
        <v>1.0</v>
      </c>
      <c r="E635" s="54">
        <v>1.0</v>
      </c>
      <c r="F635" s="54">
        <v>2.0</v>
      </c>
      <c r="G635" s="54">
        <v>1.0</v>
      </c>
      <c r="H635" s="54">
        <v>2.0</v>
      </c>
      <c r="I635" s="54">
        <v>1.0</v>
      </c>
      <c r="J635" s="54">
        <v>1.0</v>
      </c>
      <c r="K635" s="55">
        <v>2.0</v>
      </c>
    </row>
    <row r="636">
      <c r="A636" s="54">
        <v>1319609.0</v>
      </c>
      <c r="B636" s="54">
        <v>3.0</v>
      </c>
      <c r="C636" s="54">
        <v>1.0</v>
      </c>
      <c r="D636" s="54">
        <v>1.0</v>
      </c>
      <c r="E636" s="54">
        <v>2.0</v>
      </c>
      <c r="F636" s="54">
        <v>3.0</v>
      </c>
      <c r="G636" s="54">
        <v>4.0</v>
      </c>
      <c r="H636" s="54">
        <v>1.0</v>
      </c>
      <c r="I636" s="54">
        <v>1.0</v>
      </c>
      <c r="J636" s="54">
        <v>1.0</v>
      </c>
      <c r="K636" s="55">
        <v>2.0</v>
      </c>
    </row>
    <row r="637">
      <c r="A637" s="54">
        <v>1323477.0</v>
      </c>
      <c r="B637" s="54">
        <v>1.0</v>
      </c>
      <c r="C637" s="54">
        <v>2.0</v>
      </c>
      <c r="D637" s="54">
        <v>1.0</v>
      </c>
      <c r="E637" s="54">
        <v>3.0</v>
      </c>
      <c r="F637" s="54">
        <v>2.0</v>
      </c>
      <c r="G637" s="54">
        <v>1.0</v>
      </c>
      <c r="H637" s="54">
        <v>2.0</v>
      </c>
      <c r="I637" s="54">
        <v>1.0</v>
      </c>
      <c r="J637" s="54">
        <v>1.0</v>
      </c>
      <c r="K637" s="55">
        <v>2.0</v>
      </c>
    </row>
    <row r="638">
      <c r="A638" s="54">
        <v>1324572.0</v>
      </c>
      <c r="B638" s="54">
        <v>5.0</v>
      </c>
      <c r="C638" s="54">
        <v>1.0</v>
      </c>
      <c r="D638" s="54">
        <v>1.0</v>
      </c>
      <c r="E638" s="54">
        <v>1.0</v>
      </c>
      <c r="F638" s="54">
        <v>2.0</v>
      </c>
      <c r="G638" s="54">
        <v>1.0</v>
      </c>
      <c r="H638" s="54">
        <v>2.0</v>
      </c>
      <c r="I638" s="54">
        <v>2.0</v>
      </c>
      <c r="J638" s="54">
        <v>1.0</v>
      </c>
      <c r="K638" s="55">
        <v>2.0</v>
      </c>
    </row>
    <row r="639">
      <c r="A639" s="54">
        <v>1324681.0</v>
      </c>
      <c r="B639" s="54">
        <v>4.0</v>
      </c>
      <c r="C639" s="54">
        <v>1.0</v>
      </c>
      <c r="D639" s="54">
        <v>1.0</v>
      </c>
      <c r="E639" s="54">
        <v>1.0</v>
      </c>
      <c r="F639" s="54">
        <v>2.0</v>
      </c>
      <c r="G639" s="54">
        <v>1.0</v>
      </c>
      <c r="H639" s="54">
        <v>2.0</v>
      </c>
      <c r="I639" s="54">
        <v>1.0</v>
      </c>
      <c r="J639" s="54">
        <v>1.0</v>
      </c>
      <c r="K639" s="55">
        <v>2.0</v>
      </c>
    </row>
    <row r="640">
      <c r="A640" s="54">
        <v>1325159.0</v>
      </c>
      <c r="B640" s="54">
        <v>3.0</v>
      </c>
      <c r="C640" s="54">
        <v>1.0</v>
      </c>
      <c r="D640" s="54">
        <v>1.0</v>
      </c>
      <c r="E640" s="54">
        <v>1.0</v>
      </c>
      <c r="F640" s="54">
        <v>2.0</v>
      </c>
      <c r="G640" s="54">
        <v>1.0</v>
      </c>
      <c r="H640" s="54">
        <v>3.0</v>
      </c>
      <c r="I640" s="54">
        <v>1.0</v>
      </c>
      <c r="J640" s="54">
        <v>1.0</v>
      </c>
      <c r="K640" s="55">
        <v>2.0</v>
      </c>
    </row>
    <row r="641">
      <c r="A641" s="54">
        <v>1326892.0</v>
      </c>
      <c r="B641" s="54">
        <v>3.0</v>
      </c>
      <c r="C641" s="54">
        <v>1.0</v>
      </c>
      <c r="D641" s="54">
        <v>1.0</v>
      </c>
      <c r="E641" s="54">
        <v>1.0</v>
      </c>
      <c r="F641" s="54">
        <v>2.0</v>
      </c>
      <c r="G641" s="54">
        <v>1.0</v>
      </c>
      <c r="H641" s="54">
        <v>2.0</v>
      </c>
      <c r="I641" s="54">
        <v>1.0</v>
      </c>
      <c r="J641" s="54">
        <v>1.0</v>
      </c>
      <c r="K641" s="55">
        <v>2.0</v>
      </c>
    </row>
    <row r="642">
      <c r="A642" s="54">
        <v>1330361.0</v>
      </c>
      <c r="B642" s="54">
        <v>5.0</v>
      </c>
      <c r="C642" s="54">
        <v>1.0</v>
      </c>
      <c r="D642" s="54">
        <v>1.0</v>
      </c>
      <c r="E642" s="54">
        <v>1.0</v>
      </c>
      <c r="F642" s="54">
        <v>2.0</v>
      </c>
      <c r="G642" s="54">
        <v>1.0</v>
      </c>
      <c r="H642" s="54">
        <v>2.0</v>
      </c>
      <c r="I642" s="54">
        <v>1.0</v>
      </c>
      <c r="J642" s="54">
        <v>1.0</v>
      </c>
      <c r="K642" s="55">
        <v>2.0</v>
      </c>
    </row>
    <row r="643">
      <c r="A643" s="54">
        <v>1333877.0</v>
      </c>
      <c r="B643" s="54">
        <v>5.0</v>
      </c>
      <c r="C643" s="54">
        <v>4.0</v>
      </c>
      <c r="D643" s="54">
        <v>5.0</v>
      </c>
      <c r="E643" s="54">
        <v>1.0</v>
      </c>
      <c r="F643" s="54">
        <v>8.0</v>
      </c>
      <c r="G643" s="54">
        <v>1.0</v>
      </c>
      <c r="H643" s="54">
        <v>3.0</v>
      </c>
      <c r="I643" s="54">
        <v>6.0</v>
      </c>
      <c r="J643" s="54">
        <v>1.0</v>
      </c>
      <c r="K643" s="55">
        <v>2.0</v>
      </c>
    </row>
    <row r="644">
      <c r="A644" s="54">
        <v>1334015.0</v>
      </c>
      <c r="B644" s="54">
        <v>7.0</v>
      </c>
      <c r="C644" s="54">
        <v>8.0</v>
      </c>
      <c r="D644" s="54">
        <v>8.0</v>
      </c>
      <c r="E644" s="54">
        <v>7.0</v>
      </c>
      <c r="F644" s="54">
        <v>3.0</v>
      </c>
      <c r="G644" s="54">
        <v>10.0</v>
      </c>
      <c r="H644" s="54">
        <v>7.0</v>
      </c>
      <c r="I644" s="54">
        <v>2.0</v>
      </c>
      <c r="J644" s="54">
        <v>3.0</v>
      </c>
      <c r="K644" s="55">
        <v>4.0</v>
      </c>
    </row>
    <row r="645">
      <c r="A645" s="54">
        <v>1334667.0</v>
      </c>
      <c r="B645" s="54">
        <v>1.0</v>
      </c>
      <c r="C645" s="54">
        <v>1.0</v>
      </c>
      <c r="D645" s="54">
        <v>1.0</v>
      </c>
      <c r="E645" s="54">
        <v>1.0</v>
      </c>
      <c r="F645" s="54">
        <v>2.0</v>
      </c>
      <c r="G645" s="54">
        <v>1.0</v>
      </c>
      <c r="H645" s="54">
        <v>1.0</v>
      </c>
      <c r="I645" s="54">
        <v>1.0</v>
      </c>
      <c r="J645" s="54">
        <v>1.0</v>
      </c>
      <c r="K645" s="55">
        <v>2.0</v>
      </c>
    </row>
    <row r="646">
      <c r="A646" s="54">
        <v>1339781.0</v>
      </c>
      <c r="B646" s="54">
        <v>1.0</v>
      </c>
      <c r="C646" s="54">
        <v>1.0</v>
      </c>
      <c r="D646" s="54">
        <v>1.0</v>
      </c>
      <c r="E646" s="54">
        <v>1.0</v>
      </c>
      <c r="F646" s="54">
        <v>2.0</v>
      </c>
      <c r="G646" s="54">
        <v>1.0</v>
      </c>
      <c r="H646" s="54">
        <v>2.0</v>
      </c>
      <c r="I646" s="54">
        <v>1.0</v>
      </c>
      <c r="J646" s="54">
        <v>1.0</v>
      </c>
      <c r="K646" s="55">
        <v>2.0</v>
      </c>
    </row>
    <row r="647">
      <c r="A647" s="54">
        <v>1339781.0</v>
      </c>
      <c r="B647" s="54">
        <v>4.0</v>
      </c>
      <c r="C647" s="54">
        <v>1.0</v>
      </c>
      <c r="D647" s="54">
        <v>1.0</v>
      </c>
      <c r="E647" s="54">
        <v>1.0</v>
      </c>
      <c r="F647" s="54">
        <v>2.0</v>
      </c>
      <c r="G647" s="54">
        <v>1.0</v>
      </c>
      <c r="H647" s="54">
        <v>3.0</v>
      </c>
      <c r="I647" s="54">
        <v>1.0</v>
      </c>
      <c r="J647" s="54">
        <v>1.0</v>
      </c>
      <c r="K647" s="55">
        <v>2.0</v>
      </c>
    </row>
    <row r="648">
      <c r="A648" s="54">
        <v>1.3454352E7</v>
      </c>
      <c r="B648" s="54">
        <v>1.0</v>
      </c>
      <c r="C648" s="54">
        <v>1.0</v>
      </c>
      <c r="D648" s="54">
        <v>3.0</v>
      </c>
      <c r="E648" s="54">
        <v>1.0</v>
      </c>
      <c r="F648" s="54">
        <v>2.0</v>
      </c>
      <c r="G648" s="54">
        <v>1.0</v>
      </c>
      <c r="H648" s="54">
        <v>2.0</v>
      </c>
      <c r="I648" s="54">
        <v>1.0</v>
      </c>
      <c r="J648" s="54">
        <v>1.0</v>
      </c>
      <c r="K648" s="55">
        <v>2.0</v>
      </c>
    </row>
    <row r="649">
      <c r="A649" s="54">
        <v>1345452.0</v>
      </c>
      <c r="B649" s="54">
        <v>1.0</v>
      </c>
      <c r="C649" s="54">
        <v>1.0</v>
      </c>
      <c r="D649" s="54">
        <v>3.0</v>
      </c>
      <c r="E649" s="54">
        <v>1.0</v>
      </c>
      <c r="F649" s="54">
        <v>2.0</v>
      </c>
      <c r="G649" s="54">
        <v>1.0</v>
      </c>
      <c r="H649" s="54">
        <v>2.0</v>
      </c>
      <c r="I649" s="54">
        <v>1.0</v>
      </c>
      <c r="J649" s="54">
        <v>1.0</v>
      </c>
      <c r="K649" s="55">
        <v>2.0</v>
      </c>
    </row>
    <row r="650">
      <c r="A650" s="54">
        <v>1345593.0</v>
      </c>
      <c r="B650" s="54">
        <v>3.0</v>
      </c>
      <c r="C650" s="54">
        <v>1.0</v>
      </c>
      <c r="D650" s="54">
        <v>1.0</v>
      </c>
      <c r="E650" s="54">
        <v>3.0</v>
      </c>
      <c r="F650" s="54">
        <v>2.0</v>
      </c>
      <c r="G650" s="54">
        <v>1.0</v>
      </c>
      <c r="H650" s="54">
        <v>2.0</v>
      </c>
      <c r="I650" s="54">
        <v>1.0</v>
      </c>
      <c r="J650" s="54">
        <v>1.0</v>
      </c>
      <c r="K650" s="55">
        <v>2.0</v>
      </c>
    </row>
    <row r="651">
      <c r="A651" s="54">
        <v>1347749.0</v>
      </c>
      <c r="B651" s="54">
        <v>1.0</v>
      </c>
      <c r="C651" s="54">
        <v>1.0</v>
      </c>
      <c r="D651" s="54">
        <v>1.0</v>
      </c>
      <c r="E651" s="54">
        <v>1.0</v>
      </c>
      <c r="F651" s="54">
        <v>2.0</v>
      </c>
      <c r="G651" s="54">
        <v>1.0</v>
      </c>
      <c r="H651" s="54">
        <v>1.0</v>
      </c>
      <c r="I651" s="54">
        <v>1.0</v>
      </c>
      <c r="J651" s="54">
        <v>1.0</v>
      </c>
      <c r="K651" s="55">
        <v>2.0</v>
      </c>
    </row>
    <row r="652">
      <c r="A652" s="54">
        <v>1347943.0</v>
      </c>
      <c r="B652" s="54">
        <v>5.0</v>
      </c>
      <c r="C652" s="54">
        <v>2.0</v>
      </c>
      <c r="D652" s="54">
        <v>2.0</v>
      </c>
      <c r="E652" s="54">
        <v>2.0</v>
      </c>
      <c r="F652" s="54">
        <v>2.0</v>
      </c>
      <c r="G652" s="54">
        <v>1.0</v>
      </c>
      <c r="H652" s="54">
        <v>1.0</v>
      </c>
      <c r="I652" s="54">
        <v>1.0</v>
      </c>
      <c r="J652" s="54">
        <v>2.0</v>
      </c>
      <c r="K652" s="55">
        <v>2.0</v>
      </c>
    </row>
    <row r="653">
      <c r="A653" s="54">
        <v>1348851.0</v>
      </c>
      <c r="B653" s="54">
        <v>3.0</v>
      </c>
      <c r="C653" s="54">
        <v>1.0</v>
      </c>
      <c r="D653" s="54">
        <v>1.0</v>
      </c>
      <c r="E653" s="54">
        <v>1.0</v>
      </c>
      <c r="F653" s="54">
        <v>2.0</v>
      </c>
      <c r="G653" s="54">
        <v>1.0</v>
      </c>
      <c r="H653" s="54">
        <v>3.0</v>
      </c>
      <c r="I653" s="54">
        <v>1.0</v>
      </c>
      <c r="J653" s="54">
        <v>1.0</v>
      </c>
      <c r="K653" s="55">
        <v>2.0</v>
      </c>
    </row>
    <row r="654">
      <c r="A654" s="54">
        <v>1350319.0</v>
      </c>
      <c r="B654" s="54">
        <v>5.0</v>
      </c>
      <c r="C654" s="54">
        <v>7.0</v>
      </c>
      <c r="D654" s="54">
        <v>4.0</v>
      </c>
      <c r="E654" s="54">
        <v>1.0</v>
      </c>
      <c r="F654" s="54">
        <v>6.0</v>
      </c>
      <c r="G654" s="54">
        <v>1.0</v>
      </c>
      <c r="H654" s="54">
        <v>7.0</v>
      </c>
      <c r="I654" s="54">
        <v>10.0</v>
      </c>
      <c r="J654" s="54">
        <v>3.0</v>
      </c>
      <c r="K654" s="55">
        <v>4.0</v>
      </c>
    </row>
    <row r="655">
      <c r="A655" s="54">
        <v>1350423.0</v>
      </c>
      <c r="B655" s="54">
        <v>5.0</v>
      </c>
      <c r="C655" s="54">
        <v>10.0</v>
      </c>
      <c r="D655" s="54">
        <v>10.0</v>
      </c>
      <c r="E655" s="54">
        <v>8.0</v>
      </c>
      <c r="F655" s="54">
        <v>5.0</v>
      </c>
      <c r="G655" s="54">
        <v>5.0</v>
      </c>
      <c r="H655" s="54">
        <v>7.0</v>
      </c>
      <c r="I655" s="54">
        <v>10.0</v>
      </c>
      <c r="J655" s="54">
        <v>1.0</v>
      </c>
      <c r="K655" s="55">
        <v>4.0</v>
      </c>
    </row>
    <row r="656">
      <c r="A656" s="54">
        <v>1352848.0</v>
      </c>
      <c r="B656" s="54">
        <v>3.0</v>
      </c>
      <c r="C656" s="54">
        <v>10.0</v>
      </c>
      <c r="D656" s="54">
        <v>7.0</v>
      </c>
      <c r="E656" s="54">
        <v>8.0</v>
      </c>
      <c r="F656" s="54">
        <v>5.0</v>
      </c>
      <c r="G656" s="54">
        <v>8.0</v>
      </c>
      <c r="H656" s="54">
        <v>7.0</v>
      </c>
      <c r="I656" s="54">
        <v>4.0</v>
      </c>
      <c r="J656" s="54">
        <v>1.0</v>
      </c>
      <c r="K656" s="55">
        <v>4.0</v>
      </c>
    </row>
    <row r="657">
      <c r="A657" s="54">
        <v>1353092.0</v>
      </c>
      <c r="B657" s="54">
        <v>3.0</v>
      </c>
      <c r="C657" s="54">
        <v>2.0</v>
      </c>
      <c r="D657" s="54">
        <v>1.0</v>
      </c>
      <c r="E657" s="54">
        <v>2.0</v>
      </c>
      <c r="F657" s="54">
        <v>2.0</v>
      </c>
      <c r="G657" s="54">
        <v>1.0</v>
      </c>
      <c r="H657" s="54">
        <v>3.0</v>
      </c>
      <c r="I657" s="54">
        <v>1.0</v>
      </c>
      <c r="J657" s="54">
        <v>1.0</v>
      </c>
      <c r="K657" s="55">
        <v>2.0</v>
      </c>
    </row>
    <row r="658">
      <c r="A658" s="54">
        <v>1354840.0</v>
      </c>
      <c r="B658" s="54">
        <v>2.0</v>
      </c>
      <c r="C658" s="54">
        <v>1.0</v>
      </c>
      <c r="D658" s="54">
        <v>1.0</v>
      </c>
      <c r="E658" s="54">
        <v>1.0</v>
      </c>
      <c r="F658" s="54">
        <v>2.0</v>
      </c>
      <c r="G658" s="54">
        <v>1.0</v>
      </c>
      <c r="H658" s="54">
        <v>3.0</v>
      </c>
      <c r="I658" s="54">
        <v>1.0</v>
      </c>
      <c r="J658" s="54">
        <v>1.0</v>
      </c>
      <c r="K658" s="55">
        <v>2.0</v>
      </c>
    </row>
    <row r="659">
      <c r="A659" s="54">
        <v>1354840.0</v>
      </c>
      <c r="B659" s="54">
        <v>5.0</v>
      </c>
      <c r="C659" s="54">
        <v>3.0</v>
      </c>
      <c r="D659" s="54">
        <v>2.0</v>
      </c>
      <c r="E659" s="54">
        <v>1.0</v>
      </c>
      <c r="F659" s="54">
        <v>3.0</v>
      </c>
      <c r="G659" s="54">
        <v>1.0</v>
      </c>
      <c r="H659" s="54">
        <v>1.0</v>
      </c>
      <c r="I659" s="54">
        <v>1.0</v>
      </c>
      <c r="J659" s="54">
        <v>1.0</v>
      </c>
      <c r="K659" s="55">
        <v>2.0</v>
      </c>
    </row>
    <row r="660">
      <c r="A660" s="54">
        <v>1355260.0</v>
      </c>
      <c r="B660" s="54">
        <v>1.0</v>
      </c>
      <c r="C660" s="54">
        <v>1.0</v>
      </c>
      <c r="D660" s="54">
        <v>1.0</v>
      </c>
      <c r="E660" s="54">
        <v>1.0</v>
      </c>
      <c r="F660" s="54">
        <v>2.0</v>
      </c>
      <c r="G660" s="54">
        <v>1.0</v>
      </c>
      <c r="H660" s="54">
        <v>2.0</v>
      </c>
      <c r="I660" s="54">
        <v>1.0</v>
      </c>
      <c r="J660" s="54">
        <v>1.0</v>
      </c>
      <c r="K660" s="55">
        <v>2.0</v>
      </c>
    </row>
    <row r="661">
      <c r="A661" s="54">
        <v>1365075.0</v>
      </c>
      <c r="B661" s="54">
        <v>4.0</v>
      </c>
      <c r="C661" s="54">
        <v>1.0</v>
      </c>
      <c r="D661" s="54">
        <v>4.0</v>
      </c>
      <c r="E661" s="54">
        <v>1.0</v>
      </c>
      <c r="F661" s="54">
        <v>2.0</v>
      </c>
      <c r="G661" s="54">
        <v>1.0</v>
      </c>
      <c r="H661" s="54">
        <v>1.0</v>
      </c>
      <c r="I661" s="54">
        <v>1.0</v>
      </c>
      <c r="J661" s="54">
        <v>1.0</v>
      </c>
      <c r="K661" s="55">
        <v>2.0</v>
      </c>
    </row>
    <row r="662">
      <c r="A662" s="54">
        <v>1365328.0</v>
      </c>
      <c r="B662" s="54">
        <v>1.0</v>
      </c>
      <c r="C662" s="54">
        <v>1.0</v>
      </c>
      <c r="D662" s="54">
        <v>2.0</v>
      </c>
      <c r="E662" s="54">
        <v>1.0</v>
      </c>
      <c r="F662" s="54">
        <v>2.0</v>
      </c>
      <c r="G662" s="54">
        <v>1.0</v>
      </c>
      <c r="H662" s="54">
        <v>2.0</v>
      </c>
      <c r="I662" s="54">
        <v>1.0</v>
      </c>
      <c r="J662" s="54">
        <v>1.0</v>
      </c>
      <c r="K662" s="55">
        <v>2.0</v>
      </c>
    </row>
    <row r="663">
      <c r="A663" s="54">
        <v>1368267.0</v>
      </c>
      <c r="B663" s="54">
        <v>5.0</v>
      </c>
      <c r="C663" s="54">
        <v>1.0</v>
      </c>
      <c r="D663" s="54">
        <v>1.0</v>
      </c>
      <c r="E663" s="54">
        <v>1.0</v>
      </c>
      <c r="F663" s="54">
        <v>2.0</v>
      </c>
      <c r="G663" s="54">
        <v>1.0</v>
      </c>
      <c r="H663" s="54">
        <v>1.0</v>
      </c>
      <c r="I663" s="54">
        <v>1.0</v>
      </c>
      <c r="J663" s="54">
        <v>1.0</v>
      </c>
      <c r="K663" s="55">
        <v>2.0</v>
      </c>
    </row>
    <row r="664">
      <c r="A664" s="54">
        <v>1368273.0</v>
      </c>
      <c r="B664" s="54">
        <v>1.0</v>
      </c>
      <c r="C664" s="54">
        <v>1.0</v>
      </c>
      <c r="D664" s="54">
        <v>1.0</v>
      </c>
      <c r="E664" s="54">
        <v>1.0</v>
      </c>
      <c r="F664" s="54">
        <v>2.0</v>
      </c>
      <c r="G664" s="54">
        <v>1.0</v>
      </c>
      <c r="H664" s="54">
        <v>1.0</v>
      </c>
      <c r="I664" s="54">
        <v>1.0</v>
      </c>
      <c r="J664" s="54">
        <v>1.0</v>
      </c>
      <c r="K664" s="55">
        <v>2.0</v>
      </c>
    </row>
    <row r="665">
      <c r="A665" s="54">
        <v>1368882.0</v>
      </c>
      <c r="B665" s="54">
        <v>2.0</v>
      </c>
      <c r="C665" s="54">
        <v>1.0</v>
      </c>
      <c r="D665" s="54">
        <v>1.0</v>
      </c>
      <c r="E665" s="54">
        <v>1.0</v>
      </c>
      <c r="F665" s="54">
        <v>2.0</v>
      </c>
      <c r="G665" s="54">
        <v>1.0</v>
      </c>
      <c r="H665" s="54">
        <v>1.0</v>
      </c>
      <c r="I665" s="54">
        <v>1.0</v>
      </c>
      <c r="J665" s="54">
        <v>1.0</v>
      </c>
      <c r="K665" s="55">
        <v>2.0</v>
      </c>
    </row>
    <row r="666">
      <c r="A666" s="54">
        <v>1369821.0</v>
      </c>
      <c r="B666" s="54">
        <v>10.0</v>
      </c>
      <c r="C666" s="54">
        <v>10.0</v>
      </c>
      <c r="D666" s="54">
        <v>10.0</v>
      </c>
      <c r="E666" s="54">
        <v>10.0</v>
      </c>
      <c r="F666" s="54">
        <v>5.0</v>
      </c>
      <c r="G666" s="54">
        <v>10.0</v>
      </c>
      <c r="H666" s="54">
        <v>10.0</v>
      </c>
      <c r="I666" s="54">
        <v>10.0</v>
      </c>
      <c r="J666" s="54">
        <v>7.0</v>
      </c>
      <c r="K666" s="55">
        <v>4.0</v>
      </c>
    </row>
    <row r="667">
      <c r="A667" s="54">
        <v>1371026.0</v>
      </c>
      <c r="B667" s="54">
        <v>5.0</v>
      </c>
      <c r="C667" s="54">
        <v>10.0</v>
      </c>
      <c r="D667" s="54">
        <v>10.0</v>
      </c>
      <c r="E667" s="54">
        <v>10.0</v>
      </c>
      <c r="F667" s="54">
        <v>4.0</v>
      </c>
      <c r="G667" s="54">
        <v>10.0</v>
      </c>
      <c r="H667" s="54">
        <v>5.0</v>
      </c>
      <c r="I667" s="54">
        <v>6.0</v>
      </c>
      <c r="J667" s="54">
        <v>3.0</v>
      </c>
      <c r="K667" s="55">
        <v>4.0</v>
      </c>
    </row>
    <row r="668">
      <c r="A668" s="54">
        <v>1371920.0</v>
      </c>
      <c r="B668" s="54">
        <v>5.0</v>
      </c>
      <c r="C668" s="54">
        <v>1.0</v>
      </c>
      <c r="D668" s="54">
        <v>1.0</v>
      </c>
      <c r="E668" s="54">
        <v>1.0</v>
      </c>
      <c r="F668" s="54">
        <v>2.0</v>
      </c>
      <c r="G668" s="54">
        <v>1.0</v>
      </c>
      <c r="H668" s="54">
        <v>3.0</v>
      </c>
      <c r="I668" s="54">
        <v>2.0</v>
      </c>
      <c r="J668" s="54">
        <v>1.0</v>
      </c>
      <c r="K668" s="55">
        <v>2.0</v>
      </c>
    </row>
    <row r="669">
      <c r="A669" s="54">
        <v>466906.0</v>
      </c>
      <c r="B669" s="54">
        <v>1.0</v>
      </c>
      <c r="C669" s="54">
        <v>1.0</v>
      </c>
      <c r="D669" s="54">
        <v>1.0</v>
      </c>
      <c r="E669" s="54">
        <v>1.0</v>
      </c>
      <c r="F669" s="54">
        <v>2.0</v>
      </c>
      <c r="G669" s="54">
        <v>1.0</v>
      </c>
      <c r="H669" s="54">
        <v>1.0</v>
      </c>
      <c r="I669" s="54">
        <v>1.0</v>
      </c>
      <c r="J669" s="54">
        <v>1.0</v>
      </c>
      <c r="K669" s="55">
        <v>2.0</v>
      </c>
    </row>
    <row r="670">
      <c r="A670" s="54">
        <v>466906.0</v>
      </c>
      <c r="B670" s="54">
        <v>1.0</v>
      </c>
      <c r="C670" s="54">
        <v>1.0</v>
      </c>
      <c r="D670" s="54">
        <v>1.0</v>
      </c>
      <c r="E670" s="54">
        <v>1.0</v>
      </c>
      <c r="F670" s="54">
        <v>2.0</v>
      </c>
      <c r="G670" s="54">
        <v>1.0</v>
      </c>
      <c r="H670" s="54">
        <v>1.0</v>
      </c>
      <c r="I670" s="54">
        <v>1.0</v>
      </c>
      <c r="J670" s="54">
        <v>1.0</v>
      </c>
      <c r="K670" s="55">
        <v>2.0</v>
      </c>
    </row>
    <row r="671">
      <c r="A671" s="54">
        <v>534555.0</v>
      </c>
      <c r="B671" s="54">
        <v>1.0</v>
      </c>
      <c r="C671" s="54">
        <v>1.0</v>
      </c>
      <c r="D671" s="54">
        <v>1.0</v>
      </c>
      <c r="E671" s="54">
        <v>1.0</v>
      </c>
      <c r="F671" s="54">
        <v>2.0</v>
      </c>
      <c r="G671" s="54">
        <v>1.0</v>
      </c>
      <c r="H671" s="54">
        <v>1.0</v>
      </c>
      <c r="I671" s="54">
        <v>1.0</v>
      </c>
      <c r="J671" s="54">
        <v>1.0</v>
      </c>
      <c r="K671" s="55">
        <v>2.0</v>
      </c>
    </row>
    <row r="672">
      <c r="A672" s="54">
        <v>536708.0</v>
      </c>
      <c r="B672" s="54">
        <v>1.0</v>
      </c>
      <c r="C672" s="54">
        <v>1.0</v>
      </c>
      <c r="D672" s="54">
        <v>1.0</v>
      </c>
      <c r="E672" s="54">
        <v>1.0</v>
      </c>
      <c r="F672" s="54">
        <v>2.0</v>
      </c>
      <c r="G672" s="54">
        <v>1.0</v>
      </c>
      <c r="H672" s="54">
        <v>1.0</v>
      </c>
      <c r="I672" s="54">
        <v>1.0</v>
      </c>
      <c r="J672" s="54">
        <v>1.0</v>
      </c>
      <c r="K672" s="55">
        <v>2.0</v>
      </c>
    </row>
    <row r="673">
      <c r="A673" s="54">
        <v>566346.0</v>
      </c>
      <c r="B673" s="54">
        <v>3.0</v>
      </c>
      <c r="C673" s="54">
        <v>1.0</v>
      </c>
      <c r="D673" s="54">
        <v>1.0</v>
      </c>
      <c r="E673" s="54">
        <v>1.0</v>
      </c>
      <c r="F673" s="54">
        <v>2.0</v>
      </c>
      <c r="G673" s="54">
        <v>1.0</v>
      </c>
      <c r="H673" s="54">
        <v>2.0</v>
      </c>
      <c r="I673" s="54">
        <v>3.0</v>
      </c>
      <c r="J673" s="54">
        <v>1.0</v>
      </c>
      <c r="K673" s="55">
        <v>2.0</v>
      </c>
    </row>
    <row r="674">
      <c r="A674" s="54">
        <v>603148.0</v>
      </c>
      <c r="B674" s="54">
        <v>4.0</v>
      </c>
      <c r="C674" s="54">
        <v>1.0</v>
      </c>
      <c r="D674" s="54">
        <v>1.0</v>
      </c>
      <c r="E674" s="54">
        <v>1.0</v>
      </c>
      <c r="F674" s="54">
        <v>2.0</v>
      </c>
      <c r="G674" s="54">
        <v>1.0</v>
      </c>
      <c r="H674" s="54">
        <v>1.0</v>
      </c>
      <c r="I674" s="54">
        <v>1.0</v>
      </c>
      <c r="J674" s="54">
        <v>1.0</v>
      </c>
      <c r="K674" s="55">
        <v>2.0</v>
      </c>
    </row>
    <row r="675">
      <c r="A675" s="54">
        <v>654546.0</v>
      </c>
      <c r="B675" s="54">
        <v>1.0</v>
      </c>
      <c r="C675" s="54">
        <v>1.0</v>
      </c>
      <c r="D675" s="54">
        <v>1.0</v>
      </c>
      <c r="E675" s="54">
        <v>1.0</v>
      </c>
      <c r="F675" s="54">
        <v>2.0</v>
      </c>
      <c r="G675" s="54">
        <v>1.0</v>
      </c>
      <c r="H675" s="54">
        <v>1.0</v>
      </c>
      <c r="I675" s="54">
        <v>1.0</v>
      </c>
      <c r="J675" s="54">
        <v>8.0</v>
      </c>
      <c r="K675" s="55">
        <v>2.0</v>
      </c>
    </row>
    <row r="676">
      <c r="A676" s="54">
        <v>654546.0</v>
      </c>
      <c r="B676" s="54">
        <v>1.0</v>
      </c>
      <c r="C676" s="54">
        <v>1.0</v>
      </c>
      <c r="D676" s="54">
        <v>1.0</v>
      </c>
      <c r="E676" s="54">
        <v>3.0</v>
      </c>
      <c r="F676" s="54">
        <v>2.0</v>
      </c>
      <c r="G676" s="54">
        <v>1.0</v>
      </c>
      <c r="H676" s="54">
        <v>1.0</v>
      </c>
      <c r="I676" s="54">
        <v>1.0</v>
      </c>
      <c r="J676" s="54">
        <v>1.0</v>
      </c>
      <c r="K676" s="55">
        <v>2.0</v>
      </c>
    </row>
    <row r="677">
      <c r="A677" s="54">
        <v>695091.0</v>
      </c>
      <c r="B677" s="54">
        <v>5.0</v>
      </c>
      <c r="C677" s="54">
        <v>10.0</v>
      </c>
      <c r="D677" s="54">
        <v>10.0</v>
      </c>
      <c r="E677" s="54">
        <v>5.0</v>
      </c>
      <c r="F677" s="54">
        <v>4.0</v>
      </c>
      <c r="G677" s="54">
        <v>5.0</v>
      </c>
      <c r="H677" s="54">
        <v>4.0</v>
      </c>
      <c r="I677" s="54">
        <v>4.0</v>
      </c>
      <c r="J677" s="54">
        <v>1.0</v>
      </c>
      <c r="K677" s="55">
        <v>4.0</v>
      </c>
    </row>
    <row r="678">
      <c r="A678" s="54">
        <v>714039.0</v>
      </c>
      <c r="B678" s="54">
        <v>3.0</v>
      </c>
      <c r="C678" s="54">
        <v>1.0</v>
      </c>
      <c r="D678" s="54">
        <v>1.0</v>
      </c>
      <c r="E678" s="54">
        <v>1.0</v>
      </c>
      <c r="F678" s="54">
        <v>2.0</v>
      </c>
      <c r="G678" s="54">
        <v>1.0</v>
      </c>
      <c r="H678" s="54">
        <v>1.0</v>
      </c>
      <c r="I678" s="54">
        <v>1.0</v>
      </c>
      <c r="J678" s="54">
        <v>1.0</v>
      </c>
      <c r="K678" s="55">
        <v>2.0</v>
      </c>
    </row>
    <row r="679">
      <c r="A679" s="54">
        <v>763235.0</v>
      </c>
      <c r="B679" s="54">
        <v>3.0</v>
      </c>
      <c r="C679" s="54">
        <v>1.0</v>
      </c>
      <c r="D679" s="54">
        <v>1.0</v>
      </c>
      <c r="E679" s="54">
        <v>1.0</v>
      </c>
      <c r="F679" s="54">
        <v>2.0</v>
      </c>
      <c r="G679" s="54">
        <v>1.0</v>
      </c>
      <c r="H679" s="54">
        <v>2.0</v>
      </c>
      <c r="I679" s="54">
        <v>1.0</v>
      </c>
      <c r="J679" s="54">
        <v>2.0</v>
      </c>
      <c r="K679" s="55">
        <v>2.0</v>
      </c>
    </row>
    <row r="680">
      <c r="A680" s="54">
        <v>776715.0</v>
      </c>
      <c r="B680" s="54">
        <v>3.0</v>
      </c>
      <c r="C680" s="54">
        <v>1.0</v>
      </c>
      <c r="D680" s="54">
        <v>1.0</v>
      </c>
      <c r="E680" s="54">
        <v>1.0</v>
      </c>
      <c r="F680" s="54">
        <v>3.0</v>
      </c>
      <c r="G680" s="54">
        <v>2.0</v>
      </c>
      <c r="H680" s="54">
        <v>1.0</v>
      </c>
      <c r="I680" s="54">
        <v>1.0</v>
      </c>
      <c r="J680" s="54">
        <v>1.0</v>
      </c>
      <c r="K680" s="55">
        <v>2.0</v>
      </c>
    </row>
    <row r="681">
      <c r="A681" s="54">
        <v>841769.0</v>
      </c>
      <c r="B681" s="54">
        <v>2.0</v>
      </c>
      <c r="C681" s="54">
        <v>1.0</v>
      </c>
      <c r="D681" s="54">
        <v>1.0</v>
      </c>
      <c r="E681" s="54">
        <v>1.0</v>
      </c>
      <c r="F681" s="54">
        <v>2.0</v>
      </c>
      <c r="G681" s="54">
        <v>1.0</v>
      </c>
      <c r="H681" s="54">
        <v>1.0</v>
      </c>
      <c r="I681" s="54">
        <v>1.0</v>
      </c>
      <c r="J681" s="54">
        <v>1.0</v>
      </c>
      <c r="K681" s="55">
        <v>2.0</v>
      </c>
    </row>
    <row r="682">
      <c r="A682" s="54">
        <v>888820.0</v>
      </c>
      <c r="B682" s="54">
        <v>5.0</v>
      </c>
      <c r="C682" s="54">
        <v>10.0</v>
      </c>
      <c r="D682" s="54">
        <v>10.0</v>
      </c>
      <c r="E682" s="54">
        <v>3.0</v>
      </c>
      <c r="F682" s="54">
        <v>7.0</v>
      </c>
      <c r="G682" s="54">
        <v>3.0</v>
      </c>
      <c r="H682" s="54">
        <v>8.0</v>
      </c>
      <c r="I682" s="54">
        <v>10.0</v>
      </c>
      <c r="J682" s="54">
        <v>2.0</v>
      </c>
      <c r="K682" s="55">
        <v>4.0</v>
      </c>
    </row>
    <row r="683">
      <c r="A683" s="54">
        <v>897471.0</v>
      </c>
      <c r="B683" s="54">
        <v>4.0</v>
      </c>
      <c r="C683" s="54">
        <v>8.0</v>
      </c>
      <c r="D683" s="54">
        <v>6.0</v>
      </c>
      <c r="E683" s="54">
        <v>4.0</v>
      </c>
      <c r="F683" s="54">
        <v>3.0</v>
      </c>
      <c r="G683" s="54">
        <v>4.0</v>
      </c>
      <c r="H683" s="54">
        <v>10.0</v>
      </c>
      <c r="I683" s="54">
        <v>6.0</v>
      </c>
      <c r="J683" s="54">
        <v>1.0</v>
      </c>
      <c r="K683" s="55">
        <v>4.0</v>
      </c>
    </row>
    <row r="684">
      <c r="A684" s="54">
        <v>897471.0</v>
      </c>
      <c r="B684" s="54">
        <v>4.0</v>
      </c>
      <c r="C684" s="54">
        <v>8.0</v>
      </c>
      <c r="D684" s="54">
        <v>8.0</v>
      </c>
      <c r="E684" s="54">
        <v>5.0</v>
      </c>
      <c r="F684" s="54">
        <v>4.0</v>
      </c>
      <c r="G684" s="54">
        <v>5.0</v>
      </c>
      <c r="H684" s="54">
        <v>10.0</v>
      </c>
      <c r="I684" s="54">
        <v>4.0</v>
      </c>
      <c r="J684" s="54">
        <v>1.0</v>
      </c>
      <c r="K684" s="55">
        <v>4.0</v>
      </c>
    </row>
    <row r="685">
      <c r="A685" s="54"/>
      <c r="B685" s="54"/>
      <c r="C685" s="54"/>
      <c r="D685" s="54"/>
      <c r="E685" s="54"/>
      <c r="F685" s="54"/>
      <c r="G685" s="54"/>
      <c r="H685" s="54"/>
      <c r="I685" s="54"/>
      <c r="J685" s="54"/>
      <c r="K685" s="55"/>
    </row>
    <row r="686">
      <c r="A686" s="54"/>
      <c r="B686" s="54"/>
      <c r="C686" s="54"/>
      <c r="D686" s="54"/>
      <c r="E686" s="54"/>
      <c r="F686" s="54"/>
      <c r="G686" s="54"/>
      <c r="H686" s="54"/>
      <c r="I686" s="54"/>
      <c r="J686" s="54"/>
      <c r="K686" s="55"/>
    </row>
    <row r="687">
      <c r="A687" s="54"/>
      <c r="B687" s="54"/>
      <c r="C687" s="54"/>
      <c r="D687" s="54"/>
      <c r="E687" s="54"/>
      <c r="F687" s="54"/>
      <c r="G687" s="54"/>
      <c r="H687" s="54"/>
      <c r="I687" s="54"/>
      <c r="J687" s="54"/>
      <c r="K687" s="55"/>
    </row>
    <row r="688">
      <c r="A688" s="54"/>
      <c r="B688" s="54"/>
      <c r="C688" s="54"/>
      <c r="D688" s="54"/>
      <c r="E688" s="54"/>
      <c r="F688" s="54"/>
      <c r="G688" s="54"/>
      <c r="H688" s="54"/>
      <c r="I688" s="54"/>
      <c r="J688" s="54"/>
      <c r="K688" s="55"/>
    </row>
    <row r="689">
      <c r="A689" s="54"/>
      <c r="B689" s="54"/>
      <c r="C689" s="54"/>
      <c r="D689" s="54"/>
      <c r="E689" s="54"/>
      <c r="F689" s="54"/>
      <c r="G689" s="54"/>
      <c r="H689" s="54"/>
      <c r="I689" s="54"/>
      <c r="J689" s="54"/>
      <c r="K689" s="55"/>
    </row>
    <row r="690">
      <c r="A690" s="54"/>
      <c r="B690" s="54"/>
      <c r="C690" s="54"/>
      <c r="D690" s="54"/>
      <c r="E690" s="54"/>
      <c r="F690" s="54"/>
      <c r="G690" s="54"/>
      <c r="H690" s="54"/>
      <c r="I690" s="54"/>
      <c r="J690" s="54"/>
      <c r="K690" s="55"/>
    </row>
    <row r="691">
      <c r="A691" s="54"/>
      <c r="B691" s="54"/>
      <c r="C691" s="54"/>
      <c r="D691" s="54"/>
      <c r="E691" s="54"/>
      <c r="F691" s="54"/>
      <c r="G691" s="54"/>
      <c r="H691" s="54"/>
      <c r="I691" s="54"/>
      <c r="J691" s="54"/>
      <c r="K691" s="55"/>
    </row>
    <row r="692">
      <c r="A692" s="54"/>
      <c r="B692" s="54"/>
      <c r="C692" s="54"/>
      <c r="D692" s="54"/>
      <c r="E692" s="54"/>
      <c r="F692" s="54"/>
      <c r="G692" s="54"/>
      <c r="H692" s="54"/>
      <c r="I692" s="54"/>
      <c r="J692" s="54"/>
      <c r="K692" s="55"/>
    </row>
    <row r="693">
      <c r="A693" s="54"/>
      <c r="B693" s="54"/>
      <c r="C693" s="54"/>
      <c r="D693" s="54"/>
      <c r="E693" s="54"/>
      <c r="F693" s="54"/>
      <c r="G693" s="54"/>
      <c r="H693" s="54"/>
      <c r="I693" s="54"/>
      <c r="J693" s="54"/>
      <c r="K693" s="55"/>
    </row>
    <row r="694">
      <c r="A694" s="54"/>
      <c r="B694" s="54"/>
      <c r="C694" s="54"/>
      <c r="D694" s="54"/>
      <c r="E694" s="54"/>
      <c r="F694" s="54"/>
      <c r="G694" s="54"/>
      <c r="H694" s="54"/>
      <c r="I694" s="54"/>
      <c r="J694" s="54"/>
      <c r="K694" s="55"/>
    </row>
    <row r="695">
      <c r="A695" s="54"/>
      <c r="B695" s="54"/>
      <c r="C695" s="54"/>
      <c r="D695" s="54"/>
      <c r="E695" s="54"/>
      <c r="F695" s="54"/>
      <c r="G695" s="54"/>
      <c r="H695" s="54"/>
      <c r="I695" s="54"/>
      <c r="J695" s="54"/>
      <c r="K695" s="55"/>
    </row>
    <row r="696">
      <c r="A696" s="54"/>
      <c r="B696" s="54"/>
      <c r="C696" s="54"/>
      <c r="D696" s="54"/>
      <c r="E696" s="54"/>
      <c r="F696" s="54"/>
      <c r="G696" s="54"/>
      <c r="H696" s="54"/>
      <c r="I696" s="54"/>
      <c r="J696" s="54"/>
      <c r="K696" s="55"/>
    </row>
    <row r="697">
      <c r="A697" s="54"/>
      <c r="B697" s="54"/>
      <c r="C697" s="54"/>
      <c r="D697" s="54"/>
      <c r="E697" s="54"/>
      <c r="F697" s="54"/>
      <c r="G697" s="54"/>
      <c r="H697" s="54"/>
      <c r="I697" s="54"/>
      <c r="J697" s="54"/>
      <c r="K697" s="55"/>
    </row>
    <row r="698">
      <c r="A698" s="54"/>
      <c r="B698" s="54"/>
      <c r="C698" s="54"/>
      <c r="D698" s="54"/>
      <c r="E698" s="54"/>
      <c r="F698" s="54"/>
      <c r="G698" s="54"/>
      <c r="H698" s="54"/>
      <c r="I698" s="54"/>
      <c r="J698" s="54"/>
      <c r="K698" s="55"/>
    </row>
    <row r="699">
      <c r="A699" s="54"/>
      <c r="B699" s="54"/>
      <c r="C699" s="54"/>
      <c r="D699" s="54"/>
      <c r="E699" s="54"/>
      <c r="F699" s="54"/>
      <c r="G699" s="54"/>
      <c r="H699" s="54"/>
      <c r="I699" s="54"/>
      <c r="J699" s="54"/>
      <c r="K699" s="55"/>
    </row>
    <row r="700">
      <c r="A700" s="54"/>
      <c r="B700" s="54"/>
      <c r="C700" s="54"/>
      <c r="D700" s="54"/>
      <c r="E700" s="54"/>
      <c r="F700" s="54"/>
      <c r="G700" s="54"/>
      <c r="H700" s="54"/>
      <c r="I700" s="54"/>
      <c r="J700" s="54"/>
      <c r="K700" s="55"/>
    </row>
    <row r="701">
      <c r="A701" s="54"/>
      <c r="B701" s="54"/>
      <c r="C701" s="54"/>
      <c r="D701" s="54"/>
      <c r="E701" s="54"/>
      <c r="F701" s="54"/>
      <c r="G701" s="54"/>
      <c r="H701" s="54"/>
      <c r="I701" s="54"/>
      <c r="J701" s="54"/>
      <c r="K701" s="55"/>
    </row>
    <row r="702">
      <c r="A702" s="54"/>
      <c r="B702" s="54"/>
      <c r="C702" s="54"/>
      <c r="D702" s="54"/>
      <c r="E702" s="54"/>
      <c r="F702" s="54"/>
      <c r="G702" s="54"/>
      <c r="H702" s="54"/>
      <c r="I702" s="54"/>
      <c r="J702" s="54"/>
      <c r="K702" s="55"/>
    </row>
    <row r="703">
      <c r="A703" s="54"/>
      <c r="B703" s="54"/>
      <c r="C703" s="54"/>
      <c r="D703" s="54"/>
      <c r="E703" s="54"/>
      <c r="F703" s="54"/>
      <c r="G703" s="54"/>
      <c r="H703" s="54"/>
      <c r="I703" s="54"/>
      <c r="J703" s="54"/>
      <c r="K703" s="55"/>
    </row>
    <row r="704">
      <c r="A704" s="54"/>
      <c r="B704" s="54"/>
      <c r="C704" s="54"/>
      <c r="D704" s="54"/>
      <c r="E704" s="54"/>
      <c r="F704" s="54"/>
      <c r="G704" s="54"/>
      <c r="H704" s="54"/>
      <c r="I704" s="54"/>
      <c r="J704" s="54"/>
      <c r="K704" s="55"/>
    </row>
    <row r="705">
      <c r="A705" s="54"/>
      <c r="B705" s="54"/>
      <c r="C705" s="54"/>
      <c r="D705" s="54"/>
      <c r="E705" s="54"/>
      <c r="F705" s="54"/>
      <c r="G705" s="54"/>
      <c r="H705" s="54"/>
      <c r="I705" s="54"/>
      <c r="J705" s="54"/>
      <c r="K705" s="55"/>
    </row>
    <row r="706">
      <c r="A706" s="54"/>
      <c r="B706" s="54"/>
      <c r="C706" s="54"/>
      <c r="D706" s="54"/>
      <c r="E706" s="54"/>
      <c r="F706" s="54"/>
      <c r="G706" s="54"/>
      <c r="H706" s="54"/>
      <c r="I706" s="54"/>
      <c r="J706" s="54"/>
      <c r="K706" s="55"/>
    </row>
    <row r="707">
      <c r="A707" s="54"/>
      <c r="B707" s="54"/>
      <c r="C707" s="54"/>
      <c r="D707" s="54"/>
      <c r="E707" s="54"/>
      <c r="F707" s="54"/>
      <c r="G707" s="54"/>
      <c r="H707" s="54"/>
      <c r="I707" s="54"/>
      <c r="J707" s="54"/>
      <c r="K707" s="55"/>
    </row>
    <row r="708">
      <c r="A708" s="54"/>
      <c r="B708" s="54"/>
      <c r="C708" s="54"/>
      <c r="D708" s="54"/>
      <c r="E708" s="54"/>
      <c r="F708" s="54"/>
      <c r="G708" s="54"/>
      <c r="H708" s="54"/>
      <c r="I708" s="54"/>
      <c r="J708" s="54"/>
      <c r="K708" s="55"/>
    </row>
    <row r="709">
      <c r="A709" s="54"/>
      <c r="B709" s="54"/>
      <c r="C709" s="54"/>
      <c r="D709" s="54"/>
      <c r="E709" s="54"/>
      <c r="F709" s="54"/>
      <c r="G709" s="54"/>
      <c r="H709" s="54"/>
      <c r="I709" s="54"/>
      <c r="J709" s="54"/>
      <c r="K709" s="55"/>
    </row>
    <row r="710">
      <c r="A710" s="54"/>
      <c r="B710" s="54"/>
      <c r="C710" s="54"/>
      <c r="D710" s="54"/>
      <c r="E710" s="54"/>
      <c r="F710" s="54"/>
      <c r="G710" s="54"/>
      <c r="H710" s="54"/>
      <c r="I710" s="54"/>
      <c r="J710" s="54"/>
      <c r="K710" s="55"/>
    </row>
    <row r="711">
      <c r="A711" s="54"/>
      <c r="B711" s="54"/>
      <c r="C711" s="54"/>
      <c r="D711" s="54"/>
      <c r="E711" s="54"/>
      <c r="F711" s="54"/>
      <c r="G711" s="54"/>
      <c r="H711" s="54"/>
      <c r="I711" s="54"/>
      <c r="J711" s="54"/>
      <c r="K711" s="55"/>
    </row>
    <row r="712">
      <c r="A712" s="54"/>
      <c r="B712" s="54"/>
      <c r="C712" s="54"/>
      <c r="D712" s="54"/>
      <c r="E712" s="54"/>
      <c r="F712" s="54"/>
      <c r="G712" s="54"/>
      <c r="H712" s="54"/>
      <c r="I712" s="54"/>
      <c r="J712" s="54"/>
      <c r="K712" s="55"/>
    </row>
    <row r="713">
      <c r="A713" s="54"/>
      <c r="B713" s="54"/>
      <c r="C713" s="54"/>
      <c r="D713" s="54"/>
      <c r="E713" s="54"/>
      <c r="F713" s="54"/>
      <c r="G713" s="54"/>
      <c r="H713" s="54"/>
      <c r="I713" s="54"/>
      <c r="J713" s="54"/>
      <c r="K713" s="55"/>
    </row>
    <row r="714">
      <c r="A714" s="54"/>
      <c r="B714" s="54"/>
      <c r="C714" s="54"/>
      <c r="D714" s="54"/>
      <c r="E714" s="54"/>
      <c r="F714" s="54"/>
      <c r="G714" s="54"/>
      <c r="H714" s="54"/>
      <c r="I714" s="54"/>
      <c r="J714" s="54"/>
      <c r="K714" s="55"/>
    </row>
    <row r="715">
      <c r="A715" s="54"/>
      <c r="B715" s="54"/>
      <c r="C715" s="54"/>
      <c r="D715" s="54"/>
      <c r="E715" s="54"/>
      <c r="F715" s="54"/>
      <c r="G715" s="54"/>
      <c r="H715" s="54"/>
      <c r="I715" s="54"/>
      <c r="J715" s="54"/>
      <c r="K715" s="55"/>
    </row>
    <row r="716">
      <c r="A716" s="54"/>
      <c r="B716" s="54"/>
      <c r="C716" s="54"/>
      <c r="D716" s="54"/>
      <c r="E716" s="54"/>
      <c r="F716" s="54"/>
      <c r="G716" s="54"/>
      <c r="H716" s="54"/>
      <c r="I716" s="54"/>
      <c r="J716" s="54"/>
      <c r="K716" s="55"/>
    </row>
    <row r="717">
      <c r="A717" s="54"/>
      <c r="B717" s="54"/>
      <c r="C717" s="54"/>
      <c r="D717" s="54"/>
      <c r="E717" s="54"/>
      <c r="F717" s="54"/>
      <c r="G717" s="54"/>
      <c r="H717" s="54"/>
      <c r="I717" s="54"/>
      <c r="J717" s="54"/>
      <c r="K717" s="55"/>
    </row>
    <row r="718">
      <c r="A718" s="54"/>
      <c r="B718" s="54"/>
      <c r="C718" s="54"/>
      <c r="D718" s="54"/>
      <c r="E718" s="54"/>
      <c r="F718" s="54"/>
      <c r="G718" s="54"/>
      <c r="H718" s="54"/>
      <c r="I718" s="54"/>
      <c r="J718" s="54"/>
      <c r="K718" s="55"/>
    </row>
    <row r="719">
      <c r="A719" s="54"/>
      <c r="B719" s="54"/>
      <c r="C719" s="54"/>
      <c r="D719" s="54"/>
      <c r="E719" s="54"/>
      <c r="F719" s="54"/>
      <c r="G719" s="54"/>
      <c r="H719" s="54"/>
      <c r="I719" s="54"/>
      <c r="J719" s="54"/>
      <c r="K719" s="55"/>
    </row>
    <row r="720">
      <c r="A720" s="54"/>
      <c r="B720" s="54"/>
      <c r="C720" s="54"/>
      <c r="D720" s="54"/>
      <c r="E720" s="54"/>
      <c r="F720" s="54"/>
      <c r="G720" s="54"/>
      <c r="H720" s="54"/>
      <c r="I720" s="54"/>
      <c r="J720" s="54"/>
      <c r="K720" s="55"/>
    </row>
    <row r="721">
      <c r="A721" s="54"/>
      <c r="B721" s="54"/>
      <c r="C721" s="54"/>
      <c r="D721" s="54"/>
      <c r="E721" s="54"/>
      <c r="F721" s="54"/>
      <c r="G721" s="54"/>
      <c r="H721" s="54"/>
      <c r="I721" s="54"/>
      <c r="J721" s="54"/>
      <c r="K721" s="55"/>
    </row>
    <row r="722">
      <c r="A722" s="54"/>
      <c r="B722" s="54"/>
      <c r="C722" s="54"/>
      <c r="D722" s="54"/>
      <c r="E722" s="54"/>
      <c r="F722" s="54"/>
      <c r="G722" s="54"/>
      <c r="H722" s="54"/>
      <c r="I722" s="54"/>
      <c r="J722" s="54"/>
      <c r="K722" s="55"/>
    </row>
    <row r="723">
      <c r="A723" s="54"/>
      <c r="B723" s="54"/>
      <c r="C723" s="54"/>
      <c r="D723" s="54"/>
      <c r="E723" s="54"/>
      <c r="F723" s="54"/>
      <c r="G723" s="54"/>
      <c r="H723" s="54"/>
      <c r="I723" s="54"/>
      <c r="J723" s="54"/>
      <c r="K723" s="55"/>
    </row>
    <row r="724">
      <c r="A724" s="54"/>
      <c r="B724" s="54"/>
      <c r="C724" s="54"/>
      <c r="D724" s="54"/>
      <c r="E724" s="54"/>
      <c r="F724" s="54"/>
      <c r="G724" s="54"/>
      <c r="H724" s="54"/>
      <c r="I724" s="54"/>
      <c r="J724" s="54"/>
      <c r="K724" s="55"/>
    </row>
    <row r="725">
      <c r="A725" s="54"/>
      <c r="B725" s="54"/>
      <c r="C725" s="54"/>
      <c r="D725" s="54"/>
      <c r="E725" s="54"/>
      <c r="F725" s="54"/>
      <c r="G725" s="54"/>
      <c r="H725" s="54"/>
      <c r="I725" s="54"/>
      <c r="J725" s="54"/>
      <c r="K725" s="55"/>
    </row>
    <row r="726">
      <c r="A726" s="54"/>
      <c r="B726" s="54"/>
      <c r="C726" s="54"/>
      <c r="D726" s="54"/>
      <c r="E726" s="54"/>
      <c r="F726" s="54"/>
      <c r="G726" s="54"/>
      <c r="H726" s="54"/>
      <c r="I726" s="54"/>
      <c r="J726" s="54"/>
      <c r="K726" s="55"/>
    </row>
    <row r="727">
      <c r="A727" s="54"/>
      <c r="B727" s="54"/>
      <c r="C727" s="54"/>
      <c r="D727" s="54"/>
      <c r="E727" s="54"/>
      <c r="F727" s="54"/>
      <c r="G727" s="54"/>
      <c r="H727" s="54"/>
      <c r="I727" s="54"/>
      <c r="J727" s="54"/>
      <c r="K727" s="55"/>
    </row>
    <row r="728">
      <c r="A728" s="54"/>
      <c r="B728" s="54"/>
      <c r="C728" s="54"/>
      <c r="D728" s="54"/>
      <c r="E728" s="54"/>
      <c r="F728" s="54"/>
      <c r="G728" s="54"/>
      <c r="H728" s="54"/>
      <c r="I728" s="54"/>
      <c r="J728" s="54"/>
      <c r="K728" s="55"/>
    </row>
    <row r="729">
      <c r="A729" s="54"/>
      <c r="B729" s="54"/>
      <c r="C729" s="54"/>
      <c r="D729" s="54"/>
      <c r="E729" s="54"/>
      <c r="F729" s="54"/>
      <c r="G729" s="54"/>
      <c r="H729" s="54"/>
      <c r="I729" s="54"/>
      <c r="J729" s="54"/>
      <c r="K729" s="55"/>
    </row>
    <row r="730">
      <c r="A730" s="54"/>
      <c r="B730" s="54"/>
      <c r="C730" s="54"/>
      <c r="D730" s="54"/>
      <c r="E730" s="54"/>
      <c r="F730" s="54"/>
      <c r="G730" s="54"/>
      <c r="H730" s="54"/>
      <c r="I730" s="54"/>
      <c r="J730" s="54"/>
      <c r="K730" s="55"/>
    </row>
    <row r="731">
      <c r="A731" s="54"/>
      <c r="B731" s="54"/>
      <c r="C731" s="54"/>
      <c r="D731" s="54"/>
      <c r="E731" s="54"/>
      <c r="F731" s="54"/>
      <c r="G731" s="54"/>
      <c r="H731" s="54"/>
      <c r="I731" s="54"/>
      <c r="J731" s="54"/>
      <c r="K731" s="55"/>
    </row>
    <row r="732">
      <c r="A732" s="54"/>
      <c r="B732" s="54"/>
      <c r="C732" s="54"/>
      <c r="D732" s="54"/>
      <c r="E732" s="54"/>
      <c r="F732" s="54"/>
      <c r="G732" s="54"/>
      <c r="H732" s="54"/>
      <c r="I732" s="54"/>
      <c r="J732" s="54"/>
      <c r="K732" s="55"/>
    </row>
    <row r="733">
      <c r="A733" s="54"/>
      <c r="B733" s="54"/>
      <c r="C733" s="54"/>
      <c r="D733" s="54"/>
      <c r="E733" s="54"/>
      <c r="F733" s="54"/>
      <c r="G733" s="54"/>
      <c r="H733" s="54"/>
      <c r="I733" s="54"/>
      <c r="J733" s="54"/>
      <c r="K733" s="55"/>
    </row>
    <row r="734">
      <c r="A734" s="54"/>
      <c r="B734" s="54"/>
      <c r="C734" s="54"/>
      <c r="D734" s="54"/>
      <c r="E734" s="54"/>
      <c r="F734" s="54"/>
      <c r="G734" s="54"/>
      <c r="H734" s="54"/>
      <c r="I734" s="54"/>
      <c r="J734" s="54"/>
      <c r="K734" s="55"/>
    </row>
    <row r="735">
      <c r="A735" s="54"/>
      <c r="B735" s="54"/>
      <c r="C735" s="54"/>
      <c r="D735" s="54"/>
      <c r="E735" s="54"/>
      <c r="F735" s="54"/>
      <c r="G735" s="54"/>
      <c r="H735" s="54"/>
      <c r="I735" s="54"/>
      <c r="J735" s="54"/>
      <c r="K735" s="55"/>
    </row>
    <row r="736">
      <c r="A736" s="54"/>
      <c r="B736" s="54"/>
      <c r="C736" s="54"/>
      <c r="D736" s="54"/>
      <c r="E736" s="54"/>
      <c r="F736" s="54"/>
      <c r="G736" s="54"/>
      <c r="H736" s="54"/>
      <c r="I736" s="54"/>
      <c r="J736" s="54"/>
      <c r="K736" s="55"/>
    </row>
    <row r="737">
      <c r="A737" s="54"/>
      <c r="B737" s="54"/>
      <c r="C737" s="54"/>
      <c r="D737" s="54"/>
      <c r="E737" s="54"/>
      <c r="F737" s="54"/>
      <c r="G737" s="54"/>
      <c r="H737" s="54"/>
      <c r="I737" s="54"/>
      <c r="J737" s="54"/>
      <c r="K737" s="55"/>
    </row>
    <row r="738">
      <c r="A738" s="54"/>
      <c r="B738" s="54"/>
      <c r="C738" s="54"/>
      <c r="D738" s="54"/>
      <c r="E738" s="54"/>
      <c r="F738" s="54"/>
      <c r="G738" s="54"/>
      <c r="H738" s="54"/>
      <c r="I738" s="54"/>
      <c r="J738" s="54"/>
      <c r="K738" s="55"/>
    </row>
    <row r="739">
      <c r="A739" s="54"/>
      <c r="B739" s="54"/>
      <c r="C739" s="54"/>
      <c r="D739" s="54"/>
      <c r="E739" s="54"/>
      <c r="F739" s="54"/>
      <c r="G739" s="54"/>
      <c r="H739" s="54"/>
      <c r="I739" s="54"/>
      <c r="J739" s="54"/>
      <c r="K739" s="55"/>
    </row>
    <row r="740">
      <c r="A740" s="54"/>
      <c r="B740" s="54"/>
      <c r="C740" s="54"/>
      <c r="D740" s="54"/>
      <c r="E740" s="54"/>
      <c r="F740" s="54"/>
      <c r="G740" s="54"/>
      <c r="H740" s="54"/>
      <c r="I740" s="54"/>
      <c r="J740" s="54"/>
      <c r="K740" s="55"/>
    </row>
    <row r="741">
      <c r="A741" s="54"/>
      <c r="B741" s="54"/>
      <c r="C741" s="54"/>
      <c r="D741" s="54"/>
      <c r="E741" s="54"/>
      <c r="F741" s="54"/>
      <c r="G741" s="54"/>
      <c r="H741" s="54"/>
      <c r="I741" s="54"/>
      <c r="J741" s="54"/>
      <c r="K741" s="55"/>
    </row>
    <row r="742">
      <c r="A742" s="54"/>
      <c r="B742" s="54"/>
      <c r="C742" s="54"/>
      <c r="D742" s="54"/>
      <c r="E742" s="54"/>
      <c r="F742" s="54"/>
      <c r="G742" s="54"/>
      <c r="H742" s="54"/>
      <c r="I742" s="54"/>
      <c r="J742" s="54"/>
      <c r="K742" s="55"/>
    </row>
    <row r="743">
      <c r="A743" s="54"/>
      <c r="B743" s="54"/>
      <c r="C743" s="54"/>
      <c r="D743" s="54"/>
      <c r="E743" s="54"/>
      <c r="F743" s="54"/>
      <c r="G743" s="54"/>
      <c r="H743" s="54"/>
      <c r="I743" s="54"/>
      <c r="J743" s="54"/>
      <c r="K743" s="55"/>
    </row>
    <row r="744">
      <c r="A744" s="54"/>
      <c r="B744" s="54"/>
      <c r="C744" s="54"/>
      <c r="D744" s="54"/>
      <c r="E744" s="54"/>
      <c r="F744" s="54"/>
      <c r="G744" s="54"/>
      <c r="H744" s="54"/>
      <c r="I744" s="54"/>
      <c r="J744" s="54"/>
      <c r="K744" s="55"/>
    </row>
    <row r="745">
      <c r="A745" s="54"/>
      <c r="B745" s="54"/>
      <c r="C745" s="54"/>
      <c r="D745" s="54"/>
      <c r="E745" s="54"/>
      <c r="F745" s="54"/>
      <c r="G745" s="54"/>
      <c r="H745" s="54"/>
      <c r="I745" s="54"/>
      <c r="J745" s="54"/>
      <c r="K745" s="55"/>
    </row>
    <row r="746">
      <c r="A746" s="54"/>
      <c r="B746" s="54"/>
      <c r="C746" s="54"/>
      <c r="D746" s="54"/>
      <c r="E746" s="54"/>
      <c r="F746" s="54"/>
      <c r="G746" s="54"/>
      <c r="H746" s="54"/>
      <c r="I746" s="54"/>
      <c r="J746" s="54"/>
      <c r="K746" s="55"/>
    </row>
    <row r="747">
      <c r="A747" s="54"/>
      <c r="B747" s="54"/>
      <c r="C747" s="54"/>
      <c r="D747" s="54"/>
      <c r="E747" s="54"/>
      <c r="F747" s="54"/>
      <c r="G747" s="54"/>
      <c r="H747" s="54"/>
      <c r="I747" s="54"/>
      <c r="J747" s="54"/>
      <c r="K747" s="55"/>
    </row>
    <row r="748">
      <c r="A748" s="54"/>
      <c r="B748" s="54"/>
      <c r="C748" s="54"/>
      <c r="D748" s="54"/>
      <c r="E748" s="54"/>
      <c r="F748" s="54"/>
      <c r="G748" s="54"/>
      <c r="H748" s="54"/>
      <c r="I748" s="54"/>
      <c r="J748" s="54"/>
      <c r="K748" s="55"/>
    </row>
    <row r="749">
      <c r="A749" s="54"/>
      <c r="B749" s="54"/>
      <c r="C749" s="54"/>
      <c r="D749" s="54"/>
      <c r="E749" s="54"/>
      <c r="F749" s="54"/>
      <c r="G749" s="54"/>
      <c r="H749" s="54"/>
      <c r="I749" s="54"/>
      <c r="J749" s="54"/>
      <c r="K749" s="55"/>
    </row>
    <row r="750">
      <c r="A750" s="54"/>
      <c r="B750" s="54"/>
      <c r="C750" s="54"/>
      <c r="D750" s="54"/>
      <c r="E750" s="54"/>
      <c r="F750" s="54"/>
      <c r="G750" s="54"/>
      <c r="H750" s="54"/>
      <c r="I750" s="54"/>
      <c r="J750" s="54"/>
      <c r="K750" s="55"/>
    </row>
    <row r="751">
      <c r="A751" s="54"/>
      <c r="B751" s="54"/>
      <c r="C751" s="54"/>
      <c r="D751" s="54"/>
      <c r="E751" s="54"/>
      <c r="F751" s="54"/>
      <c r="G751" s="54"/>
      <c r="H751" s="54"/>
      <c r="I751" s="54"/>
      <c r="J751" s="54"/>
      <c r="K751" s="55"/>
    </row>
    <row r="752">
      <c r="A752" s="54"/>
      <c r="B752" s="54"/>
      <c r="C752" s="54"/>
      <c r="D752" s="54"/>
      <c r="E752" s="54"/>
      <c r="F752" s="54"/>
      <c r="G752" s="54"/>
      <c r="H752" s="54"/>
      <c r="I752" s="54"/>
      <c r="J752" s="54"/>
      <c r="K752" s="55"/>
    </row>
    <row r="753">
      <c r="A753" s="54"/>
      <c r="B753" s="54"/>
      <c r="C753" s="54"/>
      <c r="D753" s="54"/>
      <c r="E753" s="54"/>
      <c r="F753" s="54"/>
      <c r="G753" s="54"/>
      <c r="H753" s="54"/>
      <c r="I753" s="54"/>
      <c r="J753" s="54"/>
      <c r="K753" s="55"/>
    </row>
    <row r="754">
      <c r="A754" s="54"/>
      <c r="B754" s="54"/>
      <c r="C754" s="54"/>
      <c r="D754" s="54"/>
      <c r="E754" s="54"/>
      <c r="F754" s="54"/>
      <c r="G754" s="54"/>
      <c r="H754" s="54"/>
      <c r="I754" s="54"/>
      <c r="J754" s="54"/>
      <c r="K754" s="55"/>
    </row>
    <row r="755">
      <c r="A755" s="54"/>
      <c r="B755" s="54"/>
      <c r="C755" s="54"/>
      <c r="D755" s="54"/>
      <c r="E755" s="54"/>
      <c r="F755" s="54"/>
      <c r="G755" s="54"/>
      <c r="H755" s="54"/>
      <c r="I755" s="54"/>
      <c r="J755" s="54"/>
      <c r="K755" s="55"/>
    </row>
    <row r="756">
      <c r="A756" s="54"/>
      <c r="B756" s="54"/>
      <c r="C756" s="54"/>
      <c r="D756" s="54"/>
      <c r="E756" s="54"/>
      <c r="F756" s="54"/>
      <c r="G756" s="54"/>
      <c r="H756" s="54"/>
      <c r="I756" s="54"/>
      <c r="J756" s="54"/>
      <c r="K756" s="55"/>
    </row>
    <row r="757">
      <c r="A757" s="54"/>
      <c r="B757" s="54"/>
      <c r="C757" s="54"/>
      <c r="D757" s="54"/>
      <c r="E757" s="54"/>
      <c r="F757" s="54"/>
      <c r="G757" s="54"/>
      <c r="H757" s="54"/>
      <c r="I757" s="54"/>
      <c r="J757" s="54"/>
      <c r="K757" s="55"/>
    </row>
    <row r="758">
      <c r="A758" s="54"/>
      <c r="B758" s="54"/>
      <c r="C758" s="54"/>
      <c r="D758" s="54"/>
      <c r="E758" s="54"/>
      <c r="F758" s="54"/>
      <c r="G758" s="54"/>
      <c r="H758" s="54"/>
      <c r="I758" s="54"/>
      <c r="J758" s="54"/>
      <c r="K758" s="55"/>
    </row>
    <row r="759">
      <c r="A759" s="54"/>
      <c r="B759" s="54"/>
      <c r="C759" s="54"/>
      <c r="D759" s="54"/>
      <c r="E759" s="54"/>
      <c r="F759" s="54"/>
      <c r="G759" s="54"/>
      <c r="H759" s="54"/>
      <c r="I759" s="54"/>
      <c r="J759" s="54"/>
      <c r="K759" s="55"/>
    </row>
    <row r="760">
      <c r="A760" s="54"/>
      <c r="B760" s="54"/>
      <c r="C760" s="54"/>
      <c r="D760" s="54"/>
      <c r="E760" s="54"/>
      <c r="F760" s="54"/>
      <c r="G760" s="54"/>
      <c r="H760" s="54"/>
      <c r="I760" s="54"/>
      <c r="J760" s="54"/>
      <c r="K760" s="55"/>
    </row>
    <row r="761">
      <c r="A761" s="54"/>
      <c r="B761" s="54"/>
      <c r="C761" s="54"/>
      <c r="D761" s="54"/>
      <c r="E761" s="54"/>
      <c r="F761" s="54"/>
      <c r="G761" s="54"/>
      <c r="H761" s="54"/>
      <c r="I761" s="54"/>
      <c r="J761" s="54"/>
      <c r="K761" s="55"/>
    </row>
    <row r="762">
      <c r="A762" s="54"/>
      <c r="B762" s="54"/>
      <c r="C762" s="54"/>
      <c r="D762" s="54"/>
      <c r="E762" s="54"/>
      <c r="F762" s="54"/>
      <c r="G762" s="54"/>
      <c r="H762" s="54"/>
      <c r="I762" s="54"/>
      <c r="J762" s="54"/>
      <c r="K762" s="55"/>
    </row>
    <row r="763">
      <c r="A763" s="54"/>
      <c r="B763" s="54"/>
      <c r="C763" s="54"/>
      <c r="D763" s="54"/>
      <c r="E763" s="54"/>
      <c r="F763" s="54"/>
      <c r="G763" s="54"/>
      <c r="H763" s="54"/>
      <c r="I763" s="54"/>
      <c r="J763" s="54"/>
      <c r="K763" s="55"/>
    </row>
    <row r="764">
      <c r="A764" s="54"/>
      <c r="B764" s="54"/>
      <c r="C764" s="54"/>
      <c r="D764" s="54"/>
      <c r="E764" s="54"/>
      <c r="F764" s="54"/>
      <c r="G764" s="54"/>
      <c r="H764" s="54"/>
      <c r="I764" s="54"/>
      <c r="J764" s="54"/>
      <c r="K764" s="55"/>
    </row>
    <row r="765">
      <c r="A765" s="54"/>
      <c r="B765" s="54"/>
      <c r="C765" s="54"/>
      <c r="D765" s="54"/>
      <c r="E765" s="54"/>
      <c r="F765" s="54"/>
      <c r="G765" s="54"/>
      <c r="H765" s="54"/>
      <c r="I765" s="54"/>
      <c r="J765" s="54"/>
      <c r="K765" s="55"/>
    </row>
    <row r="766">
      <c r="A766" s="54"/>
      <c r="B766" s="54"/>
      <c r="C766" s="54"/>
      <c r="D766" s="54"/>
      <c r="E766" s="54"/>
      <c r="F766" s="54"/>
      <c r="G766" s="54"/>
      <c r="H766" s="54"/>
      <c r="I766" s="54"/>
      <c r="J766" s="54"/>
      <c r="K766" s="55"/>
    </row>
    <row r="767">
      <c r="A767" s="54"/>
      <c r="B767" s="54"/>
      <c r="C767" s="54"/>
      <c r="D767" s="54"/>
      <c r="E767" s="54"/>
      <c r="F767" s="54"/>
      <c r="G767" s="54"/>
      <c r="H767" s="54"/>
      <c r="I767" s="54"/>
      <c r="J767" s="54"/>
      <c r="K767" s="55"/>
    </row>
    <row r="768">
      <c r="A768" s="54"/>
      <c r="B768" s="54"/>
      <c r="C768" s="54"/>
      <c r="D768" s="54"/>
      <c r="E768" s="54"/>
      <c r="F768" s="54"/>
      <c r="G768" s="54"/>
      <c r="H768" s="54"/>
      <c r="I768" s="54"/>
      <c r="J768" s="54"/>
      <c r="K768" s="55"/>
    </row>
    <row r="769">
      <c r="A769" s="54"/>
      <c r="B769" s="54"/>
      <c r="C769" s="54"/>
      <c r="D769" s="54"/>
      <c r="E769" s="54"/>
      <c r="F769" s="54"/>
      <c r="G769" s="54"/>
      <c r="H769" s="54"/>
      <c r="I769" s="54"/>
      <c r="J769" s="54"/>
      <c r="K769" s="55"/>
    </row>
    <row r="770">
      <c r="A770" s="54"/>
      <c r="B770" s="54"/>
      <c r="C770" s="54"/>
      <c r="D770" s="54"/>
      <c r="E770" s="54"/>
      <c r="F770" s="54"/>
      <c r="G770" s="54"/>
      <c r="H770" s="54"/>
      <c r="I770" s="54"/>
      <c r="J770" s="54"/>
      <c r="K770" s="55"/>
    </row>
    <row r="771">
      <c r="A771" s="54"/>
      <c r="B771" s="54"/>
      <c r="C771" s="54"/>
      <c r="D771" s="54"/>
      <c r="E771" s="54"/>
      <c r="F771" s="54"/>
      <c r="G771" s="54"/>
      <c r="H771" s="54"/>
      <c r="I771" s="54"/>
      <c r="J771" s="54"/>
      <c r="K771" s="55"/>
    </row>
    <row r="772">
      <c r="A772" s="54"/>
      <c r="B772" s="54"/>
      <c r="C772" s="54"/>
      <c r="D772" s="54"/>
      <c r="E772" s="54"/>
      <c r="F772" s="54"/>
      <c r="G772" s="54"/>
      <c r="H772" s="54"/>
      <c r="I772" s="54"/>
      <c r="J772" s="54"/>
      <c r="K772" s="55"/>
    </row>
    <row r="773">
      <c r="A773" s="54"/>
      <c r="B773" s="54"/>
      <c r="C773" s="54"/>
      <c r="D773" s="54"/>
      <c r="E773" s="54"/>
      <c r="F773" s="54"/>
      <c r="G773" s="54"/>
      <c r="H773" s="54"/>
      <c r="I773" s="54"/>
      <c r="J773" s="54"/>
      <c r="K773" s="55"/>
    </row>
    <row r="774">
      <c r="A774" s="54"/>
      <c r="B774" s="54"/>
      <c r="C774" s="54"/>
      <c r="D774" s="54"/>
      <c r="E774" s="54"/>
      <c r="F774" s="54"/>
      <c r="G774" s="54"/>
      <c r="H774" s="54"/>
      <c r="I774" s="54"/>
      <c r="J774" s="54"/>
      <c r="K774" s="55"/>
    </row>
    <row r="775">
      <c r="A775" s="54"/>
      <c r="B775" s="54"/>
      <c r="C775" s="54"/>
      <c r="D775" s="54"/>
      <c r="E775" s="54"/>
      <c r="F775" s="54"/>
      <c r="G775" s="54"/>
      <c r="H775" s="54"/>
      <c r="I775" s="54"/>
      <c r="J775" s="54"/>
      <c r="K775" s="55"/>
    </row>
    <row r="776">
      <c r="A776" s="54"/>
      <c r="B776" s="54"/>
      <c r="C776" s="54"/>
      <c r="D776" s="54"/>
      <c r="E776" s="54"/>
      <c r="F776" s="54"/>
      <c r="G776" s="54"/>
      <c r="H776" s="54"/>
      <c r="I776" s="54"/>
      <c r="J776" s="54"/>
      <c r="K776" s="55"/>
    </row>
    <row r="777">
      <c r="A777" s="54"/>
      <c r="B777" s="54"/>
      <c r="C777" s="54"/>
      <c r="D777" s="54"/>
      <c r="E777" s="54"/>
      <c r="F777" s="54"/>
      <c r="G777" s="54"/>
      <c r="H777" s="54"/>
      <c r="I777" s="54"/>
      <c r="J777" s="54"/>
      <c r="K777" s="55"/>
    </row>
    <row r="778">
      <c r="A778" s="54"/>
      <c r="B778" s="54"/>
      <c r="C778" s="54"/>
      <c r="D778" s="54"/>
      <c r="E778" s="54"/>
      <c r="F778" s="54"/>
      <c r="G778" s="54"/>
      <c r="H778" s="54"/>
      <c r="I778" s="54"/>
      <c r="J778" s="54"/>
      <c r="K778" s="55"/>
    </row>
    <row r="779">
      <c r="A779" s="54"/>
      <c r="B779" s="54"/>
      <c r="C779" s="54"/>
      <c r="D779" s="54"/>
      <c r="E779" s="54"/>
      <c r="F779" s="54"/>
      <c r="G779" s="54"/>
      <c r="H779" s="54"/>
      <c r="I779" s="54"/>
      <c r="J779" s="54"/>
      <c r="K779" s="55"/>
    </row>
    <row r="780">
      <c r="A780" s="54"/>
      <c r="B780" s="54"/>
      <c r="C780" s="54"/>
      <c r="D780" s="54"/>
      <c r="E780" s="54"/>
      <c r="F780" s="54"/>
      <c r="G780" s="54"/>
      <c r="H780" s="54"/>
      <c r="I780" s="54"/>
      <c r="J780" s="54"/>
      <c r="K780" s="55"/>
    </row>
    <row r="781">
      <c r="A781" s="54"/>
      <c r="B781" s="54"/>
      <c r="C781" s="54"/>
      <c r="D781" s="54"/>
      <c r="E781" s="54"/>
      <c r="F781" s="54"/>
      <c r="G781" s="54"/>
      <c r="H781" s="54"/>
      <c r="I781" s="54"/>
      <c r="J781" s="54"/>
      <c r="K781" s="55"/>
    </row>
    <row r="782">
      <c r="A782" s="54"/>
      <c r="B782" s="54"/>
      <c r="C782" s="54"/>
      <c r="D782" s="54"/>
      <c r="E782" s="54"/>
      <c r="F782" s="54"/>
      <c r="G782" s="54"/>
      <c r="H782" s="54"/>
      <c r="I782" s="54"/>
      <c r="J782" s="54"/>
      <c r="K782" s="55"/>
    </row>
    <row r="783">
      <c r="A783" s="54"/>
      <c r="B783" s="54"/>
      <c r="C783" s="54"/>
      <c r="D783" s="54"/>
      <c r="E783" s="54"/>
      <c r="F783" s="54"/>
      <c r="G783" s="54"/>
      <c r="H783" s="54"/>
      <c r="I783" s="54"/>
      <c r="J783" s="54"/>
      <c r="K783" s="55"/>
    </row>
    <row r="784">
      <c r="A784" s="54"/>
      <c r="B784" s="54"/>
      <c r="C784" s="54"/>
      <c r="D784" s="54"/>
      <c r="E784" s="54"/>
      <c r="F784" s="54"/>
      <c r="G784" s="54"/>
      <c r="H784" s="54"/>
      <c r="I784" s="54"/>
      <c r="J784" s="54"/>
      <c r="K784" s="55"/>
    </row>
    <row r="785">
      <c r="A785" s="54"/>
      <c r="B785" s="54"/>
      <c r="C785" s="54"/>
      <c r="D785" s="54"/>
      <c r="E785" s="54"/>
      <c r="F785" s="54"/>
      <c r="G785" s="54"/>
      <c r="H785" s="54"/>
      <c r="I785" s="54"/>
      <c r="J785" s="54"/>
      <c r="K785" s="55"/>
    </row>
    <row r="786">
      <c r="A786" s="54"/>
      <c r="B786" s="54"/>
      <c r="C786" s="54"/>
      <c r="D786" s="54"/>
      <c r="E786" s="54"/>
      <c r="F786" s="54"/>
      <c r="G786" s="54"/>
      <c r="H786" s="54"/>
      <c r="I786" s="54"/>
      <c r="J786" s="54"/>
      <c r="K786" s="55"/>
    </row>
    <row r="787">
      <c r="A787" s="54"/>
      <c r="B787" s="54"/>
      <c r="C787" s="54"/>
      <c r="D787" s="54"/>
      <c r="E787" s="54"/>
      <c r="F787" s="54"/>
      <c r="G787" s="54"/>
      <c r="H787" s="54"/>
      <c r="I787" s="54"/>
      <c r="J787" s="54"/>
      <c r="K787" s="55"/>
    </row>
    <row r="788">
      <c r="A788" s="54"/>
      <c r="B788" s="54"/>
      <c r="C788" s="54"/>
      <c r="D788" s="54"/>
      <c r="E788" s="54"/>
      <c r="F788" s="54"/>
      <c r="G788" s="54"/>
      <c r="H788" s="54"/>
      <c r="I788" s="54"/>
      <c r="J788" s="54"/>
      <c r="K788" s="55"/>
    </row>
    <row r="789">
      <c r="A789" s="54"/>
      <c r="B789" s="54"/>
      <c r="C789" s="54"/>
      <c r="D789" s="54"/>
      <c r="E789" s="54"/>
      <c r="F789" s="54"/>
      <c r="G789" s="54"/>
      <c r="H789" s="54"/>
      <c r="I789" s="54"/>
      <c r="J789" s="54"/>
      <c r="K789" s="55"/>
    </row>
    <row r="790">
      <c r="A790" s="54"/>
      <c r="B790" s="54"/>
      <c r="C790" s="54"/>
      <c r="D790" s="54"/>
      <c r="E790" s="54"/>
      <c r="F790" s="54"/>
      <c r="G790" s="54"/>
      <c r="H790" s="54"/>
      <c r="I790" s="54"/>
      <c r="J790" s="54"/>
      <c r="K790" s="55"/>
    </row>
    <row r="791">
      <c r="A791" s="54"/>
      <c r="B791" s="54"/>
      <c r="C791" s="54"/>
      <c r="D791" s="54"/>
      <c r="E791" s="54"/>
      <c r="F791" s="54"/>
      <c r="G791" s="54"/>
      <c r="H791" s="54"/>
      <c r="I791" s="54"/>
      <c r="J791" s="54"/>
      <c r="K791" s="55"/>
    </row>
    <row r="792">
      <c r="A792" s="54"/>
      <c r="B792" s="54"/>
      <c r="C792" s="54"/>
      <c r="D792" s="54"/>
      <c r="E792" s="54"/>
      <c r="F792" s="54"/>
      <c r="G792" s="54"/>
      <c r="H792" s="54"/>
      <c r="I792" s="54"/>
      <c r="J792" s="54"/>
      <c r="K792" s="55"/>
    </row>
    <row r="793">
      <c r="A793" s="54"/>
      <c r="B793" s="54"/>
      <c r="C793" s="54"/>
      <c r="D793" s="54"/>
      <c r="E793" s="54"/>
      <c r="F793" s="54"/>
      <c r="G793" s="54"/>
      <c r="H793" s="54"/>
      <c r="I793" s="54"/>
      <c r="J793" s="54"/>
      <c r="K793" s="55"/>
    </row>
    <row r="794">
      <c r="A794" s="54"/>
      <c r="B794" s="54"/>
      <c r="C794" s="54"/>
      <c r="D794" s="54"/>
      <c r="E794" s="54"/>
      <c r="F794" s="54"/>
      <c r="G794" s="54"/>
      <c r="H794" s="54"/>
      <c r="I794" s="54"/>
      <c r="J794" s="54"/>
      <c r="K794" s="55"/>
    </row>
    <row r="795">
      <c r="A795" s="54"/>
      <c r="B795" s="54"/>
      <c r="C795" s="54"/>
      <c r="D795" s="54"/>
      <c r="E795" s="54"/>
      <c r="F795" s="54"/>
      <c r="G795" s="54"/>
      <c r="H795" s="54"/>
      <c r="I795" s="54"/>
      <c r="J795" s="54"/>
      <c r="K795" s="55"/>
    </row>
    <row r="796">
      <c r="A796" s="54"/>
      <c r="B796" s="54"/>
      <c r="C796" s="54"/>
      <c r="D796" s="54"/>
      <c r="E796" s="54"/>
      <c r="F796" s="54"/>
      <c r="G796" s="54"/>
      <c r="H796" s="54"/>
      <c r="I796" s="54"/>
      <c r="J796" s="54"/>
      <c r="K796" s="55"/>
    </row>
    <row r="797">
      <c r="A797" s="54"/>
      <c r="B797" s="54"/>
      <c r="C797" s="54"/>
      <c r="D797" s="54"/>
      <c r="E797" s="54"/>
      <c r="F797" s="54"/>
      <c r="G797" s="54"/>
      <c r="H797" s="54"/>
      <c r="I797" s="54"/>
      <c r="J797" s="54"/>
      <c r="K797" s="55"/>
    </row>
    <row r="798">
      <c r="A798" s="54"/>
      <c r="B798" s="54"/>
      <c r="C798" s="54"/>
      <c r="D798" s="54"/>
      <c r="E798" s="54"/>
      <c r="F798" s="54"/>
      <c r="G798" s="54"/>
      <c r="H798" s="54"/>
      <c r="I798" s="54"/>
      <c r="J798" s="54"/>
      <c r="K798" s="55"/>
    </row>
    <row r="799">
      <c r="A799" s="54"/>
      <c r="B799" s="54"/>
      <c r="C799" s="54"/>
      <c r="D799" s="54"/>
      <c r="E799" s="54"/>
      <c r="F799" s="54"/>
      <c r="G799" s="54"/>
      <c r="H799" s="54"/>
      <c r="I799" s="54"/>
      <c r="J799" s="54"/>
      <c r="K799" s="55"/>
    </row>
    <row r="800">
      <c r="A800" s="54"/>
      <c r="B800" s="54"/>
      <c r="C800" s="54"/>
      <c r="D800" s="54"/>
      <c r="E800" s="54"/>
      <c r="F800" s="54"/>
      <c r="G800" s="54"/>
      <c r="H800" s="54"/>
      <c r="I800" s="54"/>
      <c r="J800" s="54"/>
      <c r="K800" s="55"/>
    </row>
    <row r="801">
      <c r="A801" s="54"/>
      <c r="B801" s="54"/>
      <c r="C801" s="54"/>
      <c r="D801" s="54"/>
      <c r="E801" s="54"/>
      <c r="F801" s="54"/>
      <c r="G801" s="54"/>
      <c r="H801" s="54"/>
      <c r="I801" s="54"/>
      <c r="J801" s="54"/>
      <c r="K801" s="55"/>
    </row>
    <row r="802">
      <c r="A802" s="54"/>
      <c r="B802" s="54"/>
      <c r="C802" s="54"/>
      <c r="D802" s="54"/>
      <c r="E802" s="54"/>
      <c r="F802" s="54"/>
      <c r="G802" s="54"/>
      <c r="H802" s="54"/>
      <c r="I802" s="54"/>
      <c r="J802" s="54"/>
      <c r="K802" s="55"/>
    </row>
    <row r="803">
      <c r="A803" s="54"/>
      <c r="B803" s="54"/>
      <c r="C803" s="54"/>
      <c r="D803" s="54"/>
      <c r="E803" s="54"/>
      <c r="F803" s="54"/>
      <c r="G803" s="54"/>
      <c r="H803" s="54"/>
      <c r="I803" s="54"/>
      <c r="J803" s="54"/>
      <c r="K803" s="55"/>
    </row>
    <row r="804">
      <c r="A804" s="54"/>
      <c r="B804" s="54"/>
      <c r="C804" s="54"/>
      <c r="D804" s="54"/>
      <c r="E804" s="54"/>
      <c r="F804" s="54"/>
      <c r="G804" s="54"/>
      <c r="H804" s="54"/>
      <c r="I804" s="54"/>
      <c r="J804" s="54"/>
      <c r="K804" s="55"/>
    </row>
    <row r="805">
      <c r="A805" s="54"/>
      <c r="B805" s="54"/>
      <c r="C805" s="54"/>
      <c r="D805" s="54"/>
      <c r="E805" s="54"/>
      <c r="F805" s="54"/>
      <c r="G805" s="54"/>
      <c r="H805" s="54"/>
      <c r="I805" s="54"/>
      <c r="J805" s="54"/>
      <c r="K805" s="55"/>
    </row>
    <row r="806">
      <c r="A806" s="54"/>
      <c r="B806" s="54"/>
      <c r="C806" s="54"/>
      <c r="D806" s="54"/>
      <c r="E806" s="54"/>
      <c r="F806" s="54"/>
      <c r="G806" s="54"/>
      <c r="H806" s="54"/>
      <c r="I806" s="54"/>
      <c r="J806" s="54"/>
      <c r="K806" s="55"/>
    </row>
    <row r="807">
      <c r="A807" s="54"/>
      <c r="B807" s="54"/>
      <c r="C807" s="54"/>
      <c r="D807" s="54"/>
      <c r="E807" s="54"/>
      <c r="F807" s="54"/>
      <c r="G807" s="54"/>
      <c r="H807" s="54"/>
      <c r="I807" s="54"/>
      <c r="J807" s="54"/>
      <c r="K807" s="55"/>
    </row>
    <row r="808">
      <c r="A808" s="54"/>
      <c r="B808" s="54"/>
      <c r="C808" s="54"/>
      <c r="D808" s="54"/>
      <c r="E808" s="54"/>
      <c r="F808" s="54"/>
      <c r="G808" s="54"/>
      <c r="H808" s="54"/>
      <c r="I808" s="54"/>
      <c r="J808" s="54"/>
      <c r="K808" s="55"/>
    </row>
    <row r="809">
      <c r="A809" s="54"/>
      <c r="B809" s="54"/>
      <c r="C809" s="54"/>
      <c r="D809" s="54"/>
      <c r="E809" s="54"/>
      <c r="F809" s="54"/>
      <c r="G809" s="54"/>
      <c r="H809" s="54"/>
      <c r="I809" s="54"/>
      <c r="J809" s="54"/>
      <c r="K809" s="55"/>
    </row>
    <row r="810">
      <c r="A810" s="54"/>
      <c r="B810" s="54"/>
      <c r="C810" s="54"/>
      <c r="D810" s="54"/>
      <c r="E810" s="54"/>
      <c r="F810" s="54"/>
      <c r="G810" s="54"/>
      <c r="H810" s="54"/>
      <c r="I810" s="54"/>
      <c r="J810" s="54"/>
      <c r="K810" s="55"/>
    </row>
    <row r="811">
      <c r="A811" s="54"/>
      <c r="B811" s="54"/>
      <c r="C811" s="54"/>
      <c r="D811" s="54"/>
      <c r="E811" s="54"/>
      <c r="F811" s="54"/>
      <c r="G811" s="54"/>
      <c r="H811" s="54"/>
      <c r="I811" s="54"/>
      <c r="J811" s="54"/>
      <c r="K811" s="55"/>
    </row>
    <row r="812">
      <c r="A812" s="54"/>
      <c r="B812" s="54"/>
      <c r="C812" s="54"/>
      <c r="D812" s="54"/>
      <c r="E812" s="54"/>
      <c r="F812" s="54"/>
      <c r="G812" s="54"/>
      <c r="H812" s="54"/>
      <c r="I812" s="54"/>
      <c r="J812" s="54"/>
      <c r="K812" s="55"/>
    </row>
    <row r="813">
      <c r="A813" s="54"/>
      <c r="B813" s="54"/>
      <c r="C813" s="54"/>
      <c r="D813" s="54"/>
      <c r="E813" s="54"/>
      <c r="F813" s="54"/>
      <c r="G813" s="54"/>
      <c r="H813" s="54"/>
      <c r="I813" s="54"/>
      <c r="J813" s="54"/>
      <c r="K813" s="55"/>
    </row>
    <row r="814">
      <c r="A814" s="54"/>
      <c r="B814" s="54"/>
      <c r="C814" s="54"/>
      <c r="D814" s="54"/>
      <c r="E814" s="54"/>
      <c r="F814" s="54"/>
      <c r="G814" s="54"/>
      <c r="H814" s="54"/>
      <c r="I814" s="54"/>
      <c r="J814" s="54"/>
      <c r="K814" s="55"/>
    </row>
    <row r="815">
      <c r="A815" s="54"/>
      <c r="B815" s="54"/>
      <c r="C815" s="54"/>
      <c r="D815" s="54"/>
      <c r="E815" s="54"/>
      <c r="F815" s="54"/>
      <c r="G815" s="54"/>
      <c r="H815" s="54"/>
      <c r="I815" s="54"/>
      <c r="J815" s="54"/>
      <c r="K815" s="55"/>
    </row>
    <row r="816">
      <c r="A816" s="54"/>
      <c r="B816" s="54"/>
      <c r="C816" s="54"/>
      <c r="D816" s="54"/>
      <c r="E816" s="54"/>
      <c r="F816" s="54"/>
      <c r="G816" s="54"/>
      <c r="H816" s="54"/>
      <c r="I816" s="54"/>
      <c r="J816" s="54"/>
      <c r="K816" s="55"/>
    </row>
    <row r="817">
      <c r="A817" s="54"/>
      <c r="B817" s="54"/>
      <c r="C817" s="54"/>
      <c r="D817" s="54"/>
      <c r="E817" s="54"/>
      <c r="F817" s="54"/>
      <c r="G817" s="54"/>
      <c r="H817" s="54"/>
      <c r="I817" s="54"/>
      <c r="J817" s="54"/>
      <c r="K817" s="55"/>
    </row>
    <row r="818">
      <c r="A818" s="54"/>
      <c r="B818" s="54"/>
      <c r="C818" s="54"/>
      <c r="D818" s="54"/>
      <c r="E818" s="54"/>
      <c r="F818" s="54"/>
      <c r="G818" s="54"/>
      <c r="H818" s="54"/>
      <c r="I818" s="54"/>
      <c r="J818" s="54"/>
      <c r="K818" s="55"/>
    </row>
    <row r="819">
      <c r="A819" s="54"/>
      <c r="B819" s="54"/>
      <c r="C819" s="54"/>
      <c r="D819" s="54"/>
      <c r="E819" s="54"/>
      <c r="F819" s="54"/>
      <c r="G819" s="54"/>
      <c r="H819" s="54"/>
      <c r="I819" s="54"/>
      <c r="J819" s="54"/>
      <c r="K819" s="55"/>
    </row>
    <row r="820">
      <c r="A820" s="54"/>
      <c r="B820" s="54"/>
      <c r="C820" s="54"/>
      <c r="D820" s="54"/>
      <c r="E820" s="54"/>
      <c r="F820" s="54"/>
      <c r="G820" s="54"/>
      <c r="H820" s="54"/>
      <c r="I820" s="54"/>
      <c r="J820" s="54"/>
      <c r="K820" s="55"/>
    </row>
    <row r="821">
      <c r="A821" s="54"/>
      <c r="B821" s="54"/>
      <c r="C821" s="54"/>
      <c r="D821" s="54"/>
      <c r="E821" s="54"/>
      <c r="F821" s="54"/>
      <c r="G821" s="54"/>
      <c r="H821" s="54"/>
      <c r="I821" s="54"/>
      <c r="J821" s="54"/>
      <c r="K821" s="55"/>
    </row>
    <row r="822">
      <c r="A822" s="54"/>
      <c r="B822" s="54"/>
      <c r="C822" s="54"/>
      <c r="D822" s="54"/>
      <c r="E822" s="54"/>
      <c r="F822" s="54"/>
      <c r="G822" s="54"/>
      <c r="H822" s="54"/>
      <c r="I822" s="54"/>
      <c r="J822" s="54"/>
      <c r="K822" s="55"/>
    </row>
    <row r="823">
      <c r="A823" s="54"/>
      <c r="B823" s="54"/>
      <c r="C823" s="54"/>
      <c r="D823" s="54"/>
      <c r="E823" s="54"/>
      <c r="F823" s="54"/>
      <c r="G823" s="54"/>
      <c r="H823" s="54"/>
      <c r="I823" s="54"/>
      <c r="J823" s="54"/>
      <c r="K823" s="55"/>
    </row>
    <row r="824">
      <c r="A824" s="54"/>
      <c r="B824" s="54"/>
      <c r="C824" s="54"/>
      <c r="D824" s="54"/>
      <c r="E824" s="54"/>
      <c r="F824" s="54"/>
      <c r="G824" s="54"/>
      <c r="H824" s="54"/>
      <c r="I824" s="54"/>
      <c r="J824" s="54"/>
      <c r="K824" s="55"/>
    </row>
    <row r="825">
      <c r="A825" s="54"/>
      <c r="B825" s="54"/>
      <c r="C825" s="54"/>
      <c r="D825" s="54"/>
      <c r="E825" s="54"/>
      <c r="F825" s="54"/>
      <c r="G825" s="54"/>
      <c r="H825" s="54"/>
      <c r="I825" s="54"/>
      <c r="J825" s="54"/>
      <c r="K825" s="55"/>
    </row>
    <row r="826">
      <c r="A826" s="54"/>
      <c r="B826" s="54"/>
      <c r="C826" s="54"/>
      <c r="D826" s="54"/>
      <c r="E826" s="54"/>
      <c r="F826" s="54"/>
      <c r="G826" s="54"/>
      <c r="H826" s="54"/>
      <c r="I826" s="54"/>
      <c r="J826" s="54"/>
      <c r="K826" s="55"/>
    </row>
    <row r="827">
      <c r="A827" s="54"/>
      <c r="B827" s="54"/>
      <c r="C827" s="54"/>
      <c r="D827" s="54"/>
      <c r="E827" s="54"/>
      <c r="F827" s="54"/>
      <c r="G827" s="54"/>
      <c r="H827" s="54"/>
      <c r="I827" s="54"/>
      <c r="J827" s="54"/>
      <c r="K827" s="55"/>
    </row>
    <row r="828">
      <c r="A828" s="54"/>
      <c r="B828" s="54"/>
      <c r="C828" s="54"/>
      <c r="D828" s="54"/>
      <c r="E828" s="54"/>
      <c r="F828" s="54"/>
      <c r="G828" s="54"/>
      <c r="H828" s="54"/>
      <c r="I828" s="54"/>
      <c r="J828" s="54"/>
      <c r="K828" s="55"/>
    </row>
    <row r="829">
      <c r="A829" s="54"/>
      <c r="B829" s="54"/>
      <c r="C829" s="54"/>
      <c r="D829" s="54"/>
      <c r="E829" s="54"/>
      <c r="F829" s="54"/>
      <c r="G829" s="54"/>
      <c r="H829" s="54"/>
      <c r="I829" s="54"/>
      <c r="J829" s="54"/>
      <c r="K829" s="55"/>
    </row>
    <row r="830">
      <c r="A830" s="54"/>
      <c r="B830" s="54"/>
      <c r="C830" s="54"/>
      <c r="D830" s="54"/>
      <c r="E830" s="54"/>
      <c r="F830" s="54"/>
      <c r="G830" s="54"/>
      <c r="H830" s="54"/>
      <c r="I830" s="54"/>
      <c r="J830" s="54"/>
      <c r="K830" s="55"/>
    </row>
    <row r="831">
      <c r="A831" s="54"/>
      <c r="B831" s="54"/>
      <c r="C831" s="54"/>
      <c r="D831" s="54"/>
      <c r="E831" s="54"/>
      <c r="F831" s="54"/>
      <c r="G831" s="54"/>
      <c r="H831" s="54"/>
      <c r="I831" s="54"/>
      <c r="J831" s="54"/>
      <c r="K831" s="55"/>
    </row>
    <row r="832">
      <c r="A832" s="54"/>
      <c r="B832" s="54"/>
      <c r="C832" s="54"/>
      <c r="D832" s="54"/>
      <c r="E832" s="54"/>
      <c r="F832" s="54"/>
      <c r="G832" s="54"/>
      <c r="H832" s="54"/>
      <c r="I832" s="54"/>
      <c r="J832" s="54"/>
      <c r="K832" s="55"/>
    </row>
    <row r="833">
      <c r="A833" s="54"/>
      <c r="B833" s="54"/>
      <c r="C833" s="54"/>
      <c r="D833" s="54"/>
      <c r="E833" s="54"/>
      <c r="F833" s="54"/>
      <c r="G833" s="54"/>
      <c r="H833" s="54"/>
      <c r="I833" s="54"/>
      <c r="J833" s="54"/>
      <c r="K833" s="55"/>
    </row>
    <row r="834">
      <c r="A834" s="54"/>
      <c r="B834" s="54"/>
      <c r="C834" s="54"/>
      <c r="D834" s="54"/>
      <c r="E834" s="54"/>
      <c r="F834" s="54"/>
      <c r="G834" s="54"/>
      <c r="H834" s="54"/>
      <c r="I834" s="54"/>
      <c r="J834" s="54"/>
      <c r="K834" s="55"/>
    </row>
    <row r="835">
      <c r="A835" s="54"/>
      <c r="B835" s="54"/>
      <c r="C835" s="54"/>
      <c r="D835" s="54"/>
      <c r="E835" s="54"/>
      <c r="F835" s="54"/>
      <c r="G835" s="54"/>
      <c r="H835" s="54"/>
      <c r="I835" s="54"/>
      <c r="J835" s="54"/>
      <c r="K835" s="55"/>
    </row>
    <row r="836">
      <c r="A836" s="54"/>
      <c r="B836" s="54"/>
      <c r="C836" s="54"/>
      <c r="D836" s="54"/>
      <c r="E836" s="54"/>
      <c r="F836" s="54"/>
      <c r="G836" s="54"/>
      <c r="H836" s="54"/>
      <c r="I836" s="54"/>
      <c r="J836" s="54"/>
      <c r="K836" s="55"/>
    </row>
    <row r="837">
      <c r="A837" s="54"/>
      <c r="B837" s="54"/>
      <c r="C837" s="54"/>
      <c r="D837" s="54"/>
      <c r="E837" s="54"/>
      <c r="F837" s="54"/>
      <c r="G837" s="54"/>
      <c r="H837" s="54"/>
      <c r="I837" s="54"/>
      <c r="J837" s="54"/>
      <c r="K837" s="55"/>
    </row>
    <row r="838">
      <c r="A838" s="54"/>
      <c r="B838" s="54"/>
      <c r="C838" s="54"/>
      <c r="D838" s="54"/>
      <c r="E838" s="54"/>
      <c r="F838" s="54"/>
      <c r="G838" s="54"/>
      <c r="H838" s="54"/>
      <c r="I838" s="54"/>
      <c r="J838" s="54"/>
      <c r="K838" s="55"/>
    </row>
    <row r="839">
      <c r="A839" s="54"/>
      <c r="B839" s="54"/>
      <c r="C839" s="54"/>
      <c r="D839" s="54"/>
      <c r="E839" s="54"/>
      <c r="F839" s="54"/>
      <c r="G839" s="54"/>
      <c r="H839" s="54"/>
      <c r="I839" s="54"/>
      <c r="J839" s="54"/>
      <c r="K839" s="55"/>
    </row>
    <row r="840">
      <c r="A840" s="54"/>
      <c r="B840" s="54"/>
      <c r="C840" s="54"/>
      <c r="D840" s="54"/>
      <c r="E840" s="54"/>
      <c r="F840" s="54"/>
      <c r="G840" s="54"/>
      <c r="H840" s="54"/>
      <c r="I840" s="54"/>
      <c r="J840" s="54"/>
      <c r="K840" s="55"/>
    </row>
    <row r="841">
      <c r="A841" s="54"/>
      <c r="B841" s="54"/>
      <c r="C841" s="54"/>
      <c r="D841" s="54"/>
      <c r="E841" s="54"/>
      <c r="F841" s="54"/>
      <c r="G841" s="54"/>
      <c r="H841" s="54"/>
      <c r="I841" s="54"/>
      <c r="J841" s="54"/>
      <c r="K841" s="55"/>
    </row>
    <row r="842">
      <c r="A842" s="54"/>
      <c r="B842" s="54"/>
      <c r="C842" s="54"/>
      <c r="D842" s="54"/>
      <c r="E842" s="54"/>
      <c r="F842" s="54"/>
      <c r="G842" s="54"/>
      <c r="H842" s="54"/>
      <c r="I842" s="54"/>
      <c r="J842" s="54"/>
      <c r="K842" s="55"/>
    </row>
    <row r="843">
      <c r="A843" s="54"/>
      <c r="B843" s="54"/>
      <c r="C843" s="54"/>
      <c r="D843" s="54"/>
      <c r="E843" s="54"/>
      <c r="F843" s="54"/>
      <c r="G843" s="54"/>
      <c r="H843" s="54"/>
      <c r="I843" s="54"/>
      <c r="J843" s="54"/>
      <c r="K843" s="55"/>
    </row>
    <row r="844">
      <c r="A844" s="54"/>
      <c r="B844" s="54"/>
      <c r="C844" s="54"/>
      <c r="D844" s="54"/>
      <c r="E844" s="54"/>
      <c r="F844" s="54"/>
      <c r="G844" s="54"/>
      <c r="H844" s="54"/>
      <c r="I844" s="54"/>
      <c r="J844" s="54"/>
      <c r="K844" s="55"/>
    </row>
    <row r="845">
      <c r="A845" s="54"/>
      <c r="B845" s="54"/>
      <c r="C845" s="54"/>
      <c r="D845" s="54"/>
      <c r="E845" s="54"/>
      <c r="F845" s="54"/>
      <c r="G845" s="54"/>
      <c r="H845" s="54"/>
      <c r="I845" s="54"/>
      <c r="J845" s="54"/>
      <c r="K845" s="55"/>
    </row>
    <row r="846">
      <c r="A846" s="54"/>
      <c r="B846" s="54"/>
      <c r="C846" s="54"/>
      <c r="D846" s="54"/>
      <c r="E846" s="54"/>
      <c r="F846" s="54"/>
      <c r="G846" s="54"/>
      <c r="H846" s="54"/>
      <c r="I846" s="54"/>
      <c r="J846" s="54"/>
      <c r="K846" s="55"/>
    </row>
    <row r="847">
      <c r="A847" s="54"/>
      <c r="B847" s="54"/>
      <c r="C847" s="54"/>
      <c r="D847" s="54"/>
      <c r="E847" s="54"/>
      <c r="F847" s="54"/>
      <c r="G847" s="54"/>
      <c r="H847" s="54"/>
      <c r="I847" s="54"/>
      <c r="J847" s="54"/>
      <c r="K847" s="55"/>
    </row>
    <row r="848">
      <c r="A848" s="54"/>
      <c r="B848" s="54"/>
      <c r="C848" s="54"/>
      <c r="D848" s="54"/>
      <c r="E848" s="54"/>
      <c r="F848" s="54"/>
      <c r="G848" s="54"/>
      <c r="H848" s="54"/>
      <c r="I848" s="54"/>
      <c r="J848" s="54"/>
      <c r="K848" s="55"/>
    </row>
    <row r="849">
      <c r="A849" s="54"/>
      <c r="B849" s="54"/>
      <c r="C849" s="54"/>
      <c r="D849" s="54"/>
      <c r="E849" s="54"/>
      <c r="F849" s="54"/>
      <c r="G849" s="54"/>
      <c r="H849" s="54"/>
      <c r="I849" s="54"/>
      <c r="J849" s="54"/>
      <c r="K849" s="55"/>
    </row>
    <row r="850">
      <c r="A850" s="54"/>
      <c r="B850" s="54"/>
      <c r="C850" s="54"/>
      <c r="D850" s="54"/>
      <c r="E850" s="54"/>
      <c r="F850" s="54"/>
      <c r="G850" s="54"/>
      <c r="H850" s="54"/>
      <c r="I850" s="54"/>
      <c r="J850" s="54"/>
      <c r="K850" s="55"/>
    </row>
    <row r="851">
      <c r="A851" s="54"/>
      <c r="B851" s="54"/>
      <c r="C851" s="54"/>
      <c r="D851" s="54"/>
      <c r="E851" s="54"/>
      <c r="F851" s="54"/>
      <c r="G851" s="54"/>
      <c r="H851" s="54"/>
      <c r="I851" s="54"/>
      <c r="J851" s="54"/>
      <c r="K851" s="55"/>
    </row>
    <row r="852">
      <c r="A852" s="54"/>
      <c r="B852" s="54"/>
      <c r="C852" s="54"/>
      <c r="D852" s="54"/>
      <c r="E852" s="54"/>
      <c r="F852" s="54"/>
      <c r="G852" s="54"/>
      <c r="H852" s="54"/>
      <c r="I852" s="54"/>
      <c r="J852" s="54"/>
      <c r="K852" s="55"/>
    </row>
    <row r="853">
      <c r="A853" s="54"/>
      <c r="B853" s="54"/>
      <c r="C853" s="54"/>
      <c r="D853" s="54"/>
      <c r="E853" s="54"/>
      <c r="F853" s="54"/>
      <c r="G853" s="54"/>
      <c r="H853" s="54"/>
      <c r="I853" s="54"/>
      <c r="J853" s="54"/>
      <c r="K853" s="55"/>
    </row>
    <row r="854">
      <c r="A854" s="54"/>
      <c r="B854" s="54"/>
      <c r="C854" s="54"/>
      <c r="D854" s="54"/>
      <c r="E854" s="54"/>
      <c r="F854" s="54"/>
      <c r="G854" s="54"/>
      <c r="H854" s="54"/>
      <c r="I854" s="54"/>
      <c r="J854" s="54"/>
      <c r="K854" s="55"/>
    </row>
    <row r="855">
      <c r="A855" s="54"/>
      <c r="B855" s="54"/>
      <c r="C855" s="54"/>
      <c r="D855" s="54"/>
      <c r="E855" s="54"/>
      <c r="F855" s="54"/>
      <c r="G855" s="54"/>
      <c r="H855" s="54"/>
      <c r="I855" s="54"/>
      <c r="J855" s="54"/>
      <c r="K855" s="55"/>
    </row>
    <row r="856">
      <c r="A856" s="54"/>
      <c r="B856" s="54"/>
      <c r="C856" s="54"/>
      <c r="D856" s="54"/>
      <c r="E856" s="54"/>
      <c r="F856" s="54"/>
      <c r="G856" s="54"/>
      <c r="H856" s="54"/>
      <c r="I856" s="54"/>
      <c r="J856" s="54"/>
      <c r="K856" s="55"/>
    </row>
    <row r="857">
      <c r="A857" s="54"/>
      <c r="B857" s="54"/>
      <c r="C857" s="54"/>
      <c r="D857" s="54"/>
      <c r="E857" s="54"/>
      <c r="F857" s="54"/>
      <c r="G857" s="54"/>
      <c r="H857" s="54"/>
      <c r="I857" s="54"/>
      <c r="J857" s="54"/>
      <c r="K857" s="55"/>
    </row>
    <row r="858">
      <c r="A858" s="54"/>
      <c r="B858" s="54"/>
      <c r="C858" s="54"/>
      <c r="D858" s="54"/>
      <c r="E858" s="54"/>
      <c r="F858" s="54"/>
      <c r="G858" s="54"/>
      <c r="H858" s="54"/>
      <c r="I858" s="54"/>
      <c r="J858" s="54"/>
      <c r="K858" s="55"/>
    </row>
    <row r="859">
      <c r="A859" s="54"/>
      <c r="B859" s="54"/>
      <c r="C859" s="54"/>
      <c r="D859" s="54"/>
      <c r="E859" s="54"/>
      <c r="F859" s="54"/>
      <c r="G859" s="54"/>
      <c r="H859" s="54"/>
      <c r="I859" s="54"/>
      <c r="J859" s="54"/>
      <c r="K859" s="55"/>
    </row>
    <row r="860">
      <c r="A860" s="54"/>
      <c r="B860" s="54"/>
      <c r="C860" s="54"/>
      <c r="D860" s="54"/>
      <c r="E860" s="54"/>
      <c r="F860" s="54"/>
      <c r="G860" s="54"/>
      <c r="H860" s="54"/>
      <c r="I860" s="54"/>
      <c r="J860" s="54"/>
      <c r="K860" s="55"/>
    </row>
    <row r="861">
      <c r="A861" s="54"/>
      <c r="B861" s="54"/>
      <c r="C861" s="54"/>
      <c r="D861" s="54"/>
      <c r="E861" s="54"/>
      <c r="F861" s="54"/>
      <c r="G861" s="54"/>
      <c r="H861" s="54"/>
      <c r="I861" s="54"/>
      <c r="J861" s="54"/>
      <c r="K861" s="55"/>
    </row>
    <row r="862">
      <c r="A862" s="54"/>
      <c r="B862" s="54"/>
      <c r="C862" s="54"/>
      <c r="D862" s="54"/>
      <c r="E862" s="54"/>
      <c r="F862" s="54"/>
      <c r="G862" s="54"/>
      <c r="H862" s="54"/>
      <c r="I862" s="54"/>
      <c r="J862" s="54"/>
      <c r="K862" s="55"/>
    </row>
    <row r="863">
      <c r="A863" s="54"/>
      <c r="B863" s="54"/>
      <c r="C863" s="54"/>
      <c r="D863" s="54"/>
      <c r="E863" s="54"/>
      <c r="F863" s="54"/>
      <c r="G863" s="54"/>
      <c r="H863" s="54"/>
      <c r="I863" s="54"/>
      <c r="J863" s="54"/>
      <c r="K863" s="55"/>
    </row>
    <row r="864">
      <c r="A864" s="54"/>
      <c r="B864" s="54"/>
      <c r="C864" s="54"/>
      <c r="D864" s="54"/>
      <c r="E864" s="54"/>
      <c r="F864" s="54"/>
      <c r="G864" s="54"/>
      <c r="H864" s="54"/>
      <c r="I864" s="54"/>
      <c r="J864" s="54"/>
      <c r="K864" s="55"/>
    </row>
    <row r="865">
      <c r="A865" s="54"/>
      <c r="B865" s="54"/>
      <c r="C865" s="54"/>
      <c r="D865" s="54"/>
      <c r="E865" s="54"/>
      <c r="F865" s="54"/>
      <c r="G865" s="54"/>
      <c r="H865" s="54"/>
      <c r="I865" s="54"/>
      <c r="J865" s="54"/>
      <c r="K865" s="55"/>
    </row>
    <row r="866">
      <c r="A866" s="54"/>
      <c r="B866" s="54"/>
      <c r="C866" s="54"/>
      <c r="D866" s="54"/>
      <c r="E866" s="54"/>
      <c r="F866" s="54"/>
      <c r="G866" s="54"/>
      <c r="H866" s="54"/>
      <c r="I866" s="54"/>
      <c r="J866" s="54"/>
      <c r="K866" s="55"/>
    </row>
    <row r="867">
      <c r="A867" s="54"/>
      <c r="B867" s="54"/>
      <c r="C867" s="54"/>
      <c r="D867" s="54"/>
      <c r="E867" s="54"/>
      <c r="F867" s="54"/>
      <c r="G867" s="54"/>
      <c r="H867" s="54"/>
      <c r="I867" s="54"/>
      <c r="J867" s="54"/>
      <c r="K867" s="55"/>
    </row>
    <row r="868">
      <c r="A868" s="54"/>
      <c r="B868" s="54"/>
      <c r="C868" s="54"/>
      <c r="D868" s="54"/>
      <c r="E868" s="54"/>
      <c r="F868" s="54"/>
      <c r="G868" s="54"/>
      <c r="H868" s="54"/>
      <c r="I868" s="54"/>
      <c r="J868" s="54"/>
      <c r="K868" s="55"/>
    </row>
    <row r="869">
      <c r="A869" s="54"/>
      <c r="B869" s="54"/>
      <c r="C869" s="54"/>
      <c r="D869" s="54"/>
      <c r="E869" s="54"/>
      <c r="F869" s="54"/>
      <c r="G869" s="54"/>
      <c r="H869" s="54"/>
      <c r="I869" s="54"/>
      <c r="J869" s="54"/>
      <c r="K869" s="55"/>
    </row>
    <row r="870">
      <c r="A870" s="54"/>
      <c r="B870" s="54"/>
      <c r="C870" s="54"/>
      <c r="D870" s="54"/>
      <c r="E870" s="54"/>
      <c r="F870" s="54"/>
      <c r="G870" s="54"/>
      <c r="H870" s="54"/>
      <c r="I870" s="54"/>
      <c r="J870" s="54"/>
      <c r="K870" s="55"/>
    </row>
    <row r="871">
      <c r="A871" s="54"/>
      <c r="B871" s="54"/>
      <c r="C871" s="54"/>
      <c r="D871" s="54"/>
      <c r="E871" s="54"/>
      <c r="F871" s="54"/>
      <c r="G871" s="54"/>
      <c r="H871" s="54"/>
      <c r="I871" s="54"/>
      <c r="J871" s="54"/>
      <c r="K871" s="55"/>
    </row>
    <row r="872">
      <c r="A872" s="54"/>
      <c r="B872" s="54"/>
      <c r="C872" s="54"/>
      <c r="D872" s="54"/>
      <c r="E872" s="54"/>
      <c r="F872" s="54"/>
      <c r="G872" s="54"/>
      <c r="H872" s="54"/>
      <c r="I872" s="54"/>
      <c r="J872" s="54"/>
      <c r="K872" s="55"/>
    </row>
    <row r="873">
      <c r="A873" s="54"/>
      <c r="B873" s="54"/>
      <c r="C873" s="54"/>
      <c r="D873" s="54"/>
      <c r="E873" s="54"/>
      <c r="F873" s="54"/>
      <c r="G873" s="54"/>
      <c r="H873" s="54"/>
      <c r="I873" s="54"/>
      <c r="J873" s="54"/>
      <c r="K873" s="55"/>
    </row>
    <row r="874">
      <c r="A874" s="54"/>
      <c r="B874" s="54"/>
      <c r="C874" s="54"/>
      <c r="D874" s="54"/>
      <c r="E874" s="54"/>
      <c r="F874" s="54"/>
      <c r="G874" s="54"/>
      <c r="H874" s="54"/>
      <c r="I874" s="54"/>
      <c r="J874" s="54"/>
      <c r="K874" s="55"/>
    </row>
    <row r="875">
      <c r="A875" s="54"/>
      <c r="B875" s="54"/>
      <c r="C875" s="54"/>
      <c r="D875" s="54"/>
      <c r="E875" s="54"/>
      <c r="F875" s="54"/>
      <c r="G875" s="54"/>
      <c r="H875" s="54"/>
      <c r="I875" s="54"/>
      <c r="J875" s="54"/>
      <c r="K875" s="55"/>
    </row>
    <row r="876">
      <c r="A876" s="54"/>
      <c r="B876" s="54"/>
      <c r="C876" s="54"/>
      <c r="D876" s="54"/>
      <c r="E876" s="54"/>
      <c r="F876" s="54"/>
      <c r="G876" s="54"/>
      <c r="H876" s="54"/>
      <c r="I876" s="54"/>
      <c r="J876" s="54"/>
      <c r="K876" s="55"/>
    </row>
    <row r="877">
      <c r="A877" s="54"/>
      <c r="B877" s="54"/>
      <c r="C877" s="54"/>
      <c r="D877" s="54"/>
      <c r="E877" s="54"/>
      <c r="F877" s="54"/>
      <c r="G877" s="54"/>
      <c r="H877" s="54"/>
      <c r="I877" s="54"/>
      <c r="J877" s="54"/>
      <c r="K877" s="55"/>
    </row>
    <row r="878">
      <c r="A878" s="54"/>
      <c r="B878" s="54"/>
      <c r="C878" s="54"/>
      <c r="D878" s="54"/>
      <c r="E878" s="54"/>
      <c r="F878" s="54"/>
      <c r="G878" s="54"/>
      <c r="H878" s="54"/>
      <c r="I878" s="54"/>
      <c r="J878" s="54"/>
      <c r="K878" s="55"/>
    </row>
    <row r="879">
      <c r="A879" s="54"/>
      <c r="B879" s="54"/>
      <c r="C879" s="54"/>
      <c r="D879" s="54"/>
      <c r="E879" s="54"/>
      <c r="F879" s="54"/>
      <c r="G879" s="54"/>
      <c r="H879" s="54"/>
      <c r="I879" s="54"/>
      <c r="J879" s="54"/>
      <c r="K879" s="55"/>
    </row>
    <row r="880">
      <c r="A880" s="54"/>
      <c r="B880" s="54"/>
      <c r="C880" s="54"/>
      <c r="D880" s="54"/>
      <c r="E880" s="54"/>
      <c r="F880" s="54"/>
      <c r="G880" s="54"/>
      <c r="H880" s="54"/>
      <c r="I880" s="54"/>
      <c r="J880" s="54"/>
      <c r="K880" s="55"/>
    </row>
    <row r="881">
      <c r="A881" s="54"/>
      <c r="B881" s="54"/>
      <c r="C881" s="54"/>
      <c r="D881" s="54"/>
      <c r="E881" s="54"/>
      <c r="F881" s="54"/>
      <c r="G881" s="54"/>
      <c r="H881" s="54"/>
      <c r="I881" s="54"/>
      <c r="J881" s="54"/>
      <c r="K881" s="55"/>
    </row>
    <row r="882">
      <c r="A882" s="54"/>
      <c r="B882" s="54"/>
      <c r="C882" s="54"/>
      <c r="D882" s="54"/>
      <c r="E882" s="54"/>
      <c r="F882" s="54"/>
      <c r="G882" s="54"/>
      <c r="H882" s="54"/>
      <c r="I882" s="54"/>
      <c r="J882" s="54"/>
      <c r="K882" s="55"/>
    </row>
    <row r="883">
      <c r="A883" s="54"/>
      <c r="B883" s="54"/>
      <c r="C883" s="54"/>
      <c r="D883" s="54"/>
      <c r="E883" s="54"/>
      <c r="F883" s="54"/>
      <c r="G883" s="54"/>
      <c r="H883" s="54"/>
      <c r="I883" s="54"/>
      <c r="J883" s="54"/>
      <c r="K883" s="55"/>
    </row>
    <row r="884">
      <c r="A884" s="54"/>
      <c r="B884" s="54"/>
      <c r="C884" s="54"/>
      <c r="D884" s="54"/>
      <c r="E884" s="54"/>
      <c r="F884" s="54"/>
      <c r="G884" s="54"/>
      <c r="H884" s="54"/>
      <c r="I884" s="54"/>
      <c r="J884" s="54"/>
      <c r="K884" s="55"/>
    </row>
    <row r="885">
      <c r="A885" s="54"/>
      <c r="B885" s="54"/>
      <c r="C885" s="54"/>
      <c r="D885" s="54"/>
      <c r="E885" s="54"/>
      <c r="F885" s="54"/>
      <c r="G885" s="54"/>
      <c r="H885" s="54"/>
      <c r="I885" s="54"/>
      <c r="J885" s="54"/>
      <c r="K885" s="55"/>
    </row>
    <row r="886">
      <c r="A886" s="54"/>
      <c r="B886" s="54"/>
      <c r="C886" s="54"/>
      <c r="D886" s="54"/>
      <c r="E886" s="54"/>
      <c r="F886" s="54"/>
      <c r="G886" s="54"/>
      <c r="H886" s="54"/>
      <c r="I886" s="54"/>
      <c r="J886" s="54"/>
      <c r="K886" s="55"/>
    </row>
    <row r="887">
      <c r="A887" s="54"/>
      <c r="B887" s="54"/>
      <c r="C887" s="54"/>
      <c r="D887" s="54"/>
      <c r="E887" s="54"/>
      <c r="F887" s="54"/>
      <c r="G887" s="54"/>
      <c r="H887" s="54"/>
      <c r="I887" s="54"/>
      <c r="J887" s="54"/>
      <c r="K887" s="55"/>
    </row>
    <row r="888">
      <c r="A888" s="54"/>
      <c r="B888" s="54"/>
      <c r="C888" s="54"/>
      <c r="D888" s="54"/>
      <c r="E888" s="54"/>
      <c r="F888" s="54"/>
      <c r="G888" s="54"/>
      <c r="H888" s="54"/>
      <c r="I888" s="54"/>
      <c r="J888" s="54"/>
      <c r="K888" s="55"/>
    </row>
    <row r="889">
      <c r="A889" s="54"/>
      <c r="B889" s="54"/>
      <c r="C889" s="54"/>
      <c r="D889" s="54"/>
      <c r="E889" s="54"/>
      <c r="F889" s="54"/>
      <c r="G889" s="54"/>
      <c r="H889" s="54"/>
      <c r="I889" s="54"/>
      <c r="J889" s="54"/>
      <c r="K889" s="55"/>
    </row>
    <row r="890">
      <c r="A890" s="54"/>
      <c r="B890" s="54"/>
      <c r="C890" s="54"/>
      <c r="D890" s="54"/>
      <c r="E890" s="54"/>
      <c r="F890" s="54"/>
      <c r="G890" s="54"/>
      <c r="H890" s="54"/>
      <c r="I890" s="54"/>
      <c r="J890" s="54"/>
      <c r="K890" s="55"/>
    </row>
    <row r="891">
      <c r="A891" s="54"/>
      <c r="B891" s="54"/>
      <c r="C891" s="54"/>
      <c r="D891" s="54"/>
      <c r="E891" s="54"/>
      <c r="F891" s="54"/>
      <c r="G891" s="54"/>
      <c r="H891" s="54"/>
      <c r="I891" s="54"/>
      <c r="J891" s="54"/>
      <c r="K891" s="55"/>
    </row>
    <row r="892">
      <c r="A892" s="54"/>
      <c r="B892" s="54"/>
      <c r="C892" s="54"/>
      <c r="D892" s="54"/>
      <c r="E892" s="54"/>
      <c r="F892" s="54"/>
      <c r="G892" s="54"/>
      <c r="H892" s="54"/>
      <c r="I892" s="54"/>
      <c r="J892" s="54"/>
      <c r="K892" s="55"/>
    </row>
    <row r="893">
      <c r="A893" s="54"/>
      <c r="B893" s="54"/>
      <c r="C893" s="54"/>
      <c r="D893" s="54"/>
      <c r="E893" s="54"/>
      <c r="F893" s="54"/>
      <c r="G893" s="54"/>
      <c r="H893" s="54"/>
      <c r="I893" s="54"/>
      <c r="J893" s="54"/>
      <c r="K893" s="55"/>
    </row>
    <row r="894">
      <c r="A894" s="54"/>
      <c r="B894" s="54"/>
      <c r="C894" s="54"/>
      <c r="D894" s="54"/>
      <c r="E894" s="54"/>
      <c r="F894" s="54"/>
      <c r="G894" s="54"/>
      <c r="H894" s="54"/>
      <c r="I894" s="54"/>
      <c r="J894" s="54"/>
      <c r="K894" s="55"/>
    </row>
    <row r="895">
      <c r="A895" s="54"/>
      <c r="B895" s="54"/>
      <c r="C895" s="54"/>
      <c r="D895" s="54"/>
      <c r="E895" s="54"/>
      <c r="F895" s="54"/>
      <c r="G895" s="54"/>
      <c r="H895" s="54"/>
      <c r="I895" s="54"/>
      <c r="J895" s="54"/>
      <c r="K895" s="55"/>
    </row>
    <row r="896">
      <c r="A896" s="54"/>
      <c r="B896" s="54"/>
      <c r="C896" s="54"/>
      <c r="D896" s="54"/>
      <c r="E896" s="54"/>
      <c r="F896" s="54"/>
      <c r="G896" s="54"/>
      <c r="H896" s="54"/>
      <c r="I896" s="54"/>
      <c r="J896" s="54"/>
      <c r="K896" s="55"/>
    </row>
    <row r="897">
      <c r="A897" s="54"/>
      <c r="B897" s="54"/>
      <c r="C897" s="54"/>
      <c r="D897" s="54"/>
      <c r="E897" s="54"/>
      <c r="F897" s="54"/>
      <c r="G897" s="54"/>
      <c r="H897" s="54"/>
      <c r="I897" s="54"/>
      <c r="J897" s="54"/>
      <c r="K897" s="55"/>
    </row>
    <row r="898">
      <c r="A898" s="54"/>
      <c r="B898" s="54"/>
      <c r="C898" s="54"/>
      <c r="D898" s="54"/>
      <c r="E898" s="54"/>
      <c r="F898" s="54"/>
      <c r="G898" s="54"/>
      <c r="H898" s="54"/>
      <c r="I898" s="54"/>
      <c r="J898" s="54"/>
      <c r="K898" s="55"/>
    </row>
    <row r="899">
      <c r="A899" s="54"/>
      <c r="B899" s="54"/>
      <c r="C899" s="54"/>
      <c r="D899" s="54"/>
      <c r="E899" s="54"/>
      <c r="F899" s="54"/>
      <c r="G899" s="54"/>
      <c r="H899" s="54"/>
      <c r="I899" s="54"/>
      <c r="J899" s="54"/>
      <c r="K899" s="55"/>
    </row>
    <row r="900">
      <c r="A900" s="54"/>
      <c r="B900" s="54"/>
      <c r="C900" s="54"/>
      <c r="D900" s="54"/>
      <c r="E900" s="54"/>
      <c r="F900" s="54"/>
      <c r="G900" s="54"/>
      <c r="H900" s="54"/>
      <c r="I900" s="54"/>
      <c r="J900" s="54"/>
      <c r="K900" s="55"/>
    </row>
    <row r="901">
      <c r="A901" s="54"/>
      <c r="B901" s="54"/>
      <c r="C901" s="54"/>
      <c r="D901" s="54"/>
      <c r="E901" s="54"/>
      <c r="F901" s="54"/>
      <c r="G901" s="54"/>
      <c r="H901" s="54"/>
      <c r="I901" s="54"/>
      <c r="J901" s="54"/>
      <c r="K901" s="55"/>
    </row>
    <row r="902">
      <c r="A902" s="54"/>
      <c r="B902" s="54"/>
      <c r="C902" s="54"/>
      <c r="D902" s="54"/>
      <c r="E902" s="54"/>
      <c r="F902" s="54"/>
      <c r="G902" s="54"/>
      <c r="H902" s="54"/>
      <c r="I902" s="54"/>
      <c r="J902" s="54"/>
      <c r="K902" s="55"/>
    </row>
    <row r="903">
      <c r="A903" s="54"/>
      <c r="B903" s="54"/>
      <c r="C903" s="54"/>
      <c r="D903" s="54"/>
      <c r="E903" s="54"/>
      <c r="F903" s="54"/>
      <c r="G903" s="54"/>
      <c r="H903" s="54"/>
      <c r="I903" s="54"/>
      <c r="J903" s="54"/>
      <c r="K903" s="55"/>
    </row>
    <row r="904">
      <c r="A904" s="54"/>
      <c r="B904" s="54"/>
      <c r="C904" s="54"/>
      <c r="D904" s="54"/>
      <c r="E904" s="54"/>
      <c r="F904" s="54"/>
      <c r="G904" s="54"/>
      <c r="H904" s="54"/>
      <c r="I904" s="54"/>
      <c r="J904" s="54"/>
      <c r="K904" s="55"/>
    </row>
    <row r="905">
      <c r="A905" s="54"/>
      <c r="B905" s="54"/>
      <c r="C905" s="54"/>
      <c r="D905" s="54"/>
      <c r="E905" s="54"/>
      <c r="F905" s="54"/>
      <c r="G905" s="54"/>
      <c r="H905" s="54"/>
      <c r="I905" s="54"/>
      <c r="J905" s="54"/>
      <c r="K905" s="55"/>
    </row>
    <row r="906">
      <c r="A906" s="54"/>
      <c r="B906" s="54"/>
      <c r="C906" s="54"/>
      <c r="D906" s="54"/>
      <c r="E906" s="54"/>
      <c r="F906" s="54"/>
      <c r="G906" s="54"/>
      <c r="H906" s="54"/>
      <c r="I906" s="54"/>
      <c r="J906" s="54"/>
      <c r="K906" s="55"/>
    </row>
    <row r="907">
      <c r="A907" s="54"/>
      <c r="B907" s="54"/>
      <c r="C907" s="54"/>
      <c r="D907" s="54"/>
      <c r="E907" s="54"/>
      <c r="F907" s="54"/>
      <c r="G907" s="54"/>
      <c r="H907" s="54"/>
      <c r="I907" s="54"/>
      <c r="J907" s="54"/>
      <c r="K907" s="55"/>
    </row>
    <row r="908">
      <c r="A908" s="54"/>
      <c r="B908" s="54"/>
      <c r="C908" s="54"/>
      <c r="D908" s="54"/>
      <c r="E908" s="54"/>
      <c r="F908" s="54"/>
      <c r="G908" s="54"/>
      <c r="H908" s="54"/>
      <c r="I908" s="54"/>
      <c r="J908" s="54"/>
      <c r="K908" s="55"/>
    </row>
    <row r="909">
      <c r="A909" s="54"/>
      <c r="B909" s="54"/>
      <c r="C909" s="54"/>
      <c r="D909" s="54"/>
      <c r="E909" s="54"/>
      <c r="F909" s="54"/>
      <c r="G909" s="54"/>
      <c r="H909" s="54"/>
      <c r="I909" s="54"/>
      <c r="J909" s="54"/>
      <c r="K909" s="55"/>
    </row>
    <row r="910">
      <c r="A910" s="54"/>
      <c r="B910" s="54"/>
      <c r="C910" s="54"/>
      <c r="D910" s="54"/>
      <c r="E910" s="54"/>
      <c r="F910" s="54"/>
      <c r="G910" s="54"/>
      <c r="H910" s="54"/>
      <c r="I910" s="54"/>
      <c r="J910" s="54"/>
      <c r="K910" s="55"/>
    </row>
    <row r="911">
      <c r="A911" s="54"/>
      <c r="B911" s="54"/>
      <c r="C911" s="54"/>
      <c r="D911" s="54"/>
      <c r="E911" s="54"/>
      <c r="F911" s="54"/>
      <c r="G911" s="54"/>
      <c r="H911" s="54"/>
      <c r="I911" s="54"/>
      <c r="J911" s="54"/>
      <c r="K911" s="55"/>
    </row>
    <row r="912">
      <c r="A912" s="54"/>
      <c r="B912" s="54"/>
      <c r="C912" s="54"/>
      <c r="D912" s="54"/>
      <c r="E912" s="54"/>
      <c r="F912" s="54"/>
      <c r="G912" s="54"/>
      <c r="H912" s="54"/>
      <c r="I912" s="54"/>
      <c r="J912" s="54"/>
      <c r="K912" s="55"/>
    </row>
    <row r="913">
      <c r="A913" s="54"/>
      <c r="B913" s="54"/>
      <c r="C913" s="54"/>
      <c r="D913" s="54"/>
      <c r="E913" s="54"/>
      <c r="F913" s="54"/>
      <c r="G913" s="54"/>
      <c r="H913" s="54"/>
      <c r="I913" s="54"/>
      <c r="J913" s="54"/>
      <c r="K913" s="55"/>
    </row>
    <row r="914">
      <c r="A914" s="54"/>
      <c r="B914" s="54"/>
      <c r="C914" s="54"/>
      <c r="D914" s="54"/>
      <c r="E914" s="54"/>
      <c r="F914" s="54"/>
      <c r="G914" s="54"/>
      <c r="H914" s="54"/>
      <c r="I914" s="54"/>
      <c r="J914" s="54"/>
      <c r="K914" s="55"/>
    </row>
    <row r="915">
      <c r="A915" s="54"/>
      <c r="B915" s="54"/>
      <c r="C915" s="54"/>
      <c r="D915" s="54"/>
      <c r="E915" s="54"/>
      <c r="F915" s="54"/>
      <c r="G915" s="54"/>
      <c r="H915" s="54"/>
      <c r="I915" s="54"/>
      <c r="J915" s="54"/>
      <c r="K915" s="55"/>
    </row>
    <row r="916">
      <c r="A916" s="54"/>
      <c r="B916" s="54"/>
      <c r="C916" s="54"/>
      <c r="D916" s="54"/>
      <c r="E916" s="54"/>
      <c r="F916" s="54"/>
      <c r="G916" s="54"/>
      <c r="H916" s="54"/>
      <c r="I916" s="54"/>
      <c r="J916" s="54"/>
      <c r="K916" s="55"/>
    </row>
    <row r="917">
      <c r="A917" s="54"/>
      <c r="B917" s="54"/>
      <c r="C917" s="54"/>
      <c r="D917" s="54"/>
      <c r="E917" s="54"/>
      <c r="F917" s="54"/>
      <c r="G917" s="54"/>
      <c r="H917" s="54"/>
      <c r="I917" s="54"/>
      <c r="J917" s="54"/>
      <c r="K917" s="55"/>
    </row>
    <row r="918">
      <c r="A918" s="54"/>
      <c r="B918" s="54"/>
      <c r="C918" s="54"/>
      <c r="D918" s="54"/>
      <c r="E918" s="54"/>
      <c r="F918" s="54"/>
      <c r="G918" s="54"/>
      <c r="H918" s="54"/>
      <c r="I918" s="54"/>
      <c r="J918" s="54"/>
      <c r="K918" s="55"/>
    </row>
    <row r="919">
      <c r="A919" s="54"/>
      <c r="B919" s="54"/>
      <c r="C919" s="54"/>
      <c r="D919" s="54"/>
      <c r="E919" s="54"/>
      <c r="F919" s="54"/>
      <c r="G919" s="54"/>
      <c r="H919" s="54"/>
      <c r="I919" s="54"/>
      <c r="J919" s="54"/>
      <c r="K919" s="55"/>
    </row>
    <row r="920">
      <c r="A920" s="54"/>
      <c r="B920" s="54"/>
      <c r="C920" s="54"/>
      <c r="D920" s="54"/>
      <c r="E920" s="54"/>
      <c r="F920" s="54"/>
      <c r="G920" s="54"/>
      <c r="H920" s="54"/>
      <c r="I920" s="54"/>
      <c r="J920" s="54"/>
      <c r="K920" s="55"/>
    </row>
    <row r="921">
      <c r="A921" s="54"/>
      <c r="B921" s="54"/>
      <c r="C921" s="54"/>
      <c r="D921" s="54"/>
      <c r="E921" s="54"/>
      <c r="F921" s="54"/>
      <c r="G921" s="54"/>
      <c r="H921" s="54"/>
      <c r="I921" s="54"/>
      <c r="J921" s="54"/>
      <c r="K921" s="55"/>
    </row>
    <row r="922">
      <c r="A922" s="54"/>
      <c r="B922" s="54"/>
      <c r="C922" s="54"/>
      <c r="D922" s="54"/>
      <c r="E922" s="54"/>
      <c r="F922" s="54"/>
      <c r="G922" s="54"/>
      <c r="H922" s="54"/>
      <c r="I922" s="54"/>
      <c r="J922" s="54"/>
      <c r="K922" s="55"/>
    </row>
    <row r="923">
      <c r="A923" s="54"/>
      <c r="B923" s="54"/>
      <c r="C923" s="54"/>
      <c r="D923" s="54"/>
      <c r="E923" s="54"/>
      <c r="F923" s="54"/>
      <c r="G923" s="54"/>
      <c r="H923" s="54"/>
      <c r="I923" s="54"/>
      <c r="J923" s="54"/>
      <c r="K923" s="55"/>
    </row>
    <row r="924">
      <c r="A924" s="54"/>
      <c r="B924" s="54"/>
      <c r="C924" s="54"/>
      <c r="D924" s="54"/>
      <c r="E924" s="54"/>
      <c r="F924" s="54"/>
      <c r="G924" s="54"/>
      <c r="H924" s="54"/>
      <c r="I924" s="54"/>
      <c r="J924" s="54"/>
      <c r="K924" s="55"/>
    </row>
    <row r="925">
      <c r="A925" s="54"/>
      <c r="B925" s="54"/>
      <c r="C925" s="54"/>
      <c r="D925" s="54"/>
      <c r="E925" s="54"/>
      <c r="F925" s="54"/>
      <c r="G925" s="54"/>
      <c r="H925" s="54"/>
      <c r="I925" s="54"/>
      <c r="J925" s="54"/>
      <c r="K925" s="55"/>
    </row>
    <row r="926">
      <c r="A926" s="54"/>
      <c r="B926" s="54"/>
      <c r="C926" s="54"/>
      <c r="D926" s="54"/>
      <c r="E926" s="54"/>
      <c r="F926" s="54"/>
      <c r="G926" s="54"/>
      <c r="H926" s="54"/>
      <c r="I926" s="54"/>
      <c r="J926" s="54"/>
      <c r="K926" s="55"/>
    </row>
    <row r="927">
      <c r="A927" s="54"/>
      <c r="B927" s="54"/>
      <c r="C927" s="54"/>
      <c r="D927" s="54"/>
      <c r="E927" s="54"/>
      <c r="F927" s="54"/>
      <c r="G927" s="54"/>
      <c r="H927" s="54"/>
      <c r="I927" s="54"/>
      <c r="J927" s="54"/>
      <c r="K927" s="55"/>
    </row>
    <row r="928">
      <c r="A928" s="54"/>
      <c r="B928" s="54"/>
      <c r="C928" s="54"/>
      <c r="D928" s="54"/>
      <c r="E928" s="54"/>
      <c r="F928" s="54"/>
      <c r="G928" s="54"/>
      <c r="H928" s="54"/>
      <c r="I928" s="54"/>
      <c r="J928" s="54"/>
      <c r="K928" s="55"/>
    </row>
    <row r="929">
      <c r="A929" s="54"/>
      <c r="B929" s="54"/>
      <c r="C929" s="54"/>
      <c r="D929" s="54"/>
      <c r="E929" s="54"/>
      <c r="F929" s="54"/>
      <c r="G929" s="54"/>
      <c r="H929" s="54"/>
      <c r="I929" s="54"/>
      <c r="J929" s="54"/>
      <c r="K929" s="55"/>
    </row>
    <row r="930">
      <c r="A930" s="54"/>
      <c r="B930" s="54"/>
      <c r="C930" s="54"/>
      <c r="D930" s="54"/>
      <c r="E930" s="54"/>
      <c r="F930" s="54"/>
      <c r="G930" s="54"/>
      <c r="H930" s="54"/>
      <c r="I930" s="54"/>
      <c r="J930" s="54"/>
      <c r="K930" s="55"/>
    </row>
    <row r="931">
      <c r="A931" s="54"/>
      <c r="B931" s="54"/>
      <c r="C931" s="54"/>
      <c r="D931" s="54"/>
      <c r="E931" s="54"/>
      <c r="F931" s="54"/>
      <c r="G931" s="54"/>
      <c r="H931" s="54"/>
      <c r="I931" s="54"/>
      <c r="J931" s="54"/>
      <c r="K931" s="55"/>
    </row>
    <row r="932">
      <c r="A932" s="54"/>
      <c r="B932" s="54"/>
      <c r="C932" s="54"/>
      <c r="D932" s="54"/>
      <c r="E932" s="54"/>
      <c r="F932" s="54"/>
      <c r="G932" s="54"/>
      <c r="H932" s="54"/>
      <c r="I932" s="54"/>
      <c r="J932" s="54"/>
      <c r="K932" s="55"/>
    </row>
    <row r="933">
      <c r="A933" s="54"/>
      <c r="B933" s="54"/>
      <c r="C933" s="54"/>
      <c r="D933" s="54"/>
      <c r="E933" s="54"/>
      <c r="F933" s="54"/>
      <c r="G933" s="54"/>
      <c r="H933" s="54"/>
      <c r="I933" s="54"/>
      <c r="J933" s="54"/>
      <c r="K933" s="55"/>
    </row>
    <row r="934">
      <c r="A934" s="54"/>
      <c r="B934" s="54"/>
      <c r="C934" s="54"/>
      <c r="D934" s="54"/>
      <c r="E934" s="54"/>
      <c r="F934" s="54"/>
      <c r="G934" s="54"/>
      <c r="H934" s="54"/>
      <c r="I934" s="54"/>
      <c r="J934" s="54"/>
      <c r="K934" s="55"/>
    </row>
    <row r="935">
      <c r="A935" s="54"/>
      <c r="B935" s="54"/>
      <c r="C935" s="54"/>
      <c r="D935" s="54"/>
      <c r="E935" s="54"/>
      <c r="F935" s="54"/>
      <c r="G935" s="54"/>
      <c r="H935" s="54"/>
      <c r="I935" s="54"/>
      <c r="J935" s="54"/>
      <c r="K935" s="55"/>
    </row>
    <row r="936">
      <c r="A936" s="54"/>
      <c r="B936" s="54"/>
      <c r="C936" s="54"/>
      <c r="D936" s="54"/>
      <c r="E936" s="54"/>
      <c r="F936" s="54"/>
      <c r="G936" s="54"/>
      <c r="H936" s="54"/>
      <c r="I936" s="54"/>
      <c r="J936" s="54"/>
      <c r="K936" s="55"/>
    </row>
    <row r="937">
      <c r="A937" s="54"/>
      <c r="B937" s="54"/>
      <c r="C937" s="54"/>
      <c r="D937" s="54"/>
      <c r="E937" s="54"/>
      <c r="F937" s="54"/>
      <c r="G937" s="54"/>
      <c r="H937" s="54"/>
      <c r="I937" s="54"/>
      <c r="J937" s="54"/>
      <c r="K937" s="55"/>
    </row>
    <row r="938">
      <c r="A938" s="54"/>
      <c r="B938" s="54"/>
      <c r="C938" s="54"/>
      <c r="D938" s="54"/>
      <c r="E938" s="54"/>
      <c r="F938" s="54"/>
      <c r="G938" s="54"/>
      <c r="H938" s="54"/>
      <c r="I938" s="54"/>
      <c r="J938" s="54"/>
      <c r="K938" s="55"/>
    </row>
    <row r="939">
      <c r="A939" s="54"/>
      <c r="B939" s="54"/>
      <c r="C939" s="54"/>
      <c r="D939" s="54"/>
      <c r="E939" s="54"/>
      <c r="F939" s="54"/>
      <c r="G939" s="54"/>
      <c r="H939" s="54"/>
      <c r="I939" s="54"/>
      <c r="J939" s="54"/>
      <c r="K939" s="55"/>
    </row>
    <row r="940">
      <c r="A940" s="54"/>
      <c r="B940" s="54"/>
      <c r="C940" s="54"/>
      <c r="D940" s="54"/>
      <c r="E940" s="54"/>
      <c r="F940" s="54"/>
      <c r="G940" s="54"/>
      <c r="H940" s="54"/>
      <c r="I940" s="54"/>
      <c r="J940" s="54"/>
      <c r="K940" s="55"/>
    </row>
    <row r="941">
      <c r="A941" s="54"/>
      <c r="B941" s="54"/>
      <c r="C941" s="54"/>
      <c r="D941" s="54"/>
      <c r="E941" s="54"/>
      <c r="F941" s="54"/>
      <c r="G941" s="54"/>
      <c r="H941" s="54"/>
      <c r="I941" s="54"/>
      <c r="J941" s="54"/>
      <c r="K941" s="55"/>
    </row>
    <row r="942">
      <c r="A942" s="54"/>
      <c r="B942" s="54"/>
      <c r="C942" s="54"/>
      <c r="D942" s="54"/>
      <c r="E942" s="54"/>
      <c r="F942" s="54"/>
      <c r="G942" s="54"/>
      <c r="H942" s="54"/>
      <c r="I942" s="54"/>
      <c r="J942" s="54"/>
      <c r="K942" s="55"/>
    </row>
    <row r="943">
      <c r="A943" s="54"/>
      <c r="B943" s="54"/>
      <c r="C943" s="54"/>
      <c r="D943" s="54"/>
      <c r="E943" s="54"/>
      <c r="F943" s="54"/>
      <c r="G943" s="54"/>
      <c r="H943" s="54"/>
      <c r="I943" s="54"/>
      <c r="J943" s="54"/>
      <c r="K943" s="55"/>
    </row>
    <row r="944">
      <c r="A944" s="54"/>
      <c r="B944" s="54"/>
      <c r="C944" s="54"/>
      <c r="D944" s="54"/>
      <c r="E944" s="54"/>
      <c r="F944" s="54"/>
      <c r="G944" s="54"/>
      <c r="H944" s="54"/>
      <c r="I944" s="54"/>
      <c r="J944" s="54"/>
      <c r="K944" s="55"/>
    </row>
    <row r="945">
      <c r="A945" s="54"/>
      <c r="B945" s="54"/>
      <c r="C945" s="54"/>
      <c r="D945" s="54"/>
      <c r="E945" s="54"/>
      <c r="F945" s="54"/>
      <c r="G945" s="54"/>
      <c r="H945" s="54"/>
      <c r="I945" s="54"/>
      <c r="J945" s="54"/>
      <c r="K945" s="55"/>
    </row>
    <row r="946">
      <c r="A946" s="54"/>
      <c r="B946" s="54"/>
      <c r="C946" s="54"/>
      <c r="D946" s="54"/>
      <c r="E946" s="54"/>
      <c r="F946" s="54"/>
      <c r="G946" s="54"/>
      <c r="H946" s="54"/>
      <c r="I946" s="54"/>
      <c r="J946" s="54"/>
      <c r="K946" s="55"/>
    </row>
    <row r="947">
      <c r="A947" s="54"/>
      <c r="B947" s="54"/>
      <c r="C947" s="54"/>
      <c r="D947" s="54"/>
      <c r="E947" s="54"/>
      <c r="F947" s="54"/>
      <c r="G947" s="54"/>
      <c r="H947" s="54"/>
      <c r="I947" s="54"/>
      <c r="J947" s="54"/>
      <c r="K947" s="55"/>
    </row>
    <row r="948">
      <c r="A948" s="54"/>
      <c r="B948" s="54"/>
      <c r="C948" s="54"/>
      <c r="D948" s="54"/>
      <c r="E948" s="54"/>
      <c r="F948" s="54"/>
      <c r="G948" s="54"/>
      <c r="H948" s="54"/>
      <c r="I948" s="54"/>
      <c r="J948" s="54"/>
      <c r="K948" s="55"/>
    </row>
    <row r="949">
      <c r="A949" s="54"/>
      <c r="B949" s="54"/>
      <c r="C949" s="54"/>
      <c r="D949" s="54"/>
      <c r="E949" s="54"/>
      <c r="F949" s="54"/>
      <c r="G949" s="54"/>
      <c r="H949" s="54"/>
      <c r="I949" s="54"/>
      <c r="J949" s="54"/>
      <c r="K949" s="55"/>
    </row>
    <row r="950">
      <c r="A950" s="54"/>
      <c r="B950" s="54"/>
      <c r="C950" s="54"/>
      <c r="D950" s="54"/>
      <c r="E950" s="54"/>
      <c r="F950" s="54"/>
      <c r="G950" s="54"/>
      <c r="H950" s="54"/>
      <c r="I950" s="54"/>
      <c r="J950" s="54"/>
      <c r="K950" s="55"/>
    </row>
    <row r="951">
      <c r="A951" s="54"/>
      <c r="B951" s="54"/>
      <c r="C951" s="54"/>
      <c r="D951" s="54"/>
      <c r="E951" s="54"/>
      <c r="F951" s="54"/>
      <c r="G951" s="54"/>
      <c r="H951" s="54"/>
      <c r="I951" s="54"/>
      <c r="J951" s="54"/>
      <c r="K951" s="55"/>
    </row>
    <row r="952">
      <c r="A952" s="54"/>
      <c r="B952" s="54"/>
      <c r="C952" s="54"/>
      <c r="D952" s="54"/>
      <c r="E952" s="54"/>
      <c r="F952" s="54"/>
      <c r="G952" s="54"/>
      <c r="H952" s="54"/>
      <c r="I952" s="54"/>
      <c r="J952" s="54"/>
      <c r="K952" s="55"/>
    </row>
    <row r="953">
      <c r="A953" s="54"/>
      <c r="B953" s="54"/>
      <c r="C953" s="54"/>
      <c r="D953" s="54"/>
      <c r="E953" s="54"/>
      <c r="F953" s="54"/>
      <c r="G953" s="54"/>
      <c r="H953" s="54"/>
      <c r="I953" s="54"/>
      <c r="J953" s="54"/>
      <c r="K953" s="55"/>
    </row>
    <row r="954">
      <c r="A954" s="54"/>
      <c r="B954" s="54"/>
      <c r="C954" s="54"/>
      <c r="D954" s="54"/>
      <c r="E954" s="54"/>
      <c r="F954" s="54"/>
      <c r="G954" s="54"/>
      <c r="H954" s="54"/>
      <c r="I954" s="54"/>
      <c r="J954" s="54"/>
      <c r="K954" s="55"/>
    </row>
    <row r="955">
      <c r="A955" s="54"/>
      <c r="B955" s="54"/>
      <c r="C955" s="54"/>
      <c r="D955" s="54"/>
      <c r="E955" s="54"/>
      <c r="F955" s="54"/>
      <c r="G955" s="54"/>
      <c r="H955" s="54"/>
      <c r="I955" s="54"/>
      <c r="J955" s="54"/>
      <c r="K955" s="55"/>
    </row>
    <row r="956">
      <c r="A956" s="54"/>
      <c r="B956" s="54"/>
      <c r="C956" s="54"/>
      <c r="D956" s="54"/>
      <c r="E956" s="54"/>
      <c r="F956" s="54"/>
      <c r="G956" s="54"/>
      <c r="H956" s="54"/>
      <c r="I956" s="54"/>
      <c r="J956" s="54"/>
      <c r="K956" s="55"/>
    </row>
    <row r="957">
      <c r="A957" s="54"/>
      <c r="B957" s="54"/>
      <c r="C957" s="54"/>
      <c r="D957" s="54"/>
      <c r="E957" s="54"/>
      <c r="F957" s="54"/>
      <c r="G957" s="54"/>
      <c r="H957" s="54"/>
      <c r="I957" s="54"/>
      <c r="J957" s="54"/>
      <c r="K957" s="55"/>
    </row>
    <row r="958">
      <c r="A958" s="54"/>
      <c r="B958" s="54"/>
      <c r="C958" s="54"/>
      <c r="D958" s="54"/>
      <c r="E958" s="54"/>
      <c r="F958" s="54"/>
      <c r="G958" s="54"/>
      <c r="H958" s="54"/>
      <c r="I958" s="54"/>
      <c r="J958" s="54"/>
      <c r="K958" s="55"/>
    </row>
    <row r="959">
      <c r="A959" s="54"/>
      <c r="B959" s="54"/>
      <c r="C959" s="54"/>
      <c r="D959" s="54"/>
      <c r="E959" s="54"/>
      <c r="F959" s="54"/>
      <c r="G959" s="54"/>
      <c r="H959" s="54"/>
      <c r="I959" s="54"/>
      <c r="J959" s="54"/>
      <c r="K959" s="55"/>
    </row>
    <row r="960">
      <c r="A960" s="54"/>
      <c r="B960" s="54"/>
      <c r="C960" s="54"/>
      <c r="D960" s="54"/>
      <c r="E960" s="54"/>
      <c r="F960" s="54"/>
      <c r="G960" s="54"/>
      <c r="H960" s="54"/>
      <c r="I960" s="54"/>
      <c r="J960" s="54"/>
      <c r="K960" s="55"/>
    </row>
    <row r="961">
      <c r="A961" s="54"/>
      <c r="B961" s="54"/>
      <c r="C961" s="54"/>
      <c r="D961" s="54"/>
      <c r="E961" s="54"/>
      <c r="F961" s="54"/>
      <c r="G961" s="54"/>
      <c r="H961" s="54"/>
      <c r="I961" s="54"/>
      <c r="J961" s="54"/>
      <c r="K961" s="55"/>
    </row>
    <row r="962">
      <c r="A962" s="54"/>
      <c r="B962" s="54"/>
      <c r="C962" s="54"/>
      <c r="D962" s="54"/>
      <c r="E962" s="54"/>
      <c r="F962" s="54"/>
      <c r="G962" s="54"/>
      <c r="H962" s="54"/>
      <c r="I962" s="54"/>
      <c r="J962" s="54"/>
      <c r="K962" s="55"/>
    </row>
    <row r="963">
      <c r="A963" s="54"/>
      <c r="B963" s="54"/>
      <c r="C963" s="54"/>
      <c r="D963" s="54"/>
      <c r="E963" s="54"/>
      <c r="F963" s="54"/>
      <c r="G963" s="54"/>
      <c r="H963" s="54"/>
      <c r="I963" s="54"/>
      <c r="J963" s="54"/>
      <c r="K963" s="55"/>
    </row>
    <row r="964">
      <c r="A964" s="54"/>
      <c r="B964" s="54"/>
      <c r="C964" s="54"/>
      <c r="D964" s="54"/>
      <c r="E964" s="54"/>
      <c r="F964" s="54"/>
      <c r="G964" s="54"/>
      <c r="H964" s="54"/>
      <c r="I964" s="54"/>
      <c r="J964" s="54"/>
      <c r="K964" s="55"/>
    </row>
    <row r="965">
      <c r="A965" s="54"/>
      <c r="B965" s="54"/>
      <c r="C965" s="54"/>
      <c r="D965" s="54"/>
      <c r="E965" s="54"/>
      <c r="F965" s="54"/>
      <c r="G965" s="54"/>
      <c r="H965" s="54"/>
      <c r="I965" s="54"/>
      <c r="J965" s="54"/>
      <c r="K965" s="55"/>
    </row>
    <row r="966">
      <c r="A966" s="54"/>
      <c r="B966" s="54"/>
      <c r="C966" s="54"/>
      <c r="D966" s="54"/>
      <c r="E966" s="54"/>
      <c r="F966" s="54"/>
      <c r="G966" s="54"/>
      <c r="H966" s="54"/>
      <c r="I966" s="54"/>
      <c r="J966" s="54"/>
      <c r="K966" s="55"/>
    </row>
    <row r="967">
      <c r="A967" s="54"/>
      <c r="B967" s="54"/>
      <c r="C967" s="54"/>
      <c r="D967" s="54"/>
      <c r="E967" s="54"/>
      <c r="F967" s="54"/>
      <c r="G967" s="54"/>
      <c r="H967" s="54"/>
      <c r="I967" s="54"/>
      <c r="J967" s="54"/>
      <c r="K967" s="55"/>
    </row>
    <row r="968">
      <c r="A968" s="54"/>
      <c r="B968" s="54"/>
      <c r="C968" s="54"/>
      <c r="D968" s="54"/>
      <c r="E968" s="54"/>
      <c r="F968" s="54"/>
      <c r="G968" s="54"/>
      <c r="H968" s="54"/>
      <c r="I968" s="54"/>
      <c r="J968" s="54"/>
      <c r="K968" s="55"/>
    </row>
    <row r="969">
      <c r="A969" s="54"/>
      <c r="B969" s="54"/>
      <c r="C969" s="54"/>
      <c r="D969" s="54"/>
      <c r="E969" s="54"/>
      <c r="F969" s="54"/>
      <c r="G969" s="54"/>
      <c r="H969" s="54"/>
      <c r="I969" s="54"/>
      <c r="J969" s="54"/>
      <c r="K969" s="55"/>
    </row>
    <row r="970">
      <c r="A970" s="54"/>
      <c r="B970" s="54"/>
      <c r="C970" s="54"/>
      <c r="D970" s="54"/>
      <c r="E970" s="54"/>
      <c r="F970" s="54"/>
      <c r="G970" s="54"/>
      <c r="H970" s="54"/>
      <c r="I970" s="54"/>
      <c r="J970" s="54"/>
      <c r="K970" s="55"/>
    </row>
    <row r="971">
      <c r="A971" s="54"/>
      <c r="B971" s="54"/>
      <c r="C971" s="54"/>
      <c r="D971" s="54"/>
      <c r="E971" s="54"/>
      <c r="F971" s="54"/>
      <c r="G971" s="54"/>
      <c r="H971" s="54"/>
      <c r="I971" s="54"/>
      <c r="J971" s="54"/>
      <c r="K971" s="55"/>
    </row>
    <row r="972">
      <c r="A972" s="54"/>
      <c r="B972" s="54"/>
      <c r="C972" s="54"/>
      <c r="D972" s="54"/>
      <c r="E972" s="54"/>
      <c r="F972" s="54"/>
      <c r="G972" s="54"/>
      <c r="H972" s="54"/>
      <c r="I972" s="54"/>
      <c r="J972" s="54"/>
      <c r="K972" s="55"/>
    </row>
    <row r="973">
      <c r="A973" s="54"/>
      <c r="B973" s="54"/>
      <c r="C973" s="54"/>
      <c r="D973" s="54"/>
      <c r="E973" s="54"/>
      <c r="F973" s="54"/>
      <c r="G973" s="54"/>
      <c r="H973" s="54"/>
      <c r="I973" s="54"/>
      <c r="J973" s="54"/>
      <c r="K973" s="55"/>
    </row>
    <row r="974">
      <c r="A974" s="54"/>
      <c r="B974" s="54"/>
      <c r="C974" s="54"/>
      <c r="D974" s="54"/>
      <c r="E974" s="54"/>
      <c r="F974" s="54"/>
      <c r="G974" s="54"/>
      <c r="H974" s="54"/>
      <c r="I974" s="54"/>
      <c r="J974" s="54"/>
      <c r="K974" s="55"/>
    </row>
    <row r="975">
      <c r="A975" s="54"/>
      <c r="B975" s="54"/>
      <c r="C975" s="54"/>
      <c r="D975" s="54"/>
      <c r="E975" s="54"/>
      <c r="F975" s="54"/>
      <c r="G975" s="54"/>
      <c r="H975" s="54"/>
      <c r="I975" s="54"/>
      <c r="J975" s="54"/>
      <c r="K975" s="55"/>
    </row>
    <row r="976">
      <c r="A976" s="54"/>
      <c r="B976" s="54"/>
      <c r="C976" s="54"/>
      <c r="D976" s="54"/>
      <c r="E976" s="54"/>
      <c r="F976" s="54"/>
      <c r="G976" s="54"/>
      <c r="H976" s="54"/>
      <c r="I976" s="54"/>
      <c r="J976" s="54"/>
      <c r="K976" s="55"/>
    </row>
    <row r="977">
      <c r="A977" s="54"/>
      <c r="B977" s="54"/>
      <c r="C977" s="54"/>
      <c r="D977" s="54"/>
      <c r="E977" s="54"/>
      <c r="F977" s="54"/>
      <c r="G977" s="54"/>
      <c r="H977" s="54"/>
      <c r="I977" s="54"/>
      <c r="J977" s="54"/>
      <c r="K977" s="55"/>
    </row>
    <row r="978">
      <c r="A978" s="54"/>
      <c r="B978" s="54"/>
      <c r="C978" s="54"/>
      <c r="D978" s="54"/>
      <c r="E978" s="54"/>
      <c r="F978" s="54"/>
      <c r="G978" s="54"/>
      <c r="H978" s="54"/>
      <c r="I978" s="54"/>
      <c r="J978" s="54"/>
      <c r="K978" s="55"/>
    </row>
    <row r="979">
      <c r="A979" s="54"/>
      <c r="B979" s="54"/>
      <c r="C979" s="54"/>
      <c r="D979" s="54"/>
      <c r="E979" s="54"/>
      <c r="F979" s="54"/>
      <c r="G979" s="54"/>
      <c r="H979" s="54"/>
      <c r="I979" s="54"/>
      <c r="J979" s="54"/>
      <c r="K979" s="55"/>
    </row>
    <row r="980">
      <c r="A980" s="54"/>
      <c r="B980" s="54"/>
      <c r="C980" s="54"/>
      <c r="D980" s="54"/>
      <c r="E980" s="54"/>
      <c r="F980" s="54"/>
      <c r="G980" s="54"/>
      <c r="H980" s="54"/>
      <c r="I980" s="54"/>
      <c r="J980" s="54"/>
      <c r="K980" s="55"/>
    </row>
    <row r="981">
      <c r="A981" s="54"/>
      <c r="B981" s="54"/>
      <c r="C981" s="54"/>
      <c r="D981" s="54"/>
      <c r="E981" s="54"/>
      <c r="F981" s="54"/>
      <c r="G981" s="54"/>
      <c r="H981" s="54"/>
      <c r="I981" s="54"/>
      <c r="J981" s="54"/>
      <c r="K981" s="55"/>
    </row>
    <row r="982">
      <c r="A982" s="54"/>
      <c r="B982" s="54"/>
      <c r="C982" s="54"/>
      <c r="D982" s="54"/>
      <c r="E982" s="54"/>
      <c r="F982" s="54"/>
      <c r="G982" s="54"/>
      <c r="H982" s="54"/>
      <c r="I982" s="54"/>
      <c r="J982" s="54"/>
      <c r="K982" s="55"/>
    </row>
    <row r="983">
      <c r="A983" s="54"/>
      <c r="B983" s="54"/>
      <c r="C983" s="54"/>
      <c r="D983" s="54"/>
      <c r="E983" s="54"/>
      <c r="F983" s="54"/>
      <c r="G983" s="54"/>
      <c r="H983" s="54"/>
      <c r="I983" s="54"/>
      <c r="J983" s="54"/>
      <c r="K983" s="55"/>
    </row>
    <row r="984">
      <c r="A984" s="54"/>
      <c r="B984" s="54"/>
      <c r="C984" s="54"/>
      <c r="D984" s="54"/>
      <c r="E984" s="54"/>
      <c r="F984" s="54"/>
      <c r="G984" s="54"/>
      <c r="H984" s="54"/>
      <c r="I984" s="54"/>
      <c r="J984" s="54"/>
      <c r="K984" s="55"/>
    </row>
    <row r="985">
      <c r="A985" s="54"/>
      <c r="B985" s="54"/>
      <c r="C985" s="54"/>
      <c r="D985" s="54"/>
      <c r="E985" s="54"/>
      <c r="F985" s="54"/>
      <c r="G985" s="54"/>
      <c r="H985" s="54"/>
      <c r="I985" s="54"/>
      <c r="J985" s="54"/>
      <c r="K985" s="55"/>
    </row>
    <row r="986">
      <c r="A986" s="54"/>
      <c r="B986" s="54"/>
      <c r="C986" s="54"/>
      <c r="D986" s="54"/>
      <c r="E986" s="54"/>
      <c r="F986" s="54"/>
      <c r="G986" s="54"/>
      <c r="H986" s="54"/>
      <c r="I986" s="54"/>
      <c r="J986" s="54"/>
      <c r="K986" s="55"/>
    </row>
    <row r="987">
      <c r="A987" s="54"/>
      <c r="B987" s="54"/>
      <c r="C987" s="54"/>
      <c r="D987" s="54"/>
      <c r="E987" s="54"/>
      <c r="F987" s="54"/>
      <c r="G987" s="54"/>
      <c r="H987" s="54"/>
      <c r="I987" s="54"/>
      <c r="J987" s="54"/>
      <c r="K987" s="55"/>
    </row>
    <row r="988">
      <c r="A988" s="54"/>
      <c r="B988" s="54"/>
      <c r="C988" s="54"/>
      <c r="D988" s="54"/>
      <c r="E988" s="54"/>
      <c r="F988" s="54"/>
      <c r="G988" s="54"/>
      <c r="H988" s="54"/>
      <c r="I988" s="54"/>
      <c r="J988" s="54"/>
      <c r="K988" s="55"/>
    </row>
    <row r="989">
      <c r="A989" s="54"/>
      <c r="B989" s="54"/>
      <c r="C989" s="54"/>
      <c r="D989" s="54"/>
      <c r="E989" s="54"/>
      <c r="F989" s="54"/>
      <c r="G989" s="54"/>
      <c r="H989" s="54"/>
      <c r="I989" s="54"/>
      <c r="J989" s="54"/>
      <c r="K989" s="55"/>
    </row>
    <row r="990">
      <c r="A990" s="54"/>
      <c r="B990" s="54"/>
      <c r="C990" s="54"/>
      <c r="D990" s="54"/>
      <c r="E990" s="54"/>
      <c r="F990" s="54"/>
      <c r="G990" s="54"/>
      <c r="H990" s="54"/>
      <c r="I990" s="54"/>
      <c r="J990" s="54"/>
      <c r="K990" s="55"/>
    </row>
    <row r="991">
      <c r="A991" s="54"/>
      <c r="B991" s="54"/>
      <c r="C991" s="54"/>
      <c r="D991" s="54"/>
      <c r="E991" s="54"/>
      <c r="F991" s="54"/>
      <c r="G991" s="54"/>
      <c r="H991" s="54"/>
      <c r="I991" s="54"/>
      <c r="J991" s="54"/>
      <c r="K991" s="55"/>
    </row>
    <row r="992">
      <c r="A992" s="54"/>
      <c r="B992" s="54"/>
      <c r="C992" s="54"/>
      <c r="D992" s="54"/>
      <c r="E992" s="54"/>
      <c r="F992" s="54"/>
      <c r="G992" s="54"/>
      <c r="H992" s="54"/>
      <c r="I992" s="54"/>
      <c r="J992" s="54"/>
      <c r="K992" s="55"/>
    </row>
    <row r="993">
      <c r="A993" s="54"/>
      <c r="B993" s="54"/>
      <c r="C993" s="54"/>
      <c r="D993" s="54"/>
      <c r="E993" s="54"/>
      <c r="F993" s="54"/>
      <c r="G993" s="54"/>
      <c r="H993" s="54"/>
      <c r="I993" s="54"/>
      <c r="J993" s="54"/>
      <c r="K993" s="55"/>
    </row>
    <row r="994">
      <c r="A994" s="54"/>
      <c r="B994" s="54"/>
      <c r="C994" s="54"/>
      <c r="D994" s="54"/>
      <c r="E994" s="54"/>
      <c r="F994" s="54"/>
      <c r="G994" s="54"/>
      <c r="H994" s="54"/>
      <c r="I994" s="54"/>
      <c r="J994" s="54"/>
      <c r="K994" s="55"/>
    </row>
    <row r="995">
      <c r="A995" s="54"/>
      <c r="B995" s="54"/>
      <c r="C995" s="54"/>
      <c r="D995" s="54"/>
      <c r="E995" s="54"/>
      <c r="F995" s="54"/>
      <c r="G995" s="54"/>
      <c r="H995" s="54"/>
      <c r="I995" s="54"/>
      <c r="J995" s="54"/>
      <c r="K995" s="55"/>
    </row>
    <row r="996">
      <c r="A996" s="54"/>
      <c r="B996" s="54"/>
      <c r="C996" s="54"/>
      <c r="D996" s="54"/>
      <c r="E996" s="54"/>
      <c r="F996" s="54"/>
      <c r="G996" s="54"/>
      <c r="H996" s="54"/>
      <c r="I996" s="54"/>
      <c r="J996" s="54"/>
      <c r="K996" s="55"/>
    </row>
    <row r="997">
      <c r="A997" s="54"/>
      <c r="B997" s="54"/>
      <c r="C997" s="54"/>
      <c r="D997" s="54"/>
      <c r="E997" s="54"/>
      <c r="F997" s="54"/>
      <c r="G997" s="54"/>
      <c r="H997" s="54"/>
      <c r="I997" s="54"/>
      <c r="J997" s="54"/>
      <c r="K997" s="55"/>
    </row>
    <row r="998">
      <c r="A998" s="54"/>
      <c r="B998" s="54"/>
      <c r="C998" s="54"/>
      <c r="D998" s="54"/>
      <c r="E998" s="54"/>
      <c r="F998" s="54"/>
      <c r="G998" s="54"/>
      <c r="H998" s="54"/>
      <c r="I998" s="54"/>
      <c r="J998" s="54"/>
      <c r="K998" s="55"/>
    </row>
    <row r="999">
      <c r="A999" s="54"/>
      <c r="B999" s="54"/>
      <c r="C999" s="54"/>
      <c r="D999" s="54"/>
      <c r="E999" s="54"/>
      <c r="F999" s="54"/>
      <c r="G999" s="54"/>
      <c r="H999" s="54"/>
      <c r="I999" s="54"/>
      <c r="J999" s="54"/>
      <c r="K999" s="55"/>
    </row>
    <row r="1000">
      <c r="A1000" s="54"/>
      <c r="B1000" s="54"/>
      <c r="C1000" s="54"/>
      <c r="D1000" s="54"/>
      <c r="E1000" s="54"/>
      <c r="F1000" s="54"/>
      <c r="G1000" s="54"/>
      <c r="H1000" s="54"/>
      <c r="I1000" s="54"/>
      <c r="J1000" s="54"/>
      <c r="K1000" s="55"/>
    </row>
    <row r="1001">
      <c r="A1001" s="54"/>
      <c r="B1001" s="54"/>
      <c r="C1001" s="54"/>
      <c r="D1001" s="54"/>
      <c r="E1001" s="54"/>
      <c r="F1001" s="54"/>
      <c r="G1001" s="54"/>
      <c r="H1001" s="54"/>
      <c r="I1001" s="54"/>
      <c r="J1001" s="54"/>
      <c r="K1001" s="5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9" width="3.57"/>
    <col customWidth="1" min="10" max="10" width="4.71"/>
    <col customWidth="1" min="11" max="11" width="2.57"/>
    <col customWidth="1" min="12" max="12" width="7.71"/>
  </cols>
  <sheetData>
    <row r="1">
      <c r="A1" s="52" t="s">
        <v>122</v>
      </c>
      <c r="B1" s="52" t="s">
        <v>123</v>
      </c>
      <c r="C1" s="52" t="s">
        <v>124</v>
      </c>
      <c r="D1" s="52" t="s">
        <v>125</v>
      </c>
      <c r="E1" s="52" t="s">
        <v>126</v>
      </c>
      <c r="F1" s="52" t="s">
        <v>127</v>
      </c>
      <c r="G1" s="52" t="s">
        <v>128</v>
      </c>
      <c r="H1" s="52" t="s">
        <v>129</v>
      </c>
      <c r="I1" s="52" t="s">
        <v>130</v>
      </c>
      <c r="J1" s="52" t="s">
        <v>131</v>
      </c>
      <c r="K1" s="52" t="s">
        <v>60</v>
      </c>
      <c r="L1" s="56" t="s">
        <v>132</v>
      </c>
    </row>
    <row r="2">
      <c r="A2" s="54">
        <v>1000025.0</v>
      </c>
      <c r="B2" s="54">
        <v>5.0</v>
      </c>
      <c r="C2" s="54">
        <v>1.0</v>
      </c>
      <c r="D2" s="54">
        <v>1.0</v>
      </c>
      <c r="E2" s="54">
        <v>1.0</v>
      </c>
      <c r="F2" s="54">
        <v>2.0</v>
      </c>
      <c r="G2" s="54">
        <v>1.0</v>
      </c>
      <c r="H2" s="54">
        <v>3.0</v>
      </c>
      <c r="I2" s="54">
        <v>1.0</v>
      </c>
      <c r="J2" s="54">
        <v>1.0</v>
      </c>
      <c r="K2" s="54">
        <v>2.0</v>
      </c>
      <c r="L2" s="57">
        <f t="shared" ref="L2:L684" si="1">if(K2=2,0,1)</f>
        <v>0</v>
      </c>
      <c r="N2" s="3" t="s">
        <v>133</v>
      </c>
    </row>
    <row r="3">
      <c r="A3" s="54">
        <v>1002945.0</v>
      </c>
      <c r="B3" s="54">
        <v>5.0</v>
      </c>
      <c r="C3" s="54">
        <v>4.0</v>
      </c>
      <c r="D3" s="54">
        <v>4.0</v>
      </c>
      <c r="E3" s="54">
        <v>5.0</v>
      </c>
      <c r="F3" s="54">
        <v>7.0</v>
      </c>
      <c r="G3" s="54">
        <v>10.0</v>
      </c>
      <c r="H3" s="54">
        <v>3.0</v>
      </c>
      <c r="I3" s="54">
        <v>2.0</v>
      </c>
      <c r="J3" s="54">
        <v>1.0</v>
      </c>
      <c r="K3" s="54">
        <v>2.0</v>
      </c>
      <c r="L3" s="57">
        <f t="shared" si="1"/>
        <v>0</v>
      </c>
    </row>
    <row r="4">
      <c r="A4" s="54">
        <v>1015425.0</v>
      </c>
      <c r="B4" s="54">
        <v>3.0</v>
      </c>
      <c r="C4" s="54">
        <v>1.0</v>
      </c>
      <c r="D4" s="54">
        <v>1.0</v>
      </c>
      <c r="E4" s="54">
        <v>1.0</v>
      </c>
      <c r="F4" s="54">
        <v>2.0</v>
      </c>
      <c r="G4" s="54">
        <v>2.0</v>
      </c>
      <c r="H4" s="54">
        <v>3.0</v>
      </c>
      <c r="I4" s="54">
        <v>1.0</v>
      </c>
      <c r="J4" s="54">
        <v>1.0</v>
      </c>
      <c r="K4" s="54">
        <v>2.0</v>
      </c>
      <c r="L4" s="57">
        <f t="shared" si="1"/>
        <v>0</v>
      </c>
      <c r="N4" s="3" t="s">
        <v>20</v>
      </c>
    </row>
    <row r="5">
      <c r="A5" s="54">
        <v>1016277.0</v>
      </c>
      <c r="B5" s="54">
        <v>6.0</v>
      </c>
      <c r="C5" s="54">
        <v>8.0</v>
      </c>
      <c r="D5" s="54">
        <v>8.0</v>
      </c>
      <c r="E5" s="54">
        <v>1.0</v>
      </c>
      <c r="F5" s="54">
        <v>3.0</v>
      </c>
      <c r="G5" s="54">
        <v>4.0</v>
      </c>
      <c r="H5" s="54">
        <v>3.0</v>
      </c>
      <c r="I5" s="54">
        <v>7.0</v>
      </c>
      <c r="J5" s="54">
        <v>1.0</v>
      </c>
      <c r="K5" s="54">
        <v>2.0</v>
      </c>
      <c r="L5" s="57">
        <f t="shared" si="1"/>
        <v>0</v>
      </c>
    </row>
    <row r="6">
      <c r="A6" s="54">
        <v>1017023.0</v>
      </c>
      <c r="B6" s="54">
        <v>4.0</v>
      </c>
      <c r="C6" s="54">
        <v>1.0</v>
      </c>
      <c r="D6" s="54">
        <v>1.0</v>
      </c>
      <c r="E6" s="54">
        <v>3.0</v>
      </c>
      <c r="F6" s="54">
        <v>2.0</v>
      </c>
      <c r="G6" s="54">
        <v>1.0</v>
      </c>
      <c r="H6" s="54">
        <v>3.0</v>
      </c>
      <c r="I6" s="54">
        <v>1.0</v>
      </c>
      <c r="J6" s="54">
        <v>1.0</v>
      </c>
      <c r="K6" s="54">
        <v>2.0</v>
      </c>
      <c r="L6" s="57">
        <f t="shared" si="1"/>
        <v>0</v>
      </c>
      <c r="N6" s="3" t="s">
        <v>22</v>
      </c>
    </row>
    <row r="7">
      <c r="A7" s="54">
        <v>1017122.0</v>
      </c>
      <c r="B7" s="54">
        <v>8.0</v>
      </c>
      <c r="C7" s="54">
        <v>10.0</v>
      </c>
      <c r="D7" s="54">
        <v>10.0</v>
      </c>
      <c r="E7" s="54">
        <v>8.0</v>
      </c>
      <c r="F7" s="54">
        <v>7.0</v>
      </c>
      <c r="G7" s="54">
        <v>10.0</v>
      </c>
      <c r="H7" s="54">
        <v>9.0</v>
      </c>
      <c r="I7" s="54">
        <v>7.0</v>
      </c>
      <c r="J7" s="54">
        <v>1.0</v>
      </c>
      <c r="K7" s="54">
        <v>4.0</v>
      </c>
      <c r="L7" s="57">
        <f t="shared" si="1"/>
        <v>1</v>
      </c>
      <c r="N7" s="3" t="s">
        <v>134</v>
      </c>
      <c r="O7" s="5">
        <v>781.4619977486159</v>
      </c>
    </row>
    <row r="8">
      <c r="A8" s="54">
        <v>1018099.0</v>
      </c>
      <c r="B8" s="54">
        <v>1.0</v>
      </c>
      <c r="C8" s="54">
        <v>1.0</v>
      </c>
      <c r="D8" s="54">
        <v>1.0</v>
      </c>
      <c r="E8" s="54">
        <v>1.0</v>
      </c>
      <c r="F8" s="54">
        <v>2.0</v>
      </c>
      <c r="G8" s="54">
        <v>10.0</v>
      </c>
      <c r="H8" s="54">
        <v>3.0</v>
      </c>
      <c r="I8" s="54">
        <v>1.0</v>
      </c>
      <c r="J8" s="54">
        <v>1.0</v>
      </c>
      <c r="K8" s="54">
        <v>2.0</v>
      </c>
      <c r="L8" s="57">
        <f t="shared" si="1"/>
        <v>0</v>
      </c>
      <c r="N8" s="3" t="s">
        <v>135</v>
      </c>
      <c r="O8" s="5">
        <v>102.88819116201923</v>
      </c>
    </row>
    <row r="9">
      <c r="A9" s="54">
        <v>1018561.0</v>
      </c>
      <c r="B9" s="54">
        <v>2.0</v>
      </c>
      <c r="C9" s="54">
        <v>1.0</v>
      </c>
      <c r="D9" s="54">
        <v>2.0</v>
      </c>
      <c r="E9" s="54">
        <v>1.0</v>
      </c>
      <c r="F9" s="54">
        <v>2.0</v>
      </c>
      <c r="G9" s="54">
        <v>1.0</v>
      </c>
      <c r="H9" s="54">
        <v>3.0</v>
      </c>
      <c r="I9" s="54">
        <v>1.0</v>
      </c>
      <c r="J9" s="54">
        <v>1.0</v>
      </c>
      <c r="K9" s="54">
        <v>2.0</v>
      </c>
      <c r="L9" s="57">
        <f t="shared" si="1"/>
        <v>0</v>
      </c>
      <c r="N9" s="3" t="s">
        <v>136</v>
      </c>
      <c r="O9" s="5">
        <v>9.0</v>
      </c>
    </row>
    <row r="10">
      <c r="A10" s="54">
        <v>1033078.0</v>
      </c>
      <c r="B10" s="54">
        <v>2.0</v>
      </c>
      <c r="C10" s="54">
        <v>1.0</v>
      </c>
      <c r="D10" s="54">
        <v>1.0</v>
      </c>
      <c r="E10" s="54">
        <v>1.0</v>
      </c>
      <c r="F10" s="54">
        <v>2.0</v>
      </c>
      <c r="G10" s="54">
        <v>1.0</v>
      </c>
      <c r="H10" s="54">
        <v>1.0</v>
      </c>
      <c r="I10" s="54">
        <v>1.0</v>
      </c>
      <c r="J10" s="54">
        <v>5.0</v>
      </c>
      <c r="K10" s="54">
        <v>2.0</v>
      </c>
      <c r="L10" s="57">
        <f t="shared" si="1"/>
        <v>0</v>
      </c>
      <c r="N10" s="3" t="s">
        <v>29</v>
      </c>
      <c r="O10" s="5">
        <v>683.0</v>
      </c>
    </row>
    <row r="11">
      <c r="A11" s="54">
        <v>1033078.0</v>
      </c>
      <c r="B11" s="54">
        <v>4.0</v>
      </c>
      <c r="C11" s="54">
        <v>2.0</v>
      </c>
      <c r="D11" s="54">
        <v>1.0</v>
      </c>
      <c r="E11" s="54">
        <v>1.0</v>
      </c>
      <c r="F11" s="54">
        <v>2.0</v>
      </c>
      <c r="G11" s="54">
        <v>1.0</v>
      </c>
      <c r="H11" s="54">
        <v>2.0</v>
      </c>
      <c r="I11" s="54">
        <v>1.0</v>
      </c>
      <c r="J11" s="54">
        <v>1.0</v>
      </c>
      <c r="K11" s="54">
        <v>2.0</v>
      </c>
      <c r="L11" s="57">
        <f t="shared" si="1"/>
        <v>0</v>
      </c>
    </row>
    <row r="12">
      <c r="A12" s="54">
        <v>1035283.0</v>
      </c>
      <c r="B12" s="54">
        <v>1.0</v>
      </c>
      <c r="C12" s="54">
        <v>1.0</v>
      </c>
      <c r="D12" s="54">
        <v>1.0</v>
      </c>
      <c r="E12" s="54">
        <v>1.0</v>
      </c>
      <c r="F12" s="54">
        <v>1.0</v>
      </c>
      <c r="G12" s="54">
        <v>1.0</v>
      </c>
      <c r="H12" s="54">
        <v>3.0</v>
      </c>
      <c r="I12" s="54">
        <v>1.0</v>
      </c>
      <c r="J12" s="54">
        <v>1.0</v>
      </c>
      <c r="K12" s="54">
        <v>2.0</v>
      </c>
      <c r="L12" s="57">
        <f t="shared" si="1"/>
        <v>0</v>
      </c>
      <c r="O12" s="3" t="s">
        <v>40</v>
      </c>
      <c r="P12" s="3" t="s">
        <v>28</v>
      </c>
      <c r="Q12" s="3" t="s">
        <v>42</v>
      </c>
      <c r="R12" s="3" t="s">
        <v>137</v>
      </c>
      <c r="S12" s="3" t="s">
        <v>43</v>
      </c>
      <c r="T12" s="3" t="s">
        <v>44</v>
      </c>
      <c r="U12" s="3" t="s">
        <v>43</v>
      </c>
      <c r="V12" s="3" t="s">
        <v>44</v>
      </c>
    </row>
    <row r="13">
      <c r="A13" s="54">
        <v>1036172.0</v>
      </c>
      <c r="B13" s="54">
        <v>2.0</v>
      </c>
      <c r="C13" s="54">
        <v>1.0</v>
      </c>
      <c r="D13" s="54">
        <v>1.0</v>
      </c>
      <c r="E13" s="54">
        <v>1.0</v>
      </c>
      <c r="F13" s="54">
        <v>2.0</v>
      </c>
      <c r="G13" s="54">
        <v>1.0</v>
      </c>
      <c r="H13" s="54">
        <v>2.0</v>
      </c>
      <c r="I13" s="54">
        <v>1.0</v>
      </c>
      <c r="J13" s="54">
        <v>1.0</v>
      </c>
      <c r="K13" s="54">
        <v>2.0</v>
      </c>
      <c r="L13" s="57">
        <f t="shared" si="1"/>
        <v>0</v>
      </c>
      <c r="N13" s="3" t="s">
        <v>45</v>
      </c>
      <c r="O13" s="5">
        <v>-10.103942245010488</v>
      </c>
      <c r="P13" s="5">
        <v>1.1748960941516302</v>
      </c>
      <c r="Q13" s="5">
        <v>7.981595576276761E-18</v>
      </c>
      <c r="R13" s="5">
        <v>4.0917928349377475E-5</v>
      </c>
      <c r="S13" s="5">
        <v>4.091101637626949E-6</v>
      </c>
      <c r="T13" s="5">
        <v>4.092484149027293E-4</v>
      </c>
      <c r="U13" s="5">
        <v>4.091101637626949E-6</v>
      </c>
      <c r="V13" s="5">
        <v>4.092484149027293E-4</v>
      </c>
    </row>
    <row r="14">
      <c r="A14" s="54">
        <v>1041801.0</v>
      </c>
      <c r="B14" s="54">
        <v>5.0</v>
      </c>
      <c r="C14" s="54">
        <v>3.0</v>
      </c>
      <c r="D14" s="54">
        <v>3.0</v>
      </c>
      <c r="E14" s="54">
        <v>3.0</v>
      </c>
      <c r="F14" s="54">
        <v>2.0</v>
      </c>
      <c r="G14" s="54">
        <v>3.0</v>
      </c>
      <c r="H14" s="54">
        <v>4.0</v>
      </c>
      <c r="I14" s="54">
        <v>4.0</v>
      </c>
      <c r="J14" s="54">
        <v>1.0</v>
      </c>
      <c r="K14" s="54">
        <v>4.0</v>
      </c>
      <c r="L14" s="57">
        <f t="shared" si="1"/>
        <v>1</v>
      </c>
      <c r="N14" s="3" t="s">
        <v>123</v>
      </c>
      <c r="O14" s="5">
        <v>0.5350140681948907</v>
      </c>
      <c r="P14" s="5">
        <v>0.1420183605406398</v>
      </c>
      <c r="Q14" s="10">
        <v>1.6507710422331012E-4</v>
      </c>
      <c r="R14" s="5">
        <v>1.7074722631378143</v>
      </c>
      <c r="S14" s="5">
        <v>1.2926096978262456</v>
      </c>
      <c r="T14" s="5">
        <v>2.2554848027891476</v>
      </c>
      <c r="U14" s="5">
        <v>1.2926096978262456</v>
      </c>
      <c r="V14" s="5">
        <v>2.2554848027891476</v>
      </c>
    </row>
    <row r="15">
      <c r="A15" s="54">
        <v>1043999.0</v>
      </c>
      <c r="B15" s="54">
        <v>1.0</v>
      </c>
      <c r="C15" s="54">
        <v>1.0</v>
      </c>
      <c r="D15" s="54">
        <v>1.0</v>
      </c>
      <c r="E15" s="54">
        <v>1.0</v>
      </c>
      <c r="F15" s="54">
        <v>2.0</v>
      </c>
      <c r="G15" s="54">
        <v>3.0</v>
      </c>
      <c r="H15" s="54">
        <v>3.0</v>
      </c>
      <c r="I15" s="54">
        <v>1.0</v>
      </c>
      <c r="J15" s="54">
        <v>1.0</v>
      </c>
      <c r="K15" s="54">
        <v>2.0</v>
      </c>
      <c r="L15" s="57">
        <f t="shared" si="1"/>
        <v>0</v>
      </c>
      <c r="N15" s="3" t="s">
        <v>124</v>
      </c>
      <c r="O15" s="5">
        <v>-0.006279716875825563</v>
      </c>
      <c r="P15" s="5">
        <v>0.20907874592436343</v>
      </c>
      <c r="Q15" s="10">
        <v>0.976038999639427</v>
      </c>
      <c r="R15" s="5">
        <v>0.9937399593376336</v>
      </c>
      <c r="S15" s="5">
        <v>0.6596363841940345</v>
      </c>
      <c r="T15" s="5">
        <v>1.4970658539263948</v>
      </c>
      <c r="U15" s="5">
        <v>0.6596363841940345</v>
      </c>
      <c r="V15" s="5">
        <v>1.4970658539263948</v>
      </c>
    </row>
    <row r="16">
      <c r="A16" s="54">
        <v>1044572.0</v>
      </c>
      <c r="B16" s="54">
        <v>8.0</v>
      </c>
      <c r="C16" s="54">
        <v>7.0</v>
      </c>
      <c r="D16" s="54">
        <v>5.0</v>
      </c>
      <c r="E16" s="54">
        <v>10.0</v>
      </c>
      <c r="F16" s="54">
        <v>7.0</v>
      </c>
      <c r="G16" s="54">
        <v>9.0</v>
      </c>
      <c r="H16" s="54">
        <v>5.0</v>
      </c>
      <c r="I16" s="54">
        <v>5.0</v>
      </c>
      <c r="J16" s="54">
        <v>4.0</v>
      </c>
      <c r="K16" s="54">
        <v>4.0</v>
      </c>
      <c r="L16" s="57">
        <f t="shared" si="1"/>
        <v>1</v>
      </c>
      <c r="N16" s="3" t="s">
        <v>125</v>
      </c>
      <c r="O16" s="5">
        <v>0.32270649578005584</v>
      </c>
      <c r="P16" s="5">
        <v>0.23060237761278413</v>
      </c>
      <c r="Q16" s="10">
        <v>0.1616910803026811</v>
      </c>
      <c r="R16" s="5">
        <v>1.3808600031848197</v>
      </c>
      <c r="S16" s="5">
        <v>0.8787403133873513</v>
      </c>
      <c r="T16" s="5">
        <v>2.169895154855686</v>
      </c>
      <c r="U16" s="5">
        <v>0.8787403133873513</v>
      </c>
      <c r="V16" s="5">
        <v>2.169895154855686</v>
      </c>
    </row>
    <row r="17">
      <c r="A17" s="54">
        <v>1047630.0</v>
      </c>
      <c r="B17" s="54">
        <v>7.0</v>
      </c>
      <c r="C17" s="54">
        <v>4.0</v>
      </c>
      <c r="D17" s="54">
        <v>6.0</v>
      </c>
      <c r="E17" s="54">
        <v>4.0</v>
      </c>
      <c r="F17" s="54">
        <v>6.0</v>
      </c>
      <c r="G17" s="54">
        <v>1.0</v>
      </c>
      <c r="H17" s="54">
        <v>4.0</v>
      </c>
      <c r="I17" s="54">
        <v>3.0</v>
      </c>
      <c r="J17" s="54">
        <v>1.0</v>
      </c>
      <c r="K17" s="54">
        <v>4.0</v>
      </c>
      <c r="L17" s="57">
        <f t="shared" si="1"/>
        <v>1</v>
      </c>
      <c r="N17" s="3" t="s">
        <v>126</v>
      </c>
      <c r="O17" s="5">
        <v>0.33063691535453005</v>
      </c>
      <c r="P17" s="5">
        <v>0.12345147367139968</v>
      </c>
      <c r="Q17" s="10">
        <v>0.007400257634206153</v>
      </c>
      <c r="R17" s="5">
        <v>1.3918543396132466</v>
      </c>
      <c r="S17" s="5">
        <v>1.092727072552222</v>
      </c>
      <c r="T17" s="5">
        <v>1.7728658430466808</v>
      </c>
      <c r="U17" s="5">
        <v>1.092727072552222</v>
      </c>
      <c r="V17" s="5">
        <v>1.7728658430466808</v>
      </c>
    </row>
    <row r="18">
      <c r="A18" s="54">
        <v>1048672.0</v>
      </c>
      <c r="B18" s="54">
        <v>4.0</v>
      </c>
      <c r="C18" s="54">
        <v>1.0</v>
      </c>
      <c r="D18" s="54">
        <v>1.0</v>
      </c>
      <c r="E18" s="54">
        <v>1.0</v>
      </c>
      <c r="F18" s="54">
        <v>2.0</v>
      </c>
      <c r="G18" s="54">
        <v>1.0</v>
      </c>
      <c r="H18" s="54">
        <v>2.0</v>
      </c>
      <c r="I18" s="54">
        <v>1.0</v>
      </c>
      <c r="J18" s="54">
        <v>1.0</v>
      </c>
      <c r="K18" s="54">
        <v>2.0</v>
      </c>
      <c r="L18" s="57">
        <f t="shared" si="1"/>
        <v>0</v>
      </c>
      <c r="N18" s="3" t="s">
        <v>127</v>
      </c>
      <c r="O18" s="5">
        <v>0.09663541712070628</v>
      </c>
      <c r="P18" s="5">
        <v>0.15659293380027572</v>
      </c>
      <c r="Q18" s="10">
        <v>0.5371606917231114</v>
      </c>
      <c r="R18" s="5">
        <v>1.1014587274145304</v>
      </c>
      <c r="S18" s="5">
        <v>0.8103564281404111</v>
      </c>
      <c r="T18" s="5">
        <v>1.4971329726867084</v>
      </c>
      <c r="U18" s="5">
        <v>0.8103564281404111</v>
      </c>
      <c r="V18" s="5">
        <v>1.4971329726867084</v>
      </c>
    </row>
    <row r="19">
      <c r="A19" s="54">
        <v>1049815.0</v>
      </c>
      <c r="B19" s="54">
        <v>4.0</v>
      </c>
      <c r="C19" s="54">
        <v>1.0</v>
      </c>
      <c r="D19" s="54">
        <v>1.0</v>
      </c>
      <c r="E19" s="54">
        <v>1.0</v>
      </c>
      <c r="F19" s="54">
        <v>2.0</v>
      </c>
      <c r="G19" s="54">
        <v>1.0</v>
      </c>
      <c r="H19" s="54">
        <v>3.0</v>
      </c>
      <c r="I19" s="54">
        <v>1.0</v>
      </c>
      <c r="J19" s="54">
        <v>1.0</v>
      </c>
      <c r="K19" s="54">
        <v>2.0</v>
      </c>
      <c r="L19" s="57">
        <f t="shared" si="1"/>
        <v>0</v>
      </c>
      <c r="N19" s="3" t="s">
        <v>128</v>
      </c>
      <c r="O19" s="5">
        <v>0.38302457241465354</v>
      </c>
      <c r="P19" s="5">
        <v>0.09384373729376944</v>
      </c>
      <c r="Q19" s="10">
        <v>4.4743189983709186E-5</v>
      </c>
      <c r="R19" s="5">
        <v>1.4667140703319128</v>
      </c>
      <c r="S19" s="5">
        <v>1.220296945578975</v>
      </c>
      <c r="T19" s="5">
        <v>1.762890722543715</v>
      </c>
      <c r="U19" s="5">
        <v>1.220296945578975</v>
      </c>
      <c r="V19" s="5">
        <v>1.762890722543715</v>
      </c>
    </row>
    <row r="20">
      <c r="A20" s="54">
        <v>1050670.0</v>
      </c>
      <c r="B20" s="54">
        <v>10.0</v>
      </c>
      <c r="C20" s="54">
        <v>7.0</v>
      </c>
      <c r="D20" s="54">
        <v>7.0</v>
      </c>
      <c r="E20" s="54">
        <v>6.0</v>
      </c>
      <c r="F20" s="54">
        <v>4.0</v>
      </c>
      <c r="G20" s="54">
        <v>10.0</v>
      </c>
      <c r="H20" s="54">
        <v>4.0</v>
      </c>
      <c r="I20" s="54">
        <v>1.0</v>
      </c>
      <c r="J20" s="54">
        <v>2.0</v>
      </c>
      <c r="K20" s="54">
        <v>4.0</v>
      </c>
      <c r="L20" s="57">
        <f t="shared" si="1"/>
        <v>1</v>
      </c>
      <c r="N20" s="3" t="s">
        <v>129</v>
      </c>
      <c r="O20" s="5">
        <v>0.447187920036004</v>
      </c>
      <c r="P20" s="5">
        <v>0.1713834357871906</v>
      </c>
      <c r="Q20" s="10">
        <v>0.009073211814007998</v>
      </c>
      <c r="R20" s="5">
        <v>1.5639081613522565</v>
      </c>
      <c r="S20" s="5">
        <v>1.1177106807217594</v>
      </c>
      <c r="T20" s="5">
        <v>2.1882306211521745</v>
      </c>
      <c r="U20" s="5">
        <v>1.1177106807217594</v>
      </c>
      <c r="V20" s="5">
        <v>2.1882306211521745</v>
      </c>
    </row>
    <row r="21">
      <c r="A21" s="54">
        <v>1050718.0</v>
      </c>
      <c r="B21" s="54">
        <v>6.0</v>
      </c>
      <c r="C21" s="54">
        <v>1.0</v>
      </c>
      <c r="D21" s="54">
        <v>1.0</v>
      </c>
      <c r="E21" s="54">
        <v>1.0</v>
      </c>
      <c r="F21" s="54">
        <v>2.0</v>
      </c>
      <c r="G21" s="54">
        <v>1.0</v>
      </c>
      <c r="H21" s="54">
        <v>3.0</v>
      </c>
      <c r="I21" s="54">
        <v>1.0</v>
      </c>
      <c r="J21" s="54">
        <v>1.0</v>
      </c>
      <c r="K21" s="54">
        <v>2.0</v>
      </c>
      <c r="L21" s="57">
        <f t="shared" si="1"/>
        <v>0</v>
      </c>
      <c r="N21" s="3" t="s">
        <v>130</v>
      </c>
      <c r="O21" s="5">
        <v>0.2130306816154391</v>
      </c>
      <c r="P21" s="5">
        <v>0.11287401408909255</v>
      </c>
      <c r="Q21" s="10">
        <v>0.059115753006142135</v>
      </c>
      <c r="R21" s="5">
        <v>1.2374226167860396</v>
      </c>
      <c r="S21" s="5">
        <v>0.9918351937919344</v>
      </c>
      <c r="T21" s="5">
        <v>1.5438197213788578</v>
      </c>
      <c r="U21" s="5">
        <v>0.9918351937919344</v>
      </c>
      <c r="V21" s="5">
        <v>1.5438197213788578</v>
      </c>
    </row>
    <row r="22">
      <c r="A22" s="54">
        <v>1054590.0</v>
      </c>
      <c r="B22" s="54">
        <v>7.0</v>
      </c>
      <c r="C22" s="54">
        <v>3.0</v>
      </c>
      <c r="D22" s="54">
        <v>2.0</v>
      </c>
      <c r="E22" s="54">
        <v>10.0</v>
      </c>
      <c r="F22" s="54">
        <v>5.0</v>
      </c>
      <c r="G22" s="54">
        <v>10.0</v>
      </c>
      <c r="H22" s="54">
        <v>5.0</v>
      </c>
      <c r="I22" s="54">
        <v>4.0</v>
      </c>
      <c r="J22" s="54">
        <v>4.0</v>
      </c>
      <c r="K22" s="54">
        <v>4.0</v>
      </c>
      <c r="L22" s="57">
        <f t="shared" si="1"/>
        <v>1</v>
      </c>
      <c r="N22" s="3" t="s">
        <v>131</v>
      </c>
      <c r="O22" s="5">
        <v>0.5348356314339544</v>
      </c>
      <c r="P22" s="5">
        <v>0.32877728447073334</v>
      </c>
      <c r="Q22" s="10">
        <v>0.10379202466749182</v>
      </c>
      <c r="R22" s="5">
        <v>1.707167614498858</v>
      </c>
      <c r="S22" s="5">
        <v>0.8962319694281218</v>
      </c>
      <c r="T22" s="5">
        <v>3.251860414947471</v>
      </c>
      <c r="U22" s="5">
        <v>0.8962319694281218</v>
      </c>
      <c r="V22" s="5">
        <v>3.251860414947471</v>
      </c>
    </row>
    <row r="23">
      <c r="A23" s="54">
        <v>1054593.0</v>
      </c>
      <c r="B23" s="54">
        <v>10.0</v>
      </c>
      <c r="C23" s="54">
        <v>5.0</v>
      </c>
      <c r="D23" s="54">
        <v>5.0</v>
      </c>
      <c r="E23" s="54">
        <v>3.0</v>
      </c>
      <c r="F23" s="54">
        <v>6.0</v>
      </c>
      <c r="G23" s="54">
        <v>7.0</v>
      </c>
      <c r="H23" s="54">
        <v>7.0</v>
      </c>
      <c r="I23" s="54">
        <v>10.0</v>
      </c>
      <c r="J23" s="54">
        <v>1.0</v>
      </c>
      <c r="K23" s="54">
        <v>4.0</v>
      </c>
      <c r="L23" s="57">
        <f t="shared" si="1"/>
        <v>1</v>
      </c>
    </row>
    <row r="24">
      <c r="A24" s="54">
        <v>1056784.0</v>
      </c>
      <c r="B24" s="54">
        <v>3.0</v>
      </c>
      <c r="C24" s="54">
        <v>1.0</v>
      </c>
      <c r="D24" s="54">
        <v>1.0</v>
      </c>
      <c r="E24" s="54">
        <v>1.0</v>
      </c>
      <c r="F24" s="54">
        <v>2.0</v>
      </c>
      <c r="G24" s="54">
        <v>1.0</v>
      </c>
      <c r="H24" s="54">
        <v>2.0</v>
      </c>
      <c r="I24" s="54">
        <v>1.0</v>
      </c>
      <c r="J24" s="54">
        <v>1.0</v>
      </c>
      <c r="K24" s="54">
        <v>2.0</v>
      </c>
      <c r="L24" s="57">
        <f t="shared" si="1"/>
        <v>0</v>
      </c>
      <c r="N24" s="3" t="s">
        <v>138</v>
      </c>
    </row>
    <row r="25">
      <c r="A25" s="54">
        <v>1059552.0</v>
      </c>
      <c r="B25" s="54">
        <v>1.0</v>
      </c>
      <c r="C25" s="54">
        <v>1.0</v>
      </c>
      <c r="D25" s="54">
        <v>1.0</v>
      </c>
      <c r="E25" s="54">
        <v>1.0</v>
      </c>
      <c r="F25" s="54">
        <v>2.0</v>
      </c>
      <c r="G25" s="54">
        <v>1.0</v>
      </c>
      <c r="H25" s="54">
        <v>3.0</v>
      </c>
      <c r="I25" s="54">
        <v>1.0</v>
      </c>
      <c r="J25" s="54">
        <v>1.0</v>
      </c>
      <c r="K25" s="54">
        <v>2.0</v>
      </c>
      <c r="L25" s="57">
        <f t="shared" si="1"/>
        <v>0</v>
      </c>
      <c r="N25" s="3" t="s">
        <v>139</v>
      </c>
    </row>
    <row r="26">
      <c r="A26" s="54">
        <v>1065726.0</v>
      </c>
      <c r="B26" s="54">
        <v>5.0</v>
      </c>
      <c r="C26" s="54">
        <v>2.0</v>
      </c>
      <c r="D26" s="54">
        <v>3.0</v>
      </c>
      <c r="E26" s="54">
        <v>4.0</v>
      </c>
      <c r="F26" s="54">
        <v>2.0</v>
      </c>
      <c r="G26" s="54">
        <v>7.0</v>
      </c>
      <c r="H26" s="54">
        <v>3.0</v>
      </c>
      <c r="I26" s="54">
        <v>6.0</v>
      </c>
      <c r="J26" s="54">
        <v>1.0</v>
      </c>
      <c r="K26" s="54">
        <v>4.0</v>
      </c>
      <c r="L26" s="57">
        <f t="shared" si="1"/>
        <v>1</v>
      </c>
      <c r="N26" s="3" t="s">
        <v>140</v>
      </c>
    </row>
    <row r="27">
      <c r="A27" s="54">
        <v>1066373.0</v>
      </c>
      <c r="B27" s="54">
        <v>3.0</v>
      </c>
      <c r="C27" s="54">
        <v>2.0</v>
      </c>
      <c r="D27" s="54">
        <v>1.0</v>
      </c>
      <c r="E27" s="54">
        <v>1.0</v>
      </c>
      <c r="F27" s="54">
        <v>1.0</v>
      </c>
      <c r="G27" s="54">
        <v>1.0</v>
      </c>
      <c r="H27" s="54">
        <v>2.0</v>
      </c>
      <c r="I27" s="54">
        <v>1.0</v>
      </c>
      <c r="J27" s="54">
        <v>1.0</v>
      </c>
      <c r="K27" s="54">
        <v>2.0</v>
      </c>
      <c r="L27" s="57">
        <f t="shared" si="1"/>
        <v>0</v>
      </c>
    </row>
    <row r="28">
      <c r="A28" s="54">
        <v>1066979.0</v>
      </c>
      <c r="B28" s="54">
        <v>5.0</v>
      </c>
      <c r="C28" s="54">
        <v>1.0</v>
      </c>
      <c r="D28" s="54">
        <v>1.0</v>
      </c>
      <c r="E28" s="54">
        <v>1.0</v>
      </c>
      <c r="F28" s="54">
        <v>2.0</v>
      </c>
      <c r="G28" s="54">
        <v>1.0</v>
      </c>
      <c r="H28" s="54">
        <v>2.0</v>
      </c>
      <c r="I28" s="54">
        <v>1.0</v>
      </c>
      <c r="J28" s="54">
        <v>1.0</v>
      </c>
      <c r="K28" s="54">
        <v>2.0</v>
      </c>
      <c r="L28" s="57">
        <f t="shared" si="1"/>
        <v>0</v>
      </c>
    </row>
    <row r="29">
      <c r="A29" s="54">
        <v>1067444.0</v>
      </c>
      <c r="B29" s="54">
        <v>2.0</v>
      </c>
      <c r="C29" s="54">
        <v>1.0</v>
      </c>
      <c r="D29" s="54">
        <v>1.0</v>
      </c>
      <c r="E29" s="54">
        <v>1.0</v>
      </c>
      <c r="F29" s="54">
        <v>2.0</v>
      </c>
      <c r="G29" s="54">
        <v>1.0</v>
      </c>
      <c r="H29" s="54">
        <v>2.0</v>
      </c>
      <c r="I29" s="54">
        <v>1.0</v>
      </c>
      <c r="J29" s="54">
        <v>1.0</v>
      </c>
      <c r="K29" s="54">
        <v>2.0</v>
      </c>
      <c r="L29" s="57">
        <f t="shared" si="1"/>
        <v>0</v>
      </c>
    </row>
    <row r="30">
      <c r="A30" s="54">
        <v>1070935.0</v>
      </c>
      <c r="B30" s="54">
        <v>1.0</v>
      </c>
      <c r="C30" s="54">
        <v>1.0</v>
      </c>
      <c r="D30" s="54">
        <v>3.0</v>
      </c>
      <c r="E30" s="54">
        <v>1.0</v>
      </c>
      <c r="F30" s="54">
        <v>2.0</v>
      </c>
      <c r="G30" s="54">
        <v>1.0</v>
      </c>
      <c r="H30" s="54">
        <v>1.0</v>
      </c>
      <c r="I30" s="54">
        <v>1.0</v>
      </c>
      <c r="J30" s="54">
        <v>1.0</v>
      </c>
      <c r="K30" s="54">
        <v>2.0</v>
      </c>
      <c r="L30" s="57">
        <f t="shared" si="1"/>
        <v>0</v>
      </c>
    </row>
    <row r="31">
      <c r="A31" s="54">
        <v>1070935.0</v>
      </c>
      <c r="B31" s="54">
        <v>3.0</v>
      </c>
      <c r="C31" s="54">
        <v>1.0</v>
      </c>
      <c r="D31" s="54">
        <v>1.0</v>
      </c>
      <c r="E31" s="54">
        <v>1.0</v>
      </c>
      <c r="F31" s="54">
        <v>1.0</v>
      </c>
      <c r="G31" s="54">
        <v>1.0</v>
      </c>
      <c r="H31" s="54">
        <v>2.0</v>
      </c>
      <c r="I31" s="54">
        <v>1.0</v>
      </c>
      <c r="J31" s="54">
        <v>1.0</v>
      </c>
      <c r="K31" s="54">
        <v>2.0</v>
      </c>
      <c r="L31" s="57">
        <f t="shared" si="1"/>
        <v>0</v>
      </c>
    </row>
    <row r="32">
      <c r="A32" s="54">
        <v>1071760.0</v>
      </c>
      <c r="B32" s="54">
        <v>2.0</v>
      </c>
      <c r="C32" s="54">
        <v>1.0</v>
      </c>
      <c r="D32" s="54">
        <v>1.0</v>
      </c>
      <c r="E32" s="54">
        <v>1.0</v>
      </c>
      <c r="F32" s="54">
        <v>2.0</v>
      </c>
      <c r="G32" s="54">
        <v>1.0</v>
      </c>
      <c r="H32" s="54">
        <v>3.0</v>
      </c>
      <c r="I32" s="54">
        <v>1.0</v>
      </c>
      <c r="J32" s="54">
        <v>1.0</v>
      </c>
      <c r="K32" s="54">
        <v>2.0</v>
      </c>
      <c r="L32" s="57">
        <f t="shared" si="1"/>
        <v>0</v>
      </c>
    </row>
    <row r="33">
      <c r="A33" s="54">
        <v>1072179.0</v>
      </c>
      <c r="B33" s="54">
        <v>10.0</v>
      </c>
      <c r="C33" s="54">
        <v>7.0</v>
      </c>
      <c r="D33" s="54">
        <v>7.0</v>
      </c>
      <c r="E33" s="54">
        <v>3.0</v>
      </c>
      <c r="F33" s="54">
        <v>8.0</v>
      </c>
      <c r="G33" s="54">
        <v>5.0</v>
      </c>
      <c r="H33" s="54">
        <v>7.0</v>
      </c>
      <c r="I33" s="54">
        <v>4.0</v>
      </c>
      <c r="J33" s="54">
        <v>3.0</v>
      </c>
      <c r="K33" s="54">
        <v>4.0</v>
      </c>
      <c r="L33" s="57">
        <f t="shared" si="1"/>
        <v>1</v>
      </c>
    </row>
    <row r="34">
      <c r="A34" s="54">
        <v>1074610.0</v>
      </c>
      <c r="B34" s="54">
        <v>2.0</v>
      </c>
      <c r="C34" s="54">
        <v>1.0</v>
      </c>
      <c r="D34" s="54">
        <v>1.0</v>
      </c>
      <c r="E34" s="54">
        <v>2.0</v>
      </c>
      <c r="F34" s="54">
        <v>2.0</v>
      </c>
      <c r="G34" s="54">
        <v>1.0</v>
      </c>
      <c r="H34" s="54">
        <v>3.0</v>
      </c>
      <c r="I34" s="54">
        <v>1.0</v>
      </c>
      <c r="J34" s="54">
        <v>1.0</v>
      </c>
      <c r="K34" s="54">
        <v>2.0</v>
      </c>
      <c r="L34" s="57">
        <f t="shared" si="1"/>
        <v>0</v>
      </c>
    </row>
    <row r="35">
      <c r="A35" s="54">
        <v>1075123.0</v>
      </c>
      <c r="B35" s="54">
        <v>3.0</v>
      </c>
      <c r="C35" s="54">
        <v>1.0</v>
      </c>
      <c r="D35" s="54">
        <v>2.0</v>
      </c>
      <c r="E35" s="54">
        <v>1.0</v>
      </c>
      <c r="F35" s="54">
        <v>2.0</v>
      </c>
      <c r="G35" s="54">
        <v>1.0</v>
      </c>
      <c r="H35" s="54">
        <v>2.0</v>
      </c>
      <c r="I35" s="54">
        <v>1.0</v>
      </c>
      <c r="J35" s="54">
        <v>1.0</v>
      </c>
      <c r="K35" s="54">
        <v>2.0</v>
      </c>
      <c r="L35" s="57">
        <f t="shared" si="1"/>
        <v>0</v>
      </c>
    </row>
    <row r="36">
      <c r="A36" s="54">
        <v>1079304.0</v>
      </c>
      <c r="B36" s="54">
        <v>2.0</v>
      </c>
      <c r="C36" s="54">
        <v>1.0</v>
      </c>
      <c r="D36" s="54">
        <v>1.0</v>
      </c>
      <c r="E36" s="54">
        <v>1.0</v>
      </c>
      <c r="F36" s="54">
        <v>2.0</v>
      </c>
      <c r="G36" s="54">
        <v>1.0</v>
      </c>
      <c r="H36" s="54">
        <v>2.0</v>
      </c>
      <c r="I36" s="54">
        <v>1.0</v>
      </c>
      <c r="J36" s="54">
        <v>1.0</v>
      </c>
      <c r="K36" s="54">
        <v>2.0</v>
      </c>
      <c r="L36" s="57">
        <f t="shared" si="1"/>
        <v>0</v>
      </c>
    </row>
    <row r="37">
      <c r="A37" s="54">
        <v>1080185.0</v>
      </c>
      <c r="B37" s="54">
        <v>10.0</v>
      </c>
      <c r="C37" s="54">
        <v>10.0</v>
      </c>
      <c r="D37" s="54">
        <v>10.0</v>
      </c>
      <c r="E37" s="54">
        <v>8.0</v>
      </c>
      <c r="F37" s="54">
        <v>6.0</v>
      </c>
      <c r="G37" s="54">
        <v>1.0</v>
      </c>
      <c r="H37" s="54">
        <v>8.0</v>
      </c>
      <c r="I37" s="54">
        <v>9.0</v>
      </c>
      <c r="J37" s="54">
        <v>1.0</v>
      </c>
      <c r="K37" s="54">
        <v>4.0</v>
      </c>
      <c r="L37" s="57">
        <f t="shared" si="1"/>
        <v>1</v>
      </c>
    </row>
    <row r="38">
      <c r="A38" s="54">
        <v>1081791.0</v>
      </c>
      <c r="B38" s="54">
        <v>6.0</v>
      </c>
      <c r="C38" s="54">
        <v>2.0</v>
      </c>
      <c r="D38" s="54">
        <v>1.0</v>
      </c>
      <c r="E38" s="54">
        <v>1.0</v>
      </c>
      <c r="F38" s="54">
        <v>1.0</v>
      </c>
      <c r="G38" s="54">
        <v>1.0</v>
      </c>
      <c r="H38" s="54">
        <v>7.0</v>
      </c>
      <c r="I38" s="54">
        <v>1.0</v>
      </c>
      <c r="J38" s="54">
        <v>1.0</v>
      </c>
      <c r="K38" s="54">
        <v>2.0</v>
      </c>
      <c r="L38" s="57">
        <f t="shared" si="1"/>
        <v>0</v>
      </c>
    </row>
    <row r="39">
      <c r="A39" s="54">
        <v>1084584.0</v>
      </c>
      <c r="B39" s="54">
        <v>5.0</v>
      </c>
      <c r="C39" s="54">
        <v>4.0</v>
      </c>
      <c r="D39" s="54">
        <v>4.0</v>
      </c>
      <c r="E39" s="54">
        <v>9.0</v>
      </c>
      <c r="F39" s="54">
        <v>2.0</v>
      </c>
      <c r="G39" s="54">
        <v>10.0</v>
      </c>
      <c r="H39" s="54">
        <v>5.0</v>
      </c>
      <c r="I39" s="54">
        <v>6.0</v>
      </c>
      <c r="J39" s="54">
        <v>1.0</v>
      </c>
      <c r="K39" s="54">
        <v>4.0</v>
      </c>
      <c r="L39" s="57">
        <f t="shared" si="1"/>
        <v>1</v>
      </c>
    </row>
    <row r="40">
      <c r="A40" s="54">
        <v>1091262.0</v>
      </c>
      <c r="B40" s="54">
        <v>2.0</v>
      </c>
      <c r="C40" s="54">
        <v>5.0</v>
      </c>
      <c r="D40" s="54">
        <v>3.0</v>
      </c>
      <c r="E40" s="54">
        <v>3.0</v>
      </c>
      <c r="F40" s="54">
        <v>6.0</v>
      </c>
      <c r="G40" s="54">
        <v>7.0</v>
      </c>
      <c r="H40" s="54">
        <v>7.0</v>
      </c>
      <c r="I40" s="54">
        <v>5.0</v>
      </c>
      <c r="J40" s="54">
        <v>1.0</v>
      </c>
      <c r="K40" s="54">
        <v>4.0</v>
      </c>
      <c r="L40" s="57">
        <f t="shared" si="1"/>
        <v>1</v>
      </c>
    </row>
    <row r="41">
      <c r="A41" s="54">
        <v>1099510.0</v>
      </c>
      <c r="B41" s="54">
        <v>10.0</v>
      </c>
      <c r="C41" s="54">
        <v>4.0</v>
      </c>
      <c r="D41" s="54">
        <v>3.0</v>
      </c>
      <c r="E41" s="54">
        <v>1.0</v>
      </c>
      <c r="F41" s="54">
        <v>3.0</v>
      </c>
      <c r="G41" s="54">
        <v>3.0</v>
      </c>
      <c r="H41" s="54">
        <v>6.0</v>
      </c>
      <c r="I41" s="54">
        <v>5.0</v>
      </c>
      <c r="J41" s="54">
        <v>2.0</v>
      </c>
      <c r="K41" s="54">
        <v>4.0</v>
      </c>
      <c r="L41" s="57">
        <f t="shared" si="1"/>
        <v>1</v>
      </c>
    </row>
    <row r="42">
      <c r="A42" s="54">
        <v>1100524.0</v>
      </c>
      <c r="B42" s="54">
        <v>6.0</v>
      </c>
      <c r="C42" s="54">
        <v>10.0</v>
      </c>
      <c r="D42" s="54">
        <v>10.0</v>
      </c>
      <c r="E42" s="54">
        <v>2.0</v>
      </c>
      <c r="F42" s="54">
        <v>8.0</v>
      </c>
      <c r="G42" s="54">
        <v>10.0</v>
      </c>
      <c r="H42" s="54">
        <v>7.0</v>
      </c>
      <c r="I42" s="54">
        <v>3.0</v>
      </c>
      <c r="J42" s="54">
        <v>3.0</v>
      </c>
      <c r="K42" s="54">
        <v>4.0</v>
      </c>
      <c r="L42" s="57">
        <f t="shared" si="1"/>
        <v>1</v>
      </c>
    </row>
    <row r="43">
      <c r="A43" s="54">
        <v>1102573.0</v>
      </c>
      <c r="B43" s="54">
        <v>5.0</v>
      </c>
      <c r="C43" s="54">
        <v>6.0</v>
      </c>
      <c r="D43" s="54">
        <v>5.0</v>
      </c>
      <c r="E43" s="54">
        <v>6.0</v>
      </c>
      <c r="F43" s="54">
        <v>10.0</v>
      </c>
      <c r="G43" s="54">
        <v>1.0</v>
      </c>
      <c r="H43" s="54">
        <v>3.0</v>
      </c>
      <c r="I43" s="54">
        <v>1.0</v>
      </c>
      <c r="J43" s="54">
        <v>1.0</v>
      </c>
      <c r="K43" s="54">
        <v>4.0</v>
      </c>
      <c r="L43" s="57">
        <f t="shared" si="1"/>
        <v>1</v>
      </c>
    </row>
    <row r="44">
      <c r="A44" s="54">
        <v>1103608.0</v>
      </c>
      <c r="B44" s="54">
        <v>10.0</v>
      </c>
      <c r="C44" s="54">
        <v>10.0</v>
      </c>
      <c r="D44" s="54">
        <v>10.0</v>
      </c>
      <c r="E44" s="54">
        <v>4.0</v>
      </c>
      <c r="F44" s="54">
        <v>8.0</v>
      </c>
      <c r="G44" s="54">
        <v>1.0</v>
      </c>
      <c r="H44" s="54">
        <v>8.0</v>
      </c>
      <c r="I44" s="54">
        <v>10.0</v>
      </c>
      <c r="J44" s="54">
        <v>1.0</v>
      </c>
      <c r="K44" s="54">
        <v>4.0</v>
      </c>
      <c r="L44" s="57">
        <f t="shared" si="1"/>
        <v>1</v>
      </c>
    </row>
    <row r="45">
      <c r="A45" s="54">
        <v>1103722.0</v>
      </c>
      <c r="B45" s="54">
        <v>1.0</v>
      </c>
      <c r="C45" s="54">
        <v>1.0</v>
      </c>
      <c r="D45" s="54">
        <v>1.0</v>
      </c>
      <c r="E45" s="54">
        <v>1.0</v>
      </c>
      <c r="F45" s="54">
        <v>2.0</v>
      </c>
      <c r="G45" s="54">
        <v>1.0</v>
      </c>
      <c r="H45" s="54">
        <v>2.0</v>
      </c>
      <c r="I45" s="54">
        <v>1.0</v>
      </c>
      <c r="J45" s="54">
        <v>2.0</v>
      </c>
      <c r="K45" s="54">
        <v>2.0</v>
      </c>
      <c r="L45" s="57">
        <f t="shared" si="1"/>
        <v>0</v>
      </c>
    </row>
    <row r="46">
      <c r="A46" s="54">
        <v>1105257.0</v>
      </c>
      <c r="B46" s="54">
        <v>3.0</v>
      </c>
      <c r="C46" s="54">
        <v>7.0</v>
      </c>
      <c r="D46" s="54">
        <v>7.0</v>
      </c>
      <c r="E46" s="54">
        <v>4.0</v>
      </c>
      <c r="F46" s="54">
        <v>4.0</v>
      </c>
      <c r="G46" s="54">
        <v>9.0</v>
      </c>
      <c r="H46" s="54">
        <v>4.0</v>
      </c>
      <c r="I46" s="54">
        <v>8.0</v>
      </c>
      <c r="J46" s="54">
        <v>1.0</v>
      </c>
      <c r="K46" s="54">
        <v>4.0</v>
      </c>
      <c r="L46" s="57">
        <f t="shared" si="1"/>
        <v>1</v>
      </c>
    </row>
    <row r="47">
      <c r="A47" s="54">
        <v>1105524.0</v>
      </c>
      <c r="B47" s="54">
        <v>1.0</v>
      </c>
      <c r="C47" s="54">
        <v>1.0</v>
      </c>
      <c r="D47" s="54">
        <v>1.0</v>
      </c>
      <c r="E47" s="54">
        <v>1.0</v>
      </c>
      <c r="F47" s="54">
        <v>2.0</v>
      </c>
      <c r="G47" s="54">
        <v>1.0</v>
      </c>
      <c r="H47" s="54">
        <v>2.0</v>
      </c>
      <c r="I47" s="54">
        <v>1.0</v>
      </c>
      <c r="J47" s="54">
        <v>1.0</v>
      </c>
      <c r="K47" s="54">
        <v>2.0</v>
      </c>
      <c r="L47" s="57">
        <f t="shared" si="1"/>
        <v>0</v>
      </c>
    </row>
    <row r="48">
      <c r="A48" s="54">
        <v>1106095.0</v>
      </c>
      <c r="B48" s="54">
        <v>4.0</v>
      </c>
      <c r="C48" s="54">
        <v>1.0</v>
      </c>
      <c r="D48" s="54">
        <v>1.0</v>
      </c>
      <c r="E48" s="54">
        <v>3.0</v>
      </c>
      <c r="F48" s="54">
        <v>2.0</v>
      </c>
      <c r="G48" s="54">
        <v>1.0</v>
      </c>
      <c r="H48" s="54">
        <v>3.0</v>
      </c>
      <c r="I48" s="54">
        <v>1.0</v>
      </c>
      <c r="J48" s="54">
        <v>1.0</v>
      </c>
      <c r="K48" s="54">
        <v>2.0</v>
      </c>
      <c r="L48" s="57">
        <f t="shared" si="1"/>
        <v>0</v>
      </c>
    </row>
    <row r="49">
      <c r="A49" s="54">
        <v>1106829.0</v>
      </c>
      <c r="B49" s="54">
        <v>7.0</v>
      </c>
      <c r="C49" s="54">
        <v>8.0</v>
      </c>
      <c r="D49" s="54">
        <v>7.0</v>
      </c>
      <c r="E49" s="54">
        <v>2.0</v>
      </c>
      <c r="F49" s="54">
        <v>4.0</v>
      </c>
      <c r="G49" s="54">
        <v>8.0</v>
      </c>
      <c r="H49" s="54">
        <v>3.0</v>
      </c>
      <c r="I49" s="54">
        <v>8.0</v>
      </c>
      <c r="J49" s="54">
        <v>2.0</v>
      </c>
      <c r="K49" s="54">
        <v>4.0</v>
      </c>
      <c r="L49" s="57">
        <f t="shared" si="1"/>
        <v>1</v>
      </c>
    </row>
    <row r="50">
      <c r="A50" s="54">
        <v>1108370.0</v>
      </c>
      <c r="B50" s="54">
        <v>9.0</v>
      </c>
      <c r="C50" s="54">
        <v>5.0</v>
      </c>
      <c r="D50" s="54">
        <v>8.0</v>
      </c>
      <c r="E50" s="54">
        <v>1.0</v>
      </c>
      <c r="F50" s="54">
        <v>2.0</v>
      </c>
      <c r="G50" s="54">
        <v>3.0</v>
      </c>
      <c r="H50" s="54">
        <v>2.0</v>
      </c>
      <c r="I50" s="54">
        <v>1.0</v>
      </c>
      <c r="J50" s="54">
        <v>5.0</v>
      </c>
      <c r="K50" s="54">
        <v>4.0</v>
      </c>
      <c r="L50" s="57">
        <f t="shared" si="1"/>
        <v>1</v>
      </c>
    </row>
    <row r="51">
      <c r="A51" s="54">
        <v>1108449.0</v>
      </c>
      <c r="B51" s="54">
        <v>5.0</v>
      </c>
      <c r="C51" s="54">
        <v>3.0</v>
      </c>
      <c r="D51" s="54">
        <v>3.0</v>
      </c>
      <c r="E51" s="54">
        <v>4.0</v>
      </c>
      <c r="F51" s="54">
        <v>2.0</v>
      </c>
      <c r="G51" s="54">
        <v>4.0</v>
      </c>
      <c r="H51" s="54">
        <v>3.0</v>
      </c>
      <c r="I51" s="54">
        <v>4.0</v>
      </c>
      <c r="J51" s="54">
        <v>1.0</v>
      </c>
      <c r="K51" s="54">
        <v>4.0</v>
      </c>
      <c r="L51" s="57">
        <f t="shared" si="1"/>
        <v>1</v>
      </c>
    </row>
    <row r="52">
      <c r="A52" s="54">
        <v>1110102.0</v>
      </c>
      <c r="B52" s="54">
        <v>10.0</v>
      </c>
      <c r="C52" s="54">
        <v>3.0</v>
      </c>
      <c r="D52" s="54">
        <v>6.0</v>
      </c>
      <c r="E52" s="54">
        <v>2.0</v>
      </c>
      <c r="F52" s="54">
        <v>3.0</v>
      </c>
      <c r="G52" s="54">
        <v>5.0</v>
      </c>
      <c r="H52" s="54">
        <v>4.0</v>
      </c>
      <c r="I52" s="54">
        <v>10.0</v>
      </c>
      <c r="J52" s="54">
        <v>2.0</v>
      </c>
      <c r="K52" s="54">
        <v>4.0</v>
      </c>
      <c r="L52" s="57">
        <f t="shared" si="1"/>
        <v>1</v>
      </c>
    </row>
    <row r="53">
      <c r="A53" s="54">
        <v>1110503.0</v>
      </c>
      <c r="B53" s="54">
        <v>5.0</v>
      </c>
      <c r="C53" s="54">
        <v>5.0</v>
      </c>
      <c r="D53" s="54">
        <v>5.0</v>
      </c>
      <c r="E53" s="54">
        <v>8.0</v>
      </c>
      <c r="F53" s="54">
        <v>10.0</v>
      </c>
      <c r="G53" s="54">
        <v>8.0</v>
      </c>
      <c r="H53" s="54">
        <v>7.0</v>
      </c>
      <c r="I53" s="54">
        <v>3.0</v>
      </c>
      <c r="J53" s="54">
        <v>7.0</v>
      </c>
      <c r="K53" s="54">
        <v>4.0</v>
      </c>
      <c r="L53" s="57">
        <f t="shared" si="1"/>
        <v>1</v>
      </c>
    </row>
    <row r="54">
      <c r="A54" s="54">
        <v>1110524.0</v>
      </c>
      <c r="B54" s="54">
        <v>10.0</v>
      </c>
      <c r="C54" s="54">
        <v>5.0</v>
      </c>
      <c r="D54" s="54">
        <v>5.0</v>
      </c>
      <c r="E54" s="54">
        <v>6.0</v>
      </c>
      <c r="F54" s="54">
        <v>8.0</v>
      </c>
      <c r="G54" s="54">
        <v>8.0</v>
      </c>
      <c r="H54" s="54">
        <v>7.0</v>
      </c>
      <c r="I54" s="54">
        <v>1.0</v>
      </c>
      <c r="J54" s="54">
        <v>1.0</v>
      </c>
      <c r="K54" s="54">
        <v>4.0</v>
      </c>
      <c r="L54" s="57">
        <f t="shared" si="1"/>
        <v>1</v>
      </c>
    </row>
    <row r="55">
      <c r="A55" s="54">
        <v>1111249.0</v>
      </c>
      <c r="B55" s="54">
        <v>10.0</v>
      </c>
      <c r="C55" s="54">
        <v>6.0</v>
      </c>
      <c r="D55" s="54">
        <v>6.0</v>
      </c>
      <c r="E55" s="54">
        <v>3.0</v>
      </c>
      <c r="F55" s="54">
        <v>4.0</v>
      </c>
      <c r="G55" s="54">
        <v>5.0</v>
      </c>
      <c r="H55" s="54">
        <v>3.0</v>
      </c>
      <c r="I55" s="54">
        <v>6.0</v>
      </c>
      <c r="J55" s="54">
        <v>1.0</v>
      </c>
      <c r="K55" s="54">
        <v>4.0</v>
      </c>
      <c r="L55" s="57">
        <f t="shared" si="1"/>
        <v>1</v>
      </c>
    </row>
    <row r="56">
      <c r="A56" s="54">
        <v>1112209.0</v>
      </c>
      <c r="B56" s="54">
        <v>8.0</v>
      </c>
      <c r="C56" s="54">
        <v>10.0</v>
      </c>
      <c r="D56" s="54">
        <v>10.0</v>
      </c>
      <c r="E56" s="54">
        <v>1.0</v>
      </c>
      <c r="F56" s="54">
        <v>3.0</v>
      </c>
      <c r="G56" s="54">
        <v>6.0</v>
      </c>
      <c r="H56" s="54">
        <v>3.0</v>
      </c>
      <c r="I56" s="54">
        <v>9.0</v>
      </c>
      <c r="J56" s="54">
        <v>1.0</v>
      </c>
      <c r="K56" s="54">
        <v>4.0</v>
      </c>
      <c r="L56" s="57">
        <f t="shared" si="1"/>
        <v>1</v>
      </c>
    </row>
    <row r="57">
      <c r="A57" s="54">
        <v>1113038.0</v>
      </c>
      <c r="B57" s="54">
        <v>8.0</v>
      </c>
      <c r="C57" s="54">
        <v>2.0</v>
      </c>
      <c r="D57" s="54">
        <v>4.0</v>
      </c>
      <c r="E57" s="54">
        <v>1.0</v>
      </c>
      <c r="F57" s="54">
        <v>5.0</v>
      </c>
      <c r="G57" s="54">
        <v>1.0</v>
      </c>
      <c r="H57" s="54">
        <v>5.0</v>
      </c>
      <c r="I57" s="54">
        <v>4.0</v>
      </c>
      <c r="J57" s="54">
        <v>4.0</v>
      </c>
      <c r="K57" s="54">
        <v>4.0</v>
      </c>
      <c r="L57" s="57">
        <f t="shared" si="1"/>
        <v>1</v>
      </c>
    </row>
    <row r="58">
      <c r="A58" s="54">
        <v>1113483.0</v>
      </c>
      <c r="B58" s="54">
        <v>5.0</v>
      </c>
      <c r="C58" s="54">
        <v>2.0</v>
      </c>
      <c r="D58" s="54">
        <v>3.0</v>
      </c>
      <c r="E58" s="54">
        <v>1.0</v>
      </c>
      <c r="F58" s="54">
        <v>6.0</v>
      </c>
      <c r="G58" s="54">
        <v>10.0</v>
      </c>
      <c r="H58" s="54">
        <v>5.0</v>
      </c>
      <c r="I58" s="54">
        <v>1.0</v>
      </c>
      <c r="J58" s="54">
        <v>1.0</v>
      </c>
      <c r="K58" s="54">
        <v>4.0</v>
      </c>
      <c r="L58" s="57">
        <f t="shared" si="1"/>
        <v>1</v>
      </c>
    </row>
    <row r="59">
      <c r="A59" s="54">
        <v>1113906.0</v>
      </c>
      <c r="B59" s="54">
        <v>9.0</v>
      </c>
      <c r="C59" s="54">
        <v>5.0</v>
      </c>
      <c r="D59" s="54">
        <v>5.0</v>
      </c>
      <c r="E59" s="54">
        <v>2.0</v>
      </c>
      <c r="F59" s="54">
        <v>2.0</v>
      </c>
      <c r="G59" s="54">
        <v>2.0</v>
      </c>
      <c r="H59" s="54">
        <v>5.0</v>
      </c>
      <c r="I59" s="54">
        <v>1.0</v>
      </c>
      <c r="J59" s="54">
        <v>1.0</v>
      </c>
      <c r="K59" s="54">
        <v>4.0</v>
      </c>
      <c r="L59" s="57">
        <f t="shared" si="1"/>
        <v>1</v>
      </c>
    </row>
    <row r="60">
      <c r="A60" s="54">
        <v>1115282.0</v>
      </c>
      <c r="B60" s="54">
        <v>5.0</v>
      </c>
      <c r="C60" s="54">
        <v>3.0</v>
      </c>
      <c r="D60" s="54">
        <v>5.0</v>
      </c>
      <c r="E60" s="54">
        <v>5.0</v>
      </c>
      <c r="F60" s="54">
        <v>3.0</v>
      </c>
      <c r="G60" s="54">
        <v>3.0</v>
      </c>
      <c r="H60" s="54">
        <v>4.0</v>
      </c>
      <c r="I60" s="54">
        <v>10.0</v>
      </c>
      <c r="J60" s="54">
        <v>1.0</v>
      </c>
      <c r="K60" s="54">
        <v>4.0</v>
      </c>
      <c r="L60" s="57">
        <f t="shared" si="1"/>
        <v>1</v>
      </c>
    </row>
    <row r="61">
      <c r="A61" s="54">
        <v>1115293.0</v>
      </c>
      <c r="B61" s="54">
        <v>1.0</v>
      </c>
      <c r="C61" s="54">
        <v>1.0</v>
      </c>
      <c r="D61" s="54">
        <v>1.0</v>
      </c>
      <c r="E61" s="54">
        <v>1.0</v>
      </c>
      <c r="F61" s="54">
        <v>2.0</v>
      </c>
      <c r="G61" s="54">
        <v>2.0</v>
      </c>
      <c r="H61" s="54">
        <v>2.0</v>
      </c>
      <c r="I61" s="54">
        <v>1.0</v>
      </c>
      <c r="J61" s="54">
        <v>1.0</v>
      </c>
      <c r="K61" s="54">
        <v>2.0</v>
      </c>
      <c r="L61" s="57">
        <f t="shared" si="1"/>
        <v>0</v>
      </c>
    </row>
    <row r="62">
      <c r="A62" s="54">
        <v>1116116.0</v>
      </c>
      <c r="B62" s="54">
        <v>9.0</v>
      </c>
      <c r="C62" s="54">
        <v>10.0</v>
      </c>
      <c r="D62" s="54">
        <v>10.0</v>
      </c>
      <c r="E62" s="54">
        <v>1.0</v>
      </c>
      <c r="F62" s="54">
        <v>10.0</v>
      </c>
      <c r="G62" s="54">
        <v>8.0</v>
      </c>
      <c r="H62" s="54">
        <v>3.0</v>
      </c>
      <c r="I62" s="54">
        <v>3.0</v>
      </c>
      <c r="J62" s="54">
        <v>1.0</v>
      </c>
      <c r="K62" s="54">
        <v>4.0</v>
      </c>
      <c r="L62" s="57">
        <f t="shared" si="1"/>
        <v>1</v>
      </c>
    </row>
    <row r="63">
      <c r="A63" s="54">
        <v>1116132.0</v>
      </c>
      <c r="B63" s="54">
        <v>6.0</v>
      </c>
      <c r="C63" s="54">
        <v>3.0</v>
      </c>
      <c r="D63" s="54">
        <v>4.0</v>
      </c>
      <c r="E63" s="54">
        <v>1.0</v>
      </c>
      <c r="F63" s="54">
        <v>5.0</v>
      </c>
      <c r="G63" s="54">
        <v>2.0</v>
      </c>
      <c r="H63" s="54">
        <v>3.0</v>
      </c>
      <c r="I63" s="54">
        <v>9.0</v>
      </c>
      <c r="J63" s="54">
        <v>1.0</v>
      </c>
      <c r="K63" s="54">
        <v>4.0</v>
      </c>
      <c r="L63" s="57">
        <f t="shared" si="1"/>
        <v>1</v>
      </c>
    </row>
    <row r="64">
      <c r="A64" s="54">
        <v>1116192.0</v>
      </c>
      <c r="B64" s="54">
        <v>1.0</v>
      </c>
      <c r="C64" s="54">
        <v>1.0</v>
      </c>
      <c r="D64" s="54">
        <v>1.0</v>
      </c>
      <c r="E64" s="54">
        <v>1.0</v>
      </c>
      <c r="F64" s="54">
        <v>2.0</v>
      </c>
      <c r="G64" s="54">
        <v>1.0</v>
      </c>
      <c r="H64" s="54">
        <v>2.0</v>
      </c>
      <c r="I64" s="54">
        <v>1.0</v>
      </c>
      <c r="J64" s="54">
        <v>1.0</v>
      </c>
      <c r="K64" s="54">
        <v>2.0</v>
      </c>
      <c r="L64" s="57">
        <f t="shared" si="1"/>
        <v>0</v>
      </c>
    </row>
    <row r="65">
      <c r="A65" s="54">
        <v>1116998.0</v>
      </c>
      <c r="B65" s="54">
        <v>10.0</v>
      </c>
      <c r="C65" s="54">
        <v>4.0</v>
      </c>
      <c r="D65" s="54">
        <v>2.0</v>
      </c>
      <c r="E65" s="54">
        <v>1.0</v>
      </c>
      <c r="F65" s="54">
        <v>3.0</v>
      </c>
      <c r="G65" s="54">
        <v>2.0</v>
      </c>
      <c r="H65" s="54">
        <v>4.0</v>
      </c>
      <c r="I65" s="54">
        <v>3.0</v>
      </c>
      <c r="J65" s="54">
        <v>10.0</v>
      </c>
      <c r="K65" s="54">
        <v>4.0</v>
      </c>
      <c r="L65" s="57">
        <f t="shared" si="1"/>
        <v>1</v>
      </c>
    </row>
    <row r="66">
      <c r="A66" s="54">
        <v>1117152.0</v>
      </c>
      <c r="B66" s="54">
        <v>4.0</v>
      </c>
      <c r="C66" s="54">
        <v>1.0</v>
      </c>
      <c r="D66" s="54">
        <v>1.0</v>
      </c>
      <c r="E66" s="54">
        <v>1.0</v>
      </c>
      <c r="F66" s="54">
        <v>2.0</v>
      </c>
      <c r="G66" s="54">
        <v>1.0</v>
      </c>
      <c r="H66" s="54">
        <v>3.0</v>
      </c>
      <c r="I66" s="54">
        <v>1.0</v>
      </c>
      <c r="J66" s="54">
        <v>1.0</v>
      </c>
      <c r="K66" s="54">
        <v>2.0</v>
      </c>
      <c r="L66" s="57">
        <f t="shared" si="1"/>
        <v>0</v>
      </c>
    </row>
    <row r="67">
      <c r="A67" s="54">
        <v>1118039.0</v>
      </c>
      <c r="B67" s="54">
        <v>5.0</v>
      </c>
      <c r="C67" s="54">
        <v>3.0</v>
      </c>
      <c r="D67" s="54">
        <v>4.0</v>
      </c>
      <c r="E67" s="54">
        <v>1.0</v>
      </c>
      <c r="F67" s="54">
        <v>8.0</v>
      </c>
      <c r="G67" s="54">
        <v>10.0</v>
      </c>
      <c r="H67" s="54">
        <v>4.0</v>
      </c>
      <c r="I67" s="54">
        <v>9.0</v>
      </c>
      <c r="J67" s="54">
        <v>1.0</v>
      </c>
      <c r="K67" s="54">
        <v>4.0</v>
      </c>
      <c r="L67" s="57">
        <f t="shared" si="1"/>
        <v>1</v>
      </c>
    </row>
    <row r="68">
      <c r="A68" s="54">
        <v>1120559.0</v>
      </c>
      <c r="B68" s="54">
        <v>8.0</v>
      </c>
      <c r="C68" s="54">
        <v>3.0</v>
      </c>
      <c r="D68" s="54">
        <v>8.0</v>
      </c>
      <c r="E68" s="54">
        <v>3.0</v>
      </c>
      <c r="F68" s="54">
        <v>4.0</v>
      </c>
      <c r="G68" s="54">
        <v>9.0</v>
      </c>
      <c r="H68" s="54">
        <v>8.0</v>
      </c>
      <c r="I68" s="54">
        <v>9.0</v>
      </c>
      <c r="J68" s="54">
        <v>8.0</v>
      </c>
      <c r="K68" s="54">
        <v>4.0</v>
      </c>
      <c r="L68" s="57">
        <f t="shared" si="1"/>
        <v>1</v>
      </c>
    </row>
    <row r="69">
      <c r="A69" s="54">
        <v>1121732.0</v>
      </c>
      <c r="B69" s="54">
        <v>1.0</v>
      </c>
      <c r="C69" s="54">
        <v>1.0</v>
      </c>
      <c r="D69" s="54">
        <v>1.0</v>
      </c>
      <c r="E69" s="54">
        <v>1.0</v>
      </c>
      <c r="F69" s="54">
        <v>2.0</v>
      </c>
      <c r="G69" s="54">
        <v>1.0</v>
      </c>
      <c r="H69" s="54">
        <v>3.0</v>
      </c>
      <c r="I69" s="54">
        <v>2.0</v>
      </c>
      <c r="J69" s="54">
        <v>1.0</v>
      </c>
      <c r="K69" s="54">
        <v>2.0</v>
      </c>
      <c r="L69" s="57">
        <f t="shared" si="1"/>
        <v>0</v>
      </c>
    </row>
    <row r="70">
      <c r="A70" s="54">
        <v>1121919.0</v>
      </c>
      <c r="B70" s="54">
        <v>5.0</v>
      </c>
      <c r="C70" s="54">
        <v>1.0</v>
      </c>
      <c r="D70" s="54">
        <v>3.0</v>
      </c>
      <c r="E70" s="54">
        <v>1.0</v>
      </c>
      <c r="F70" s="54">
        <v>2.0</v>
      </c>
      <c r="G70" s="54">
        <v>1.0</v>
      </c>
      <c r="H70" s="54">
        <v>2.0</v>
      </c>
      <c r="I70" s="54">
        <v>1.0</v>
      </c>
      <c r="J70" s="54">
        <v>1.0</v>
      </c>
      <c r="K70" s="54">
        <v>2.0</v>
      </c>
      <c r="L70" s="57">
        <f t="shared" si="1"/>
        <v>0</v>
      </c>
    </row>
    <row r="71">
      <c r="A71" s="54">
        <v>1123061.0</v>
      </c>
      <c r="B71" s="54">
        <v>6.0</v>
      </c>
      <c r="C71" s="54">
        <v>10.0</v>
      </c>
      <c r="D71" s="54">
        <v>2.0</v>
      </c>
      <c r="E71" s="54">
        <v>8.0</v>
      </c>
      <c r="F71" s="54">
        <v>10.0</v>
      </c>
      <c r="G71" s="54">
        <v>2.0</v>
      </c>
      <c r="H71" s="54">
        <v>7.0</v>
      </c>
      <c r="I71" s="54">
        <v>8.0</v>
      </c>
      <c r="J71" s="54">
        <v>10.0</v>
      </c>
      <c r="K71" s="54">
        <v>4.0</v>
      </c>
      <c r="L71" s="57">
        <f t="shared" si="1"/>
        <v>1</v>
      </c>
    </row>
    <row r="72">
      <c r="A72" s="54">
        <v>1124651.0</v>
      </c>
      <c r="B72" s="54">
        <v>1.0</v>
      </c>
      <c r="C72" s="54">
        <v>3.0</v>
      </c>
      <c r="D72" s="54">
        <v>3.0</v>
      </c>
      <c r="E72" s="54">
        <v>2.0</v>
      </c>
      <c r="F72" s="54">
        <v>2.0</v>
      </c>
      <c r="G72" s="54">
        <v>1.0</v>
      </c>
      <c r="H72" s="54">
        <v>7.0</v>
      </c>
      <c r="I72" s="54">
        <v>2.0</v>
      </c>
      <c r="J72" s="54">
        <v>1.0</v>
      </c>
      <c r="K72" s="54">
        <v>2.0</v>
      </c>
      <c r="L72" s="57">
        <f t="shared" si="1"/>
        <v>0</v>
      </c>
    </row>
    <row r="73">
      <c r="A73" s="54">
        <v>1125035.0</v>
      </c>
      <c r="B73" s="54">
        <v>9.0</v>
      </c>
      <c r="C73" s="54">
        <v>4.0</v>
      </c>
      <c r="D73" s="54">
        <v>5.0</v>
      </c>
      <c r="E73" s="54">
        <v>10.0</v>
      </c>
      <c r="F73" s="54">
        <v>6.0</v>
      </c>
      <c r="G73" s="54">
        <v>10.0</v>
      </c>
      <c r="H73" s="54">
        <v>4.0</v>
      </c>
      <c r="I73" s="54">
        <v>8.0</v>
      </c>
      <c r="J73" s="54">
        <v>1.0</v>
      </c>
      <c r="K73" s="54">
        <v>4.0</v>
      </c>
      <c r="L73" s="57">
        <f t="shared" si="1"/>
        <v>1</v>
      </c>
    </row>
    <row r="74">
      <c r="A74" s="54">
        <v>1126417.0</v>
      </c>
      <c r="B74" s="54">
        <v>10.0</v>
      </c>
      <c r="C74" s="54">
        <v>6.0</v>
      </c>
      <c r="D74" s="54">
        <v>4.0</v>
      </c>
      <c r="E74" s="54">
        <v>1.0</v>
      </c>
      <c r="F74" s="54">
        <v>3.0</v>
      </c>
      <c r="G74" s="54">
        <v>4.0</v>
      </c>
      <c r="H74" s="54">
        <v>3.0</v>
      </c>
      <c r="I74" s="54">
        <v>2.0</v>
      </c>
      <c r="J74" s="54">
        <v>3.0</v>
      </c>
      <c r="K74" s="54">
        <v>4.0</v>
      </c>
      <c r="L74" s="57">
        <f t="shared" si="1"/>
        <v>1</v>
      </c>
    </row>
    <row r="75">
      <c r="A75" s="54">
        <v>1131294.0</v>
      </c>
      <c r="B75" s="54">
        <v>1.0</v>
      </c>
      <c r="C75" s="54">
        <v>1.0</v>
      </c>
      <c r="D75" s="54">
        <v>2.0</v>
      </c>
      <c r="E75" s="54">
        <v>1.0</v>
      </c>
      <c r="F75" s="54">
        <v>2.0</v>
      </c>
      <c r="G75" s="54">
        <v>2.0</v>
      </c>
      <c r="H75" s="54">
        <v>4.0</v>
      </c>
      <c r="I75" s="54">
        <v>2.0</v>
      </c>
      <c r="J75" s="54">
        <v>1.0</v>
      </c>
      <c r="K75" s="54">
        <v>2.0</v>
      </c>
      <c r="L75" s="57">
        <f t="shared" si="1"/>
        <v>0</v>
      </c>
    </row>
    <row r="76">
      <c r="A76" s="54">
        <v>1132347.0</v>
      </c>
      <c r="B76" s="54">
        <v>1.0</v>
      </c>
      <c r="C76" s="54">
        <v>1.0</v>
      </c>
      <c r="D76" s="54">
        <v>4.0</v>
      </c>
      <c r="E76" s="54">
        <v>1.0</v>
      </c>
      <c r="F76" s="54">
        <v>2.0</v>
      </c>
      <c r="G76" s="54">
        <v>1.0</v>
      </c>
      <c r="H76" s="54">
        <v>2.0</v>
      </c>
      <c r="I76" s="54">
        <v>1.0</v>
      </c>
      <c r="J76" s="54">
        <v>1.0</v>
      </c>
      <c r="K76" s="54">
        <v>2.0</v>
      </c>
      <c r="L76" s="57">
        <f t="shared" si="1"/>
        <v>0</v>
      </c>
    </row>
    <row r="77">
      <c r="A77" s="54">
        <v>1133041.0</v>
      </c>
      <c r="B77" s="54">
        <v>5.0</v>
      </c>
      <c r="C77" s="54">
        <v>3.0</v>
      </c>
      <c r="D77" s="54">
        <v>1.0</v>
      </c>
      <c r="E77" s="54">
        <v>2.0</v>
      </c>
      <c r="F77" s="54">
        <v>2.0</v>
      </c>
      <c r="G77" s="54">
        <v>1.0</v>
      </c>
      <c r="H77" s="54">
        <v>2.0</v>
      </c>
      <c r="I77" s="54">
        <v>1.0</v>
      </c>
      <c r="J77" s="54">
        <v>1.0</v>
      </c>
      <c r="K77" s="54">
        <v>2.0</v>
      </c>
      <c r="L77" s="57">
        <f t="shared" si="1"/>
        <v>0</v>
      </c>
    </row>
    <row r="78">
      <c r="A78" s="54">
        <v>1133136.0</v>
      </c>
      <c r="B78" s="54">
        <v>3.0</v>
      </c>
      <c r="C78" s="54">
        <v>1.0</v>
      </c>
      <c r="D78" s="54">
        <v>1.0</v>
      </c>
      <c r="E78" s="54">
        <v>1.0</v>
      </c>
      <c r="F78" s="54">
        <v>2.0</v>
      </c>
      <c r="G78" s="54">
        <v>3.0</v>
      </c>
      <c r="H78" s="54">
        <v>3.0</v>
      </c>
      <c r="I78" s="54">
        <v>1.0</v>
      </c>
      <c r="J78" s="54">
        <v>1.0</v>
      </c>
      <c r="K78" s="54">
        <v>2.0</v>
      </c>
      <c r="L78" s="57">
        <f t="shared" si="1"/>
        <v>0</v>
      </c>
    </row>
    <row r="79">
      <c r="A79" s="54">
        <v>1136142.0</v>
      </c>
      <c r="B79" s="54">
        <v>2.0</v>
      </c>
      <c r="C79" s="54">
        <v>1.0</v>
      </c>
      <c r="D79" s="54">
        <v>1.0</v>
      </c>
      <c r="E79" s="54">
        <v>1.0</v>
      </c>
      <c r="F79" s="54">
        <v>3.0</v>
      </c>
      <c r="G79" s="54">
        <v>1.0</v>
      </c>
      <c r="H79" s="54">
        <v>2.0</v>
      </c>
      <c r="I79" s="54">
        <v>1.0</v>
      </c>
      <c r="J79" s="54">
        <v>1.0</v>
      </c>
      <c r="K79" s="54">
        <v>2.0</v>
      </c>
      <c r="L79" s="57">
        <f t="shared" si="1"/>
        <v>0</v>
      </c>
    </row>
    <row r="80">
      <c r="A80" s="54">
        <v>1137156.0</v>
      </c>
      <c r="B80" s="54">
        <v>2.0</v>
      </c>
      <c r="C80" s="54">
        <v>2.0</v>
      </c>
      <c r="D80" s="54">
        <v>2.0</v>
      </c>
      <c r="E80" s="54">
        <v>1.0</v>
      </c>
      <c r="F80" s="54">
        <v>1.0</v>
      </c>
      <c r="G80" s="54">
        <v>1.0</v>
      </c>
      <c r="H80" s="54">
        <v>7.0</v>
      </c>
      <c r="I80" s="54">
        <v>1.0</v>
      </c>
      <c r="J80" s="54">
        <v>1.0</v>
      </c>
      <c r="K80" s="54">
        <v>2.0</v>
      </c>
      <c r="L80" s="57">
        <f t="shared" si="1"/>
        <v>0</v>
      </c>
    </row>
    <row r="81">
      <c r="A81" s="54">
        <v>1143978.0</v>
      </c>
      <c r="B81" s="54">
        <v>4.0</v>
      </c>
      <c r="C81" s="54">
        <v>1.0</v>
      </c>
      <c r="D81" s="54">
        <v>1.0</v>
      </c>
      <c r="E81" s="54">
        <v>2.0</v>
      </c>
      <c r="F81" s="54">
        <v>2.0</v>
      </c>
      <c r="G81" s="54">
        <v>1.0</v>
      </c>
      <c r="H81" s="54">
        <v>2.0</v>
      </c>
      <c r="I81" s="54">
        <v>1.0</v>
      </c>
      <c r="J81" s="54">
        <v>1.0</v>
      </c>
      <c r="K81" s="54">
        <v>2.0</v>
      </c>
      <c r="L81" s="57">
        <f t="shared" si="1"/>
        <v>0</v>
      </c>
    </row>
    <row r="82">
      <c r="A82" s="54">
        <v>1143978.0</v>
      </c>
      <c r="B82" s="54">
        <v>5.0</v>
      </c>
      <c r="C82" s="54">
        <v>2.0</v>
      </c>
      <c r="D82" s="54">
        <v>1.0</v>
      </c>
      <c r="E82" s="54">
        <v>1.0</v>
      </c>
      <c r="F82" s="54">
        <v>2.0</v>
      </c>
      <c r="G82" s="54">
        <v>1.0</v>
      </c>
      <c r="H82" s="54">
        <v>3.0</v>
      </c>
      <c r="I82" s="54">
        <v>1.0</v>
      </c>
      <c r="J82" s="54">
        <v>1.0</v>
      </c>
      <c r="K82" s="54">
        <v>2.0</v>
      </c>
      <c r="L82" s="57">
        <f t="shared" si="1"/>
        <v>0</v>
      </c>
    </row>
    <row r="83">
      <c r="A83" s="54">
        <v>1147044.0</v>
      </c>
      <c r="B83" s="54">
        <v>3.0</v>
      </c>
      <c r="C83" s="54">
        <v>1.0</v>
      </c>
      <c r="D83" s="54">
        <v>1.0</v>
      </c>
      <c r="E83" s="54">
        <v>1.0</v>
      </c>
      <c r="F83" s="54">
        <v>2.0</v>
      </c>
      <c r="G83" s="54">
        <v>2.0</v>
      </c>
      <c r="H83" s="54">
        <v>7.0</v>
      </c>
      <c r="I83" s="54">
        <v>1.0</v>
      </c>
      <c r="J83" s="54">
        <v>1.0</v>
      </c>
      <c r="K83" s="54">
        <v>2.0</v>
      </c>
      <c r="L83" s="57">
        <f t="shared" si="1"/>
        <v>0</v>
      </c>
    </row>
    <row r="84">
      <c r="A84" s="54">
        <v>1147699.0</v>
      </c>
      <c r="B84" s="54">
        <v>3.0</v>
      </c>
      <c r="C84" s="54">
        <v>5.0</v>
      </c>
      <c r="D84" s="54">
        <v>7.0</v>
      </c>
      <c r="E84" s="54">
        <v>8.0</v>
      </c>
      <c r="F84" s="54">
        <v>8.0</v>
      </c>
      <c r="G84" s="54">
        <v>9.0</v>
      </c>
      <c r="H84" s="54">
        <v>7.0</v>
      </c>
      <c r="I84" s="54">
        <v>10.0</v>
      </c>
      <c r="J84" s="54">
        <v>7.0</v>
      </c>
      <c r="K84" s="54">
        <v>4.0</v>
      </c>
      <c r="L84" s="57">
        <f t="shared" si="1"/>
        <v>1</v>
      </c>
    </row>
    <row r="85">
      <c r="A85" s="54">
        <v>1147748.0</v>
      </c>
      <c r="B85" s="54">
        <v>5.0</v>
      </c>
      <c r="C85" s="54">
        <v>10.0</v>
      </c>
      <c r="D85" s="54">
        <v>6.0</v>
      </c>
      <c r="E85" s="54">
        <v>1.0</v>
      </c>
      <c r="F85" s="54">
        <v>10.0</v>
      </c>
      <c r="G85" s="54">
        <v>4.0</v>
      </c>
      <c r="H85" s="54">
        <v>4.0</v>
      </c>
      <c r="I85" s="54">
        <v>10.0</v>
      </c>
      <c r="J85" s="54">
        <v>10.0</v>
      </c>
      <c r="K85" s="54">
        <v>4.0</v>
      </c>
      <c r="L85" s="57">
        <f t="shared" si="1"/>
        <v>1</v>
      </c>
    </row>
    <row r="86">
      <c r="A86" s="54">
        <v>1148278.0</v>
      </c>
      <c r="B86" s="54">
        <v>3.0</v>
      </c>
      <c r="C86" s="54">
        <v>3.0</v>
      </c>
      <c r="D86" s="54">
        <v>6.0</v>
      </c>
      <c r="E86" s="54">
        <v>4.0</v>
      </c>
      <c r="F86" s="54">
        <v>5.0</v>
      </c>
      <c r="G86" s="54">
        <v>8.0</v>
      </c>
      <c r="H86" s="54">
        <v>4.0</v>
      </c>
      <c r="I86" s="54">
        <v>4.0</v>
      </c>
      <c r="J86" s="54">
        <v>1.0</v>
      </c>
      <c r="K86" s="54">
        <v>4.0</v>
      </c>
      <c r="L86" s="57">
        <f t="shared" si="1"/>
        <v>1</v>
      </c>
    </row>
    <row r="87">
      <c r="A87" s="54">
        <v>1148873.0</v>
      </c>
      <c r="B87" s="54">
        <v>3.0</v>
      </c>
      <c r="C87" s="54">
        <v>6.0</v>
      </c>
      <c r="D87" s="54">
        <v>6.0</v>
      </c>
      <c r="E87" s="54">
        <v>6.0</v>
      </c>
      <c r="F87" s="54">
        <v>5.0</v>
      </c>
      <c r="G87" s="54">
        <v>10.0</v>
      </c>
      <c r="H87" s="54">
        <v>6.0</v>
      </c>
      <c r="I87" s="54">
        <v>8.0</v>
      </c>
      <c r="J87" s="54">
        <v>3.0</v>
      </c>
      <c r="K87" s="54">
        <v>4.0</v>
      </c>
      <c r="L87" s="57">
        <f t="shared" si="1"/>
        <v>1</v>
      </c>
    </row>
    <row r="88">
      <c r="A88" s="54">
        <v>1152331.0</v>
      </c>
      <c r="B88" s="54">
        <v>4.0</v>
      </c>
      <c r="C88" s="54">
        <v>1.0</v>
      </c>
      <c r="D88" s="54">
        <v>1.0</v>
      </c>
      <c r="E88" s="54">
        <v>1.0</v>
      </c>
      <c r="F88" s="54">
        <v>2.0</v>
      </c>
      <c r="G88" s="54">
        <v>1.0</v>
      </c>
      <c r="H88" s="54">
        <v>3.0</v>
      </c>
      <c r="I88" s="54">
        <v>1.0</v>
      </c>
      <c r="J88" s="54">
        <v>1.0</v>
      </c>
      <c r="K88" s="54">
        <v>2.0</v>
      </c>
      <c r="L88" s="57">
        <f t="shared" si="1"/>
        <v>0</v>
      </c>
    </row>
    <row r="89">
      <c r="A89" s="54">
        <v>1155546.0</v>
      </c>
      <c r="B89" s="54">
        <v>2.0</v>
      </c>
      <c r="C89" s="54">
        <v>1.0</v>
      </c>
      <c r="D89" s="54">
        <v>1.0</v>
      </c>
      <c r="E89" s="54">
        <v>2.0</v>
      </c>
      <c r="F89" s="54">
        <v>3.0</v>
      </c>
      <c r="G89" s="54">
        <v>1.0</v>
      </c>
      <c r="H89" s="54">
        <v>2.0</v>
      </c>
      <c r="I89" s="54">
        <v>1.0</v>
      </c>
      <c r="J89" s="54">
        <v>1.0</v>
      </c>
      <c r="K89" s="54">
        <v>2.0</v>
      </c>
      <c r="L89" s="57">
        <f t="shared" si="1"/>
        <v>0</v>
      </c>
    </row>
    <row r="90">
      <c r="A90" s="54">
        <v>1156272.0</v>
      </c>
      <c r="B90" s="54">
        <v>1.0</v>
      </c>
      <c r="C90" s="54">
        <v>1.0</v>
      </c>
      <c r="D90" s="54">
        <v>1.0</v>
      </c>
      <c r="E90" s="54">
        <v>1.0</v>
      </c>
      <c r="F90" s="54">
        <v>2.0</v>
      </c>
      <c r="G90" s="54">
        <v>1.0</v>
      </c>
      <c r="H90" s="54">
        <v>3.0</v>
      </c>
      <c r="I90" s="54">
        <v>1.0</v>
      </c>
      <c r="J90" s="54">
        <v>1.0</v>
      </c>
      <c r="K90" s="54">
        <v>2.0</v>
      </c>
      <c r="L90" s="57">
        <f t="shared" si="1"/>
        <v>0</v>
      </c>
    </row>
    <row r="91">
      <c r="A91" s="54">
        <v>1156948.0</v>
      </c>
      <c r="B91" s="54">
        <v>3.0</v>
      </c>
      <c r="C91" s="54">
        <v>1.0</v>
      </c>
      <c r="D91" s="54">
        <v>1.0</v>
      </c>
      <c r="E91" s="54">
        <v>2.0</v>
      </c>
      <c r="F91" s="54">
        <v>2.0</v>
      </c>
      <c r="G91" s="54">
        <v>1.0</v>
      </c>
      <c r="H91" s="54">
        <v>1.0</v>
      </c>
      <c r="I91" s="54">
        <v>1.0</v>
      </c>
      <c r="J91" s="54">
        <v>1.0</v>
      </c>
      <c r="K91" s="54">
        <v>2.0</v>
      </c>
      <c r="L91" s="57">
        <f t="shared" si="1"/>
        <v>0</v>
      </c>
    </row>
    <row r="92">
      <c r="A92" s="54">
        <v>1157734.0</v>
      </c>
      <c r="B92" s="54">
        <v>4.0</v>
      </c>
      <c r="C92" s="54">
        <v>1.0</v>
      </c>
      <c r="D92" s="54">
        <v>1.0</v>
      </c>
      <c r="E92" s="54">
        <v>1.0</v>
      </c>
      <c r="F92" s="54">
        <v>2.0</v>
      </c>
      <c r="G92" s="54">
        <v>1.0</v>
      </c>
      <c r="H92" s="54">
        <v>3.0</v>
      </c>
      <c r="I92" s="54">
        <v>1.0</v>
      </c>
      <c r="J92" s="54">
        <v>1.0</v>
      </c>
      <c r="K92" s="54">
        <v>2.0</v>
      </c>
      <c r="L92" s="57">
        <f t="shared" si="1"/>
        <v>0</v>
      </c>
    </row>
    <row r="93">
      <c r="A93" s="54">
        <v>1158247.0</v>
      </c>
      <c r="B93" s="54">
        <v>1.0</v>
      </c>
      <c r="C93" s="54">
        <v>1.0</v>
      </c>
      <c r="D93" s="54">
        <v>1.0</v>
      </c>
      <c r="E93" s="54">
        <v>1.0</v>
      </c>
      <c r="F93" s="54">
        <v>2.0</v>
      </c>
      <c r="G93" s="54">
        <v>1.0</v>
      </c>
      <c r="H93" s="54">
        <v>2.0</v>
      </c>
      <c r="I93" s="54">
        <v>1.0</v>
      </c>
      <c r="J93" s="54">
        <v>1.0</v>
      </c>
      <c r="K93" s="54">
        <v>2.0</v>
      </c>
      <c r="L93" s="57">
        <f t="shared" si="1"/>
        <v>0</v>
      </c>
    </row>
    <row r="94">
      <c r="A94" s="54">
        <v>1160476.0</v>
      </c>
      <c r="B94" s="54">
        <v>2.0</v>
      </c>
      <c r="C94" s="54">
        <v>1.0</v>
      </c>
      <c r="D94" s="54">
        <v>1.0</v>
      </c>
      <c r="E94" s="54">
        <v>1.0</v>
      </c>
      <c r="F94" s="54">
        <v>2.0</v>
      </c>
      <c r="G94" s="54">
        <v>1.0</v>
      </c>
      <c r="H94" s="54">
        <v>3.0</v>
      </c>
      <c r="I94" s="54">
        <v>1.0</v>
      </c>
      <c r="J94" s="54">
        <v>1.0</v>
      </c>
      <c r="K94" s="54">
        <v>2.0</v>
      </c>
      <c r="L94" s="57">
        <f t="shared" si="1"/>
        <v>0</v>
      </c>
    </row>
    <row r="95">
      <c r="A95" s="54">
        <v>1164066.0</v>
      </c>
      <c r="B95" s="54">
        <v>1.0</v>
      </c>
      <c r="C95" s="54">
        <v>1.0</v>
      </c>
      <c r="D95" s="54">
        <v>1.0</v>
      </c>
      <c r="E95" s="54">
        <v>1.0</v>
      </c>
      <c r="F95" s="54">
        <v>2.0</v>
      </c>
      <c r="G95" s="54">
        <v>1.0</v>
      </c>
      <c r="H95" s="54">
        <v>3.0</v>
      </c>
      <c r="I95" s="54">
        <v>1.0</v>
      </c>
      <c r="J95" s="54">
        <v>1.0</v>
      </c>
      <c r="K95" s="54">
        <v>2.0</v>
      </c>
      <c r="L95" s="57">
        <f t="shared" si="1"/>
        <v>0</v>
      </c>
    </row>
    <row r="96">
      <c r="A96" s="54">
        <v>1165297.0</v>
      </c>
      <c r="B96" s="54">
        <v>2.0</v>
      </c>
      <c r="C96" s="54">
        <v>1.0</v>
      </c>
      <c r="D96" s="54">
        <v>1.0</v>
      </c>
      <c r="E96" s="54">
        <v>2.0</v>
      </c>
      <c r="F96" s="54">
        <v>2.0</v>
      </c>
      <c r="G96" s="54">
        <v>1.0</v>
      </c>
      <c r="H96" s="54">
        <v>1.0</v>
      </c>
      <c r="I96" s="54">
        <v>1.0</v>
      </c>
      <c r="J96" s="54">
        <v>1.0</v>
      </c>
      <c r="K96" s="54">
        <v>2.0</v>
      </c>
      <c r="L96" s="57">
        <f t="shared" si="1"/>
        <v>0</v>
      </c>
    </row>
    <row r="97">
      <c r="A97" s="54">
        <v>1165790.0</v>
      </c>
      <c r="B97" s="54">
        <v>5.0</v>
      </c>
      <c r="C97" s="54">
        <v>1.0</v>
      </c>
      <c r="D97" s="54">
        <v>1.0</v>
      </c>
      <c r="E97" s="54">
        <v>1.0</v>
      </c>
      <c r="F97" s="54">
        <v>2.0</v>
      </c>
      <c r="G97" s="54">
        <v>1.0</v>
      </c>
      <c r="H97" s="54">
        <v>3.0</v>
      </c>
      <c r="I97" s="54">
        <v>1.0</v>
      </c>
      <c r="J97" s="54">
        <v>1.0</v>
      </c>
      <c r="K97" s="54">
        <v>2.0</v>
      </c>
      <c r="L97" s="57">
        <f t="shared" si="1"/>
        <v>0</v>
      </c>
    </row>
    <row r="98">
      <c r="A98" s="54">
        <v>1165926.0</v>
      </c>
      <c r="B98" s="54">
        <v>9.0</v>
      </c>
      <c r="C98" s="54">
        <v>6.0</v>
      </c>
      <c r="D98" s="54">
        <v>9.0</v>
      </c>
      <c r="E98" s="54">
        <v>2.0</v>
      </c>
      <c r="F98" s="54">
        <v>10.0</v>
      </c>
      <c r="G98" s="54">
        <v>6.0</v>
      </c>
      <c r="H98" s="54">
        <v>2.0</v>
      </c>
      <c r="I98" s="54">
        <v>9.0</v>
      </c>
      <c r="J98" s="54">
        <v>10.0</v>
      </c>
      <c r="K98" s="54">
        <v>4.0</v>
      </c>
      <c r="L98" s="57">
        <f t="shared" si="1"/>
        <v>1</v>
      </c>
    </row>
    <row r="99">
      <c r="A99" s="54">
        <v>1166630.0</v>
      </c>
      <c r="B99" s="54">
        <v>7.0</v>
      </c>
      <c r="C99" s="54">
        <v>5.0</v>
      </c>
      <c r="D99" s="54">
        <v>6.0</v>
      </c>
      <c r="E99" s="54">
        <v>10.0</v>
      </c>
      <c r="F99" s="54">
        <v>5.0</v>
      </c>
      <c r="G99" s="54">
        <v>10.0</v>
      </c>
      <c r="H99" s="54">
        <v>7.0</v>
      </c>
      <c r="I99" s="54">
        <v>9.0</v>
      </c>
      <c r="J99" s="54">
        <v>4.0</v>
      </c>
      <c r="K99" s="54">
        <v>4.0</v>
      </c>
      <c r="L99" s="57">
        <f t="shared" si="1"/>
        <v>1</v>
      </c>
    </row>
    <row r="100">
      <c r="A100" s="54">
        <v>1166654.0</v>
      </c>
      <c r="B100" s="54">
        <v>10.0</v>
      </c>
      <c r="C100" s="54">
        <v>3.0</v>
      </c>
      <c r="D100" s="54">
        <v>5.0</v>
      </c>
      <c r="E100" s="54">
        <v>1.0</v>
      </c>
      <c r="F100" s="54">
        <v>10.0</v>
      </c>
      <c r="G100" s="54">
        <v>5.0</v>
      </c>
      <c r="H100" s="54">
        <v>3.0</v>
      </c>
      <c r="I100" s="54">
        <v>10.0</v>
      </c>
      <c r="J100" s="54">
        <v>2.0</v>
      </c>
      <c r="K100" s="54">
        <v>4.0</v>
      </c>
      <c r="L100" s="57">
        <f t="shared" si="1"/>
        <v>1</v>
      </c>
    </row>
    <row r="101">
      <c r="A101" s="54">
        <v>1167439.0</v>
      </c>
      <c r="B101" s="54">
        <v>2.0</v>
      </c>
      <c r="C101" s="54">
        <v>3.0</v>
      </c>
      <c r="D101" s="54">
        <v>4.0</v>
      </c>
      <c r="E101" s="54">
        <v>4.0</v>
      </c>
      <c r="F101" s="54">
        <v>2.0</v>
      </c>
      <c r="G101" s="54">
        <v>5.0</v>
      </c>
      <c r="H101" s="54">
        <v>2.0</v>
      </c>
      <c r="I101" s="54">
        <v>5.0</v>
      </c>
      <c r="J101" s="54">
        <v>1.0</v>
      </c>
      <c r="K101" s="54">
        <v>4.0</v>
      </c>
      <c r="L101" s="57">
        <f t="shared" si="1"/>
        <v>1</v>
      </c>
    </row>
    <row r="102">
      <c r="A102" s="54">
        <v>1167471.0</v>
      </c>
      <c r="B102" s="54">
        <v>4.0</v>
      </c>
      <c r="C102" s="54">
        <v>1.0</v>
      </c>
      <c r="D102" s="54">
        <v>2.0</v>
      </c>
      <c r="E102" s="54">
        <v>1.0</v>
      </c>
      <c r="F102" s="54">
        <v>2.0</v>
      </c>
      <c r="G102" s="54">
        <v>1.0</v>
      </c>
      <c r="H102" s="54">
        <v>3.0</v>
      </c>
      <c r="I102" s="54">
        <v>1.0</v>
      </c>
      <c r="J102" s="54">
        <v>1.0</v>
      </c>
      <c r="K102" s="54">
        <v>2.0</v>
      </c>
      <c r="L102" s="57">
        <f t="shared" si="1"/>
        <v>0</v>
      </c>
    </row>
    <row r="103">
      <c r="A103" s="54">
        <v>1168359.0</v>
      </c>
      <c r="B103" s="54">
        <v>8.0</v>
      </c>
      <c r="C103" s="54">
        <v>2.0</v>
      </c>
      <c r="D103" s="54">
        <v>3.0</v>
      </c>
      <c r="E103" s="54">
        <v>1.0</v>
      </c>
      <c r="F103" s="54">
        <v>6.0</v>
      </c>
      <c r="G103" s="54">
        <v>3.0</v>
      </c>
      <c r="H103" s="54">
        <v>7.0</v>
      </c>
      <c r="I103" s="54">
        <v>1.0</v>
      </c>
      <c r="J103" s="54">
        <v>1.0</v>
      </c>
      <c r="K103" s="54">
        <v>4.0</v>
      </c>
      <c r="L103" s="57">
        <f t="shared" si="1"/>
        <v>1</v>
      </c>
    </row>
    <row r="104">
      <c r="A104" s="54">
        <v>1168736.0</v>
      </c>
      <c r="B104" s="54">
        <v>10.0</v>
      </c>
      <c r="C104" s="54">
        <v>10.0</v>
      </c>
      <c r="D104" s="54">
        <v>10.0</v>
      </c>
      <c r="E104" s="54">
        <v>10.0</v>
      </c>
      <c r="F104" s="54">
        <v>10.0</v>
      </c>
      <c r="G104" s="54">
        <v>1.0</v>
      </c>
      <c r="H104" s="54">
        <v>8.0</v>
      </c>
      <c r="I104" s="54">
        <v>8.0</v>
      </c>
      <c r="J104" s="54">
        <v>8.0</v>
      </c>
      <c r="K104" s="54">
        <v>4.0</v>
      </c>
      <c r="L104" s="57">
        <f t="shared" si="1"/>
        <v>1</v>
      </c>
    </row>
    <row r="105">
      <c r="A105" s="54">
        <v>1169049.0</v>
      </c>
      <c r="B105" s="54">
        <v>7.0</v>
      </c>
      <c r="C105" s="54">
        <v>3.0</v>
      </c>
      <c r="D105" s="54">
        <v>4.0</v>
      </c>
      <c r="E105" s="54">
        <v>4.0</v>
      </c>
      <c r="F105" s="54">
        <v>3.0</v>
      </c>
      <c r="G105" s="54">
        <v>3.0</v>
      </c>
      <c r="H105" s="54">
        <v>3.0</v>
      </c>
      <c r="I105" s="54">
        <v>2.0</v>
      </c>
      <c r="J105" s="54">
        <v>7.0</v>
      </c>
      <c r="K105" s="54">
        <v>4.0</v>
      </c>
      <c r="L105" s="57">
        <f t="shared" si="1"/>
        <v>1</v>
      </c>
    </row>
    <row r="106">
      <c r="A106" s="54">
        <v>1170419.0</v>
      </c>
      <c r="B106" s="54">
        <v>10.0</v>
      </c>
      <c r="C106" s="54">
        <v>10.0</v>
      </c>
      <c r="D106" s="54">
        <v>10.0</v>
      </c>
      <c r="E106" s="54">
        <v>8.0</v>
      </c>
      <c r="F106" s="54">
        <v>2.0</v>
      </c>
      <c r="G106" s="54">
        <v>10.0</v>
      </c>
      <c r="H106" s="54">
        <v>4.0</v>
      </c>
      <c r="I106" s="54">
        <v>1.0</v>
      </c>
      <c r="J106" s="54">
        <v>1.0</v>
      </c>
      <c r="K106" s="54">
        <v>4.0</v>
      </c>
      <c r="L106" s="57">
        <f t="shared" si="1"/>
        <v>1</v>
      </c>
    </row>
    <row r="107">
      <c r="A107" s="54">
        <v>1170420.0</v>
      </c>
      <c r="B107" s="54">
        <v>1.0</v>
      </c>
      <c r="C107" s="54">
        <v>6.0</v>
      </c>
      <c r="D107" s="54">
        <v>8.0</v>
      </c>
      <c r="E107" s="54">
        <v>10.0</v>
      </c>
      <c r="F107" s="54">
        <v>8.0</v>
      </c>
      <c r="G107" s="54">
        <v>10.0</v>
      </c>
      <c r="H107" s="54">
        <v>5.0</v>
      </c>
      <c r="I107" s="54">
        <v>7.0</v>
      </c>
      <c r="J107" s="54">
        <v>1.0</v>
      </c>
      <c r="K107" s="54">
        <v>4.0</v>
      </c>
      <c r="L107" s="57">
        <f t="shared" si="1"/>
        <v>1</v>
      </c>
    </row>
    <row r="108">
      <c r="A108" s="54">
        <v>1171710.0</v>
      </c>
      <c r="B108" s="54">
        <v>1.0</v>
      </c>
      <c r="C108" s="54">
        <v>1.0</v>
      </c>
      <c r="D108" s="54">
        <v>1.0</v>
      </c>
      <c r="E108" s="54">
        <v>1.0</v>
      </c>
      <c r="F108" s="54">
        <v>2.0</v>
      </c>
      <c r="G108" s="54">
        <v>1.0</v>
      </c>
      <c r="H108" s="54">
        <v>2.0</v>
      </c>
      <c r="I108" s="54">
        <v>3.0</v>
      </c>
      <c r="J108" s="54">
        <v>1.0</v>
      </c>
      <c r="K108" s="54">
        <v>2.0</v>
      </c>
      <c r="L108" s="57">
        <f t="shared" si="1"/>
        <v>0</v>
      </c>
    </row>
    <row r="109">
      <c r="A109" s="54">
        <v>1171710.0</v>
      </c>
      <c r="B109" s="54">
        <v>6.0</v>
      </c>
      <c r="C109" s="54">
        <v>5.0</v>
      </c>
      <c r="D109" s="54">
        <v>4.0</v>
      </c>
      <c r="E109" s="54">
        <v>4.0</v>
      </c>
      <c r="F109" s="54">
        <v>3.0</v>
      </c>
      <c r="G109" s="54">
        <v>9.0</v>
      </c>
      <c r="H109" s="54">
        <v>7.0</v>
      </c>
      <c r="I109" s="54">
        <v>8.0</v>
      </c>
      <c r="J109" s="54">
        <v>3.0</v>
      </c>
      <c r="K109" s="54">
        <v>4.0</v>
      </c>
      <c r="L109" s="57">
        <f t="shared" si="1"/>
        <v>1</v>
      </c>
    </row>
    <row r="110">
      <c r="A110" s="54">
        <v>1171795.0</v>
      </c>
      <c r="B110" s="54">
        <v>1.0</v>
      </c>
      <c r="C110" s="54">
        <v>3.0</v>
      </c>
      <c r="D110" s="54">
        <v>1.0</v>
      </c>
      <c r="E110" s="54">
        <v>2.0</v>
      </c>
      <c r="F110" s="54">
        <v>2.0</v>
      </c>
      <c r="G110" s="54">
        <v>2.0</v>
      </c>
      <c r="H110" s="54">
        <v>5.0</v>
      </c>
      <c r="I110" s="54">
        <v>3.0</v>
      </c>
      <c r="J110" s="54">
        <v>2.0</v>
      </c>
      <c r="K110" s="54">
        <v>2.0</v>
      </c>
      <c r="L110" s="57">
        <f t="shared" si="1"/>
        <v>0</v>
      </c>
    </row>
    <row r="111">
      <c r="A111" s="54">
        <v>1171845.0</v>
      </c>
      <c r="B111" s="54">
        <v>8.0</v>
      </c>
      <c r="C111" s="54">
        <v>6.0</v>
      </c>
      <c r="D111" s="54">
        <v>4.0</v>
      </c>
      <c r="E111" s="54">
        <v>3.0</v>
      </c>
      <c r="F111" s="54">
        <v>5.0</v>
      </c>
      <c r="G111" s="54">
        <v>9.0</v>
      </c>
      <c r="H111" s="54">
        <v>3.0</v>
      </c>
      <c r="I111" s="54">
        <v>1.0</v>
      </c>
      <c r="J111" s="54">
        <v>1.0</v>
      </c>
      <c r="K111" s="54">
        <v>4.0</v>
      </c>
      <c r="L111" s="57">
        <f t="shared" si="1"/>
        <v>1</v>
      </c>
    </row>
    <row r="112">
      <c r="A112" s="54">
        <v>1172152.0</v>
      </c>
      <c r="B112" s="54">
        <v>10.0</v>
      </c>
      <c r="C112" s="54">
        <v>3.0</v>
      </c>
      <c r="D112" s="54">
        <v>3.0</v>
      </c>
      <c r="E112" s="54">
        <v>10.0</v>
      </c>
      <c r="F112" s="54">
        <v>2.0</v>
      </c>
      <c r="G112" s="54">
        <v>10.0</v>
      </c>
      <c r="H112" s="54">
        <v>7.0</v>
      </c>
      <c r="I112" s="54">
        <v>3.0</v>
      </c>
      <c r="J112" s="54">
        <v>3.0</v>
      </c>
      <c r="K112" s="54">
        <v>4.0</v>
      </c>
      <c r="L112" s="57">
        <f t="shared" si="1"/>
        <v>1</v>
      </c>
    </row>
    <row r="113">
      <c r="A113" s="54">
        <v>1173216.0</v>
      </c>
      <c r="B113" s="54">
        <v>10.0</v>
      </c>
      <c r="C113" s="54">
        <v>10.0</v>
      </c>
      <c r="D113" s="54">
        <v>10.0</v>
      </c>
      <c r="E113" s="54">
        <v>3.0</v>
      </c>
      <c r="F113" s="54">
        <v>10.0</v>
      </c>
      <c r="G113" s="54">
        <v>8.0</v>
      </c>
      <c r="H113" s="54">
        <v>8.0</v>
      </c>
      <c r="I113" s="54">
        <v>1.0</v>
      </c>
      <c r="J113" s="54">
        <v>1.0</v>
      </c>
      <c r="K113" s="54">
        <v>4.0</v>
      </c>
      <c r="L113" s="57">
        <f t="shared" si="1"/>
        <v>1</v>
      </c>
    </row>
    <row r="114">
      <c r="A114" s="54">
        <v>1173235.0</v>
      </c>
      <c r="B114" s="54">
        <v>3.0</v>
      </c>
      <c r="C114" s="54">
        <v>3.0</v>
      </c>
      <c r="D114" s="54">
        <v>2.0</v>
      </c>
      <c r="E114" s="54">
        <v>1.0</v>
      </c>
      <c r="F114" s="54">
        <v>2.0</v>
      </c>
      <c r="G114" s="54">
        <v>3.0</v>
      </c>
      <c r="H114" s="54">
        <v>3.0</v>
      </c>
      <c r="I114" s="54">
        <v>1.0</v>
      </c>
      <c r="J114" s="54">
        <v>1.0</v>
      </c>
      <c r="K114" s="54">
        <v>2.0</v>
      </c>
      <c r="L114" s="57">
        <f t="shared" si="1"/>
        <v>0</v>
      </c>
    </row>
    <row r="115">
      <c r="A115" s="54">
        <v>1173347.0</v>
      </c>
      <c r="B115" s="54">
        <v>1.0</v>
      </c>
      <c r="C115" s="54">
        <v>1.0</v>
      </c>
      <c r="D115" s="54">
        <v>1.0</v>
      </c>
      <c r="E115" s="54">
        <v>1.0</v>
      </c>
      <c r="F115" s="54">
        <v>2.0</v>
      </c>
      <c r="G115" s="54">
        <v>5.0</v>
      </c>
      <c r="H115" s="54">
        <v>1.0</v>
      </c>
      <c r="I115" s="54">
        <v>1.0</v>
      </c>
      <c r="J115" s="54">
        <v>1.0</v>
      </c>
      <c r="K115" s="54">
        <v>2.0</v>
      </c>
      <c r="L115" s="57">
        <f t="shared" si="1"/>
        <v>0</v>
      </c>
    </row>
    <row r="116">
      <c r="A116" s="54">
        <v>1173347.0</v>
      </c>
      <c r="B116" s="54">
        <v>8.0</v>
      </c>
      <c r="C116" s="54">
        <v>3.0</v>
      </c>
      <c r="D116" s="54">
        <v>3.0</v>
      </c>
      <c r="E116" s="54">
        <v>1.0</v>
      </c>
      <c r="F116" s="54">
        <v>2.0</v>
      </c>
      <c r="G116" s="54">
        <v>2.0</v>
      </c>
      <c r="H116" s="54">
        <v>3.0</v>
      </c>
      <c r="I116" s="54">
        <v>2.0</v>
      </c>
      <c r="J116" s="54">
        <v>1.0</v>
      </c>
      <c r="K116" s="54">
        <v>2.0</v>
      </c>
      <c r="L116" s="57">
        <f t="shared" si="1"/>
        <v>0</v>
      </c>
    </row>
    <row r="117">
      <c r="A117" s="54">
        <v>1173509.0</v>
      </c>
      <c r="B117" s="54">
        <v>4.0</v>
      </c>
      <c r="C117" s="54">
        <v>5.0</v>
      </c>
      <c r="D117" s="54">
        <v>5.0</v>
      </c>
      <c r="E117" s="54">
        <v>10.0</v>
      </c>
      <c r="F117" s="54">
        <v>4.0</v>
      </c>
      <c r="G117" s="54">
        <v>10.0</v>
      </c>
      <c r="H117" s="54">
        <v>7.0</v>
      </c>
      <c r="I117" s="54">
        <v>5.0</v>
      </c>
      <c r="J117" s="54">
        <v>8.0</v>
      </c>
      <c r="K117" s="54">
        <v>4.0</v>
      </c>
      <c r="L117" s="57">
        <f t="shared" si="1"/>
        <v>1</v>
      </c>
    </row>
    <row r="118">
      <c r="A118" s="54">
        <v>1173514.0</v>
      </c>
      <c r="B118" s="54">
        <v>1.0</v>
      </c>
      <c r="C118" s="54">
        <v>1.0</v>
      </c>
      <c r="D118" s="54">
        <v>1.0</v>
      </c>
      <c r="E118" s="54">
        <v>1.0</v>
      </c>
      <c r="F118" s="54">
        <v>4.0</v>
      </c>
      <c r="G118" s="54">
        <v>3.0</v>
      </c>
      <c r="H118" s="54">
        <v>1.0</v>
      </c>
      <c r="I118" s="54">
        <v>1.0</v>
      </c>
      <c r="J118" s="54">
        <v>1.0</v>
      </c>
      <c r="K118" s="54">
        <v>2.0</v>
      </c>
      <c r="L118" s="57">
        <f t="shared" si="1"/>
        <v>0</v>
      </c>
    </row>
    <row r="119">
      <c r="A119" s="54">
        <v>1173681.0</v>
      </c>
      <c r="B119" s="54">
        <v>3.0</v>
      </c>
      <c r="C119" s="54">
        <v>2.0</v>
      </c>
      <c r="D119" s="54">
        <v>1.0</v>
      </c>
      <c r="E119" s="54">
        <v>1.0</v>
      </c>
      <c r="F119" s="54">
        <v>2.0</v>
      </c>
      <c r="G119" s="54">
        <v>2.0</v>
      </c>
      <c r="H119" s="54">
        <v>3.0</v>
      </c>
      <c r="I119" s="54">
        <v>1.0</v>
      </c>
      <c r="J119" s="54">
        <v>1.0</v>
      </c>
      <c r="K119" s="54">
        <v>2.0</v>
      </c>
      <c r="L119" s="57">
        <f t="shared" si="1"/>
        <v>0</v>
      </c>
    </row>
    <row r="120">
      <c r="A120" s="54">
        <v>1174057.0</v>
      </c>
      <c r="B120" s="54">
        <v>1.0</v>
      </c>
      <c r="C120" s="54">
        <v>1.0</v>
      </c>
      <c r="D120" s="54">
        <v>2.0</v>
      </c>
      <c r="E120" s="54">
        <v>2.0</v>
      </c>
      <c r="F120" s="54">
        <v>2.0</v>
      </c>
      <c r="G120" s="54">
        <v>1.0</v>
      </c>
      <c r="H120" s="54">
        <v>3.0</v>
      </c>
      <c r="I120" s="54">
        <v>1.0</v>
      </c>
      <c r="J120" s="54">
        <v>1.0</v>
      </c>
      <c r="K120" s="54">
        <v>2.0</v>
      </c>
      <c r="L120" s="57">
        <f t="shared" si="1"/>
        <v>0</v>
      </c>
    </row>
    <row r="121">
      <c r="A121" s="54">
        <v>1174057.0</v>
      </c>
      <c r="B121" s="54">
        <v>4.0</v>
      </c>
      <c r="C121" s="54">
        <v>2.0</v>
      </c>
      <c r="D121" s="54">
        <v>1.0</v>
      </c>
      <c r="E121" s="54">
        <v>1.0</v>
      </c>
      <c r="F121" s="54">
        <v>2.0</v>
      </c>
      <c r="G121" s="54">
        <v>2.0</v>
      </c>
      <c r="H121" s="54">
        <v>3.0</v>
      </c>
      <c r="I121" s="54">
        <v>1.0</v>
      </c>
      <c r="J121" s="54">
        <v>1.0</v>
      </c>
      <c r="K121" s="54">
        <v>2.0</v>
      </c>
      <c r="L121" s="57">
        <f t="shared" si="1"/>
        <v>0</v>
      </c>
    </row>
    <row r="122">
      <c r="A122" s="54">
        <v>1174131.0</v>
      </c>
      <c r="B122" s="54">
        <v>10.0</v>
      </c>
      <c r="C122" s="54">
        <v>10.0</v>
      </c>
      <c r="D122" s="54">
        <v>10.0</v>
      </c>
      <c r="E122" s="54">
        <v>2.0</v>
      </c>
      <c r="F122" s="54">
        <v>10.0</v>
      </c>
      <c r="G122" s="54">
        <v>10.0</v>
      </c>
      <c r="H122" s="54">
        <v>5.0</v>
      </c>
      <c r="I122" s="54">
        <v>3.0</v>
      </c>
      <c r="J122" s="54">
        <v>3.0</v>
      </c>
      <c r="K122" s="54">
        <v>4.0</v>
      </c>
      <c r="L122" s="57">
        <f t="shared" si="1"/>
        <v>1</v>
      </c>
    </row>
    <row r="123">
      <c r="A123" s="54">
        <v>1174428.0</v>
      </c>
      <c r="B123" s="54">
        <v>5.0</v>
      </c>
      <c r="C123" s="54">
        <v>3.0</v>
      </c>
      <c r="D123" s="54">
        <v>5.0</v>
      </c>
      <c r="E123" s="54">
        <v>1.0</v>
      </c>
      <c r="F123" s="54">
        <v>8.0</v>
      </c>
      <c r="G123" s="54">
        <v>10.0</v>
      </c>
      <c r="H123" s="54">
        <v>5.0</v>
      </c>
      <c r="I123" s="54">
        <v>3.0</v>
      </c>
      <c r="J123" s="54">
        <v>1.0</v>
      </c>
      <c r="K123" s="54">
        <v>4.0</v>
      </c>
      <c r="L123" s="57">
        <f t="shared" si="1"/>
        <v>1</v>
      </c>
    </row>
    <row r="124">
      <c r="A124" s="54">
        <v>1175937.0</v>
      </c>
      <c r="B124" s="54">
        <v>5.0</v>
      </c>
      <c r="C124" s="54">
        <v>4.0</v>
      </c>
      <c r="D124" s="54">
        <v>6.0</v>
      </c>
      <c r="E124" s="54">
        <v>7.0</v>
      </c>
      <c r="F124" s="54">
        <v>9.0</v>
      </c>
      <c r="G124" s="54">
        <v>7.0</v>
      </c>
      <c r="H124" s="54">
        <v>8.0</v>
      </c>
      <c r="I124" s="54">
        <v>10.0</v>
      </c>
      <c r="J124" s="54">
        <v>1.0</v>
      </c>
      <c r="K124" s="54">
        <v>4.0</v>
      </c>
      <c r="L124" s="57">
        <f t="shared" si="1"/>
        <v>1</v>
      </c>
    </row>
    <row r="125">
      <c r="A125" s="54">
        <v>1176406.0</v>
      </c>
      <c r="B125" s="54">
        <v>1.0</v>
      </c>
      <c r="C125" s="54">
        <v>1.0</v>
      </c>
      <c r="D125" s="54">
        <v>1.0</v>
      </c>
      <c r="E125" s="54">
        <v>1.0</v>
      </c>
      <c r="F125" s="54">
        <v>2.0</v>
      </c>
      <c r="G125" s="54">
        <v>1.0</v>
      </c>
      <c r="H125" s="54">
        <v>2.0</v>
      </c>
      <c r="I125" s="54">
        <v>1.0</v>
      </c>
      <c r="J125" s="54">
        <v>1.0</v>
      </c>
      <c r="K125" s="54">
        <v>2.0</v>
      </c>
      <c r="L125" s="57">
        <f t="shared" si="1"/>
        <v>0</v>
      </c>
    </row>
    <row r="126">
      <c r="A126" s="54">
        <v>1176881.0</v>
      </c>
      <c r="B126" s="54">
        <v>7.0</v>
      </c>
      <c r="C126" s="54">
        <v>5.0</v>
      </c>
      <c r="D126" s="54">
        <v>3.0</v>
      </c>
      <c r="E126" s="54">
        <v>7.0</v>
      </c>
      <c r="F126" s="54">
        <v>4.0</v>
      </c>
      <c r="G126" s="54">
        <v>10.0</v>
      </c>
      <c r="H126" s="54">
        <v>7.0</v>
      </c>
      <c r="I126" s="54">
        <v>5.0</v>
      </c>
      <c r="J126" s="54">
        <v>5.0</v>
      </c>
      <c r="K126" s="54">
        <v>4.0</v>
      </c>
      <c r="L126" s="57">
        <f t="shared" si="1"/>
        <v>1</v>
      </c>
    </row>
    <row r="127">
      <c r="A127" s="54">
        <v>1177027.0</v>
      </c>
      <c r="B127" s="54">
        <v>3.0</v>
      </c>
      <c r="C127" s="54">
        <v>1.0</v>
      </c>
      <c r="D127" s="54">
        <v>1.0</v>
      </c>
      <c r="E127" s="54">
        <v>1.0</v>
      </c>
      <c r="F127" s="54">
        <v>2.0</v>
      </c>
      <c r="G127" s="54">
        <v>1.0</v>
      </c>
      <c r="H127" s="54">
        <v>3.0</v>
      </c>
      <c r="I127" s="54">
        <v>1.0</v>
      </c>
      <c r="J127" s="54">
        <v>1.0</v>
      </c>
      <c r="K127" s="54">
        <v>2.0</v>
      </c>
      <c r="L127" s="57">
        <f t="shared" si="1"/>
        <v>0</v>
      </c>
    </row>
    <row r="128">
      <c r="A128" s="54">
        <v>1177399.0</v>
      </c>
      <c r="B128" s="54">
        <v>8.0</v>
      </c>
      <c r="C128" s="54">
        <v>3.0</v>
      </c>
      <c r="D128" s="54">
        <v>5.0</v>
      </c>
      <c r="E128" s="54">
        <v>4.0</v>
      </c>
      <c r="F128" s="54">
        <v>5.0</v>
      </c>
      <c r="G128" s="54">
        <v>10.0</v>
      </c>
      <c r="H128" s="54">
        <v>1.0</v>
      </c>
      <c r="I128" s="54">
        <v>6.0</v>
      </c>
      <c r="J128" s="54">
        <v>2.0</v>
      </c>
      <c r="K128" s="54">
        <v>4.0</v>
      </c>
      <c r="L128" s="57">
        <f t="shared" si="1"/>
        <v>1</v>
      </c>
    </row>
    <row r="129">
      <c r="A129" s="54">
        <v>1177512.0</v>
      </c>
      <c r="B129" s="54">
        <v>1.0</v>
      </c>
      <c r="C129" s="54">
        <v>1.0</v>
      </c>
      <c r="D129" s="54">
        <v>1.0</v>
      </c>
      <c r="E129" s="54">
        <v>1.0</v>
      </c>
      <c r="F129" s="54">
        <v>10.0</v>
      </c>
      <c r="G129" s="54">
        <v>1.0</v>
      </c>
      <c r="H129" s="54">
        <v>1.0</v>
      </c>
      <c r="I129" s="54">
        <v>1.0</v>
      </c>
      <c r="J129" s="54">
        <v>1.0</v>
      </c>
      <c r="K129" s="54">
        <v>2.0</v>
      </c>
      <c r="L129" s="57">
        <f t="shared" si="1"/>
        <v>0</v>
      </c>
    </row>
    <row r="130">
      <c r="A130" s="54">
        <v>1178580.0</v>
      </c>
      <c r="B130" s="54">
        <v>5.0</v>
      </c>
      <c r="C130" s="54">
        <v>1.0</v>
      </c>
      <c r="D130" s="54">
        <v>3.0</v>
      </c>
      <c r="E130" s="54">
        <v>1.0</v>
      </c>
      <c r="F130" s="54">
        <v>2.0</v>
      </c>
      <c r="G130" s="54">
        <v>1.0</v>
      </c>
      <c r="H130" s="54">
        <v>2.0</v>
      </c>
      <c r="I130" s="54">
        <v>1.0</v>
      </c>
      <c r="J130" s="54">
        <v>1.0</v>
      </c>
      <c r="K130" s="54">
        <v>2.0</v>
      </c>
      <c r="L130" s="57">
        <f t="shared" si="1"/>
        <v>0</v>
      </c>
    </row>
    <row r="131">
      <c r="A131" s="54">
        <v>1179818.0</v>
      </c>
      <c r="B131" s="54">
        <v>2.0</v>
      </c>
      <c r="C131" s="54">
        <v>1.0</v>
      </c>
      <c r="D131" s="54">
        <v>1.0</v>
      </c>
      <c r="E131" s="54">
        <v>1.0</v>
      </c>
      <c r="F131" s="54">
        <v>2.0</v>
      </c>
      <c r="G131" s="54">
        <v>1.0</v>
      </c>
      <c r="H131" s="54">
        <v>3.0</v>
      </c>
      <c r="I131" s="54">
        <v>1.0</v>
      </c>
      <c r="J131" s="54">
        <v>1.0</v>
      </c>
      <c r="K131" s="54">
        <v>2.0</v>
      </c>
      <c r="L131" s="57">
        <f t="shared" si="1"/>
        <v>0</v>
      </c>
    </row>
    <row r="132">
      <c r="A132" s="54">
        <v>1180194.0</v>
      </c>
      <c r="B132" s="54">
        <v>5.0</v>
      </c>
      <c r="C132" s="54">
        <v>10.0</v>
      </c>
      <c r="D132" s="54">
        <v>8.0</v>
      </c>
      <c r="E132" s="54">
        <v>10.0</v>
      </c>
      <c r="F132" s="54">
        <v>8.0</v>
      </c>
      <c r="G132" s="54">
        <v>10.0</v>
      </c>
      <c r="H132" s="54">
        <v>3.0</v>
      </c>
      <c r="I132" s="54">
        <v>6.0</v>
      </c>
      <c r="J132" s="54">
        <v>3.0</v>
      </c>
      <c r="K132" s="54">
        <v>4.0</v>
      </c>
      <c r="L132" s="57">
        <f t="shared" si="1"/>
        <v>1</v>
      </c>
    </row>
    <row r="133">
      <c r="A133" s="54">
        <v>1180523.0</v>
      </c>
      <c r="B133" s="54">
        <v>3.0</v>
      </c>
      <c r="C133" s="54">
        <v>1.0</v>
      </c>
      <c r="D133" s="54">
        <v>1.0</v>
      </c>
      <c r="E133" s="54">
        <v>1.0</v>
      </c>
      <c r="F133" s="54">
        <v>2.0</v>
      </c>
      <c r="G133" s="54">
        <v>1.0</v>
      </c>
      <c r="H133" s="54">
        <v>2.0</v>
      </c>
      <c r="I133" s="54">
        <v>2.0</v>
      </c>
      <c r="J133" s="54">
        <v>1.0</v>
      </c>
      <c r="K133" s="54">
        <v>2.0</v>
      </c>
      <c r="L133" s="57">
        <f t="shared" si="1"/>
        <v>0</v>
      </c>
    </row>
    <row r="134">
      <c r="A134" s="54">
        <v>1180831.0</v>
      </c>
      <c r="B134" s="54">
        <v>3.0</v>
      </c>
      <c r="C134" s="54">
        <v>1.0</v>
      </c>
      <c r="D134" s="54">
        <v>1.0</v>
      </c>
      <c r="E134" s="54">
        <v>1.0</v>
      </c>
      <c r="F134" s="54">
        <v>3.0</v>
      </c>
      <c r="G134" s="54">
        <v>1.0</v>
      </c>
      <c r="H134" s="54">
        <v>2.0</v>
      </c>
      <c r="I134" s="54">
        <v>1.0</v>
      </c>
      <c r="J134" s="54">
        <v>1.0</v>
      </c>
      <c r="K134" s="54">
        <v>2.0</v>
      </c>
      <c r="L134" s="57">
        <f t="shared" si="1"/>
        <v>0</v>
      </c>
    </row>
    <row r="135">
      <c r="A135" s="54">
        <v>1181356.0</v>
      </c>
      <c r="B135" s="54">
        <v>5.0</v>
      </c>
      <c r="C135" s="54">
        <v>1.0</v>
      </c>
      <c r="D135" s="54">
        <v>1.0</v>
      </c>
      <c r="E135" s="54">
        <v>1.0</v>
      </c>
      <c r="F135" s="54">
        <v>2.0</v>
      </c>
      <c r="G135" s="54">
        <v>2.0</v>
      </c>
      <c r="H135" s="54">
        <v>3.0</v>
      </c>
      <c r="I135" s="54">
        <v>3.0</v>
      </c>
      <c r="J135" s="54">
        <v>1.0</v>
      </c>
      <c r="K135" s="54">
        <v>2.0</v>
      </c>
      <c r="L135" s="57">
        <f t="shared" si="1"/>
        <v>0</v>
      </c>
    </row>
    <row r="136">
      <c r="A136" s="54">
        <v>1182404.0</v>
      </c>
      <c r="B136" s="54">
        <v>4.0</v>
      </c>
      <c r="C136" s="54">
        <v>1.0</v>
      </c>
      <c r="D136" s="54">
        <v>1.0</v>
      </c>
      <c r="E136" s="54">
        <v>1.0</v>
      </c>
      <c r="F136" s="54">
        <v>2.0</v>
      </c>
      <c r="G136" s="54">
        <v>1.0</v>
      </c>
      <c r="H136" s="54">
        <v>2.0</v>
      </c>
      <c r="I136" s="54">
        <v>1.0</v>
      </c>
      <c r="J136" s="54">
        <v>1.0</v>
      </c>
      <c r="K136" s="54">
        <v>2.0</v>
      </c>
      <c r="L136" s="57">
        <f t="shared" si="1"/>
        <v>0</v>
      </c>
    </row>
    <row r="137">
      <c r="A137" s="54">
        <v>1182410.0</v>
      </c>
      <c r="B137" s="54">
        <v>3.0</v>
      </c>
      <c r="C137" s="54">
        <v>1.0</v>
      </c>
      <c r="D137" s="54">
        <v>1.0</v>
      </c>
      <c r="E137" s="54">
        <v>1.0</v>
      </c>
      <c r="F137" s="54">
        <v>2.0</v>
      </c>
      <c r="G137" s="54">
        <v>1.0</v>
      </c>
      <c r="H137" s="54">
        <v>1.0</v>
      </c>
      <c r="I137" s="54">
        <v>1.0</v>
      </c>
      <c r="J137" s="54">
        <v>1.0</v>
      </c>
      <c r="K137" s="54">
        <v>2.0</v>
      </c>
      <c r="L137" s="57">
        <f t="shared" si="1"/>
        <v>0</v>
      </c>
    </row>
    <row r="138">
      <c r="A138" s="54">
        <v>1183240.0</v>
      </c>
      <c r="B138" s="54">
        <v>4.0</v>
      </c>
      <c r="C138" s="54">
        <v>1.0</v>
      </c>
      <c r="D138" s="54">
        <v>2.0</v>
      </c>
      <c r="E138" s="54">
        <v>1.0</v>
      </c>
      <c r="F138" s="54">
        <v>2.0</v>
      </c>
      <c r="G138" s="54">
        <v>1.0</v>
      </c>
      <c r="H138" s="54">
        <v>2.0</v>
      </c>
      <c r="I138" s="54">
        <v>1.0</v>
      </c>
      <c r="J138" s="54">
        <v>1.0</v>
      </c>
      <c r="K138" s="54">
        <v>2.0</v>
      </c>
      <c r="L138" s="57">
        <f t="shared" si="1"/>
        <v>0</v>
      </c>
    </row>
    <row r="139">
      <c r="A139" s="54">
        <v>1183516.0</v>
      </c>
      <c r="B139" s="54">
        <v>3.0</v>
      </c>
      <c r="C139" s="54">
        <v>1.0</v>
      </c>
      <c r="D139" s="54">
        <v>1.0</v>
      </c>
      <c r="E139" s="54">
        <v>1.0</v>
      </c>
      <c r="F139" s="54">
        <v>2.0</v>
      </c>
      <c r="G139" s="54">
        <v>1.0</v>
      </c>
      <c r="H139" s="54">
        <v>1.0</v>
      </c>
      <c r="I139" s="54">
        <v>1.0</v>
      </c>
      <c r="J139" s="54">
        <v>1.0</v>
      </c>
      <c r="K139" s="54">
        <v>2.0</v>
      </c>
      <c r="L139" s="57">
        <f t="shared" si="1"/>
        <v>0</v>
      </c>
    </row>
    <row r="140">
      <c r="A140" s="54">
        <v>1183911.0</v>
      </c>
      <c r="B140" s="54">
        <v>2.0</v>
      </c>
      <c r="C140" s="54">
        <v>1.0</v>
      </c>
      <c r="D140" s="54">
        <v>1.0</v>
      </c>
      <c r="E140" s="54">
        <v>1.0</v>
      </c>
      <c r="F140" s="54">
        <v>2.0</v>
      </c>
      <c r="G140" s="54">
        <v>1.0</v>
      </c>
      <c r="H140" s="54">
        <v>1.0</v>
      </c>
      <c r="I140" s="54">
        <v>1.0</v>
      </c>
      <c r="J140" s="54">
        <v>1.0</v>
      </c>
      <c r="K140" s="54">
        <v>2.0</v>
      </c>
      <c r="L140" s="57">
        <f t="shared" si="1"/>
        <v>0</v>
      </c>
    </row>
    <row r="141">
      <c r="A141" s="54">
        <v>1183983.0</v>
      </c>
      <c r="B141" s="54">
        <v>9.0</v>
      </c>
      <c r="C141" s="54">
        <v>5.0</v>
      </c>
      <c r="D141" s="54">
        <v>5.0</v>
      </c>
      <c r="E141" s="54">
        <v>4.0</v>
      </c>
      <c r="F141" s="54">
        <v>4.0</v>
      </c>
      <c r="G141" s="54">
        <v>5.0</v>
      </c>
      <c r="H141" s="54">
        <v>4.0</v>
      </c>
      <c r="I141" s="54">
        <v>3.0</v>
      </c>
      <c r="J141" s="54">
        <v>3.0</v>
      </c>
      <c r="K141" s="54">
        <v>4.0</v>
      </c>
      <c r="L141" s="57">
        <f t="shared" si="1"/>
        <v>1</v>
      </c>
    </row>
    <row r="142">
      <c r="A142" s="54">
        <v>1184184.0</v>
      </c>
      <c r="B142" s="54">
        <v>1.0</v>
      </c>
      <c r="C142" s="54">
        <v>1.0</v>
      </c>
      <c r="D142" s="54">
        <v>1.0</v>
      </c>
      <c r="E142" s="54">
        <v>1.0</v>
      </c>
      <c r="F142" s="54">
        <v>2.0</v>
      </c>
      <c r="G142" s="54">
        <v>5.0</v>
      </c>
      <c r="H142" s="54">
        <v>1.0</v>
      </c>
      <c r="I142" s="54">
        <v>1.0</v>
      </c>
      <c r="J142" s="54">
        <v>1.0</v>
      </c>
      <c r="K142" s="54">
        <v>2.0</v>
      </c>
      <c r="L142" s="57">
        <f t="shared" si="1"/>
        <v>0</v>
      </c>
    </row>
    <row r="143">
      <c r="A143" s="54">
        <v>1184241.0</v>
      </c>
      <c r="B143" s="54">
        <v>2.0</v>
      </c>
      <c r="C143" s="54">
        <v>1.0</v>
      </c>
      <c r="D143" s="54">
        <v>1.0</v>
      </c>
      <c r="E143" s="54">
        <v>1.0</v>
      </c>
      <c r="F143" s="54">
        <v>2.0</v>
      </c>
      <c r="G143" s="54">
        <v>1.0</v>
      </c>
      <c r="H143" s="54">
        <v>2.0</v>
      </c>
      <c r="I143" s="54">
        <v>1.0</v>
      </c>
      <c r="J143" s="54">
        <v>1.0</v>
      </c>
      <c r="K143" s="54">
        <v>2.0</v>
      </c>
      <c r="L143" s="57">
        <f t="shared" si="1"/>
        <v>0</v>
      </c>
    </row>
    <row r="144">
      <c r="A144" s="54">
        <v>1185609.0</v>
      </c>
      <c r="B144" s="54">
        <v>3.0</v>
      </c>
      <c r="C144" s="54">
        <v>4.0</v>
      </c>
      <c r="D144" s="54">
        <v>5.0</v>
      </c>
      <c r="E144" s="54">
        <v>2.0</v>
      </c>
      <c r="F144" s="54">
        <v>6.0</v>
      </c>
      <c r="G144" s="54">
        <v>8.0</v>
      </c>
      <c r="H144" s="54">
        <v>4.0</v>
      </c>
      <c r="I144" s="54">
        <v>1.0</v>
      </c>
      <c r="J144" s="54">
        <v>1.0</v>
      </c>
      <c r="K144" s="54">
        <v>4.0</v>
      </c>
      <c r="L144" s="57">
        <f t="shared" si="1"/>
        <v>1</v>
      </c>
    </row>
    <row r="145">
      <c r="A145" s="54">
        <v>1185610.0</v>
      </c>
      <c r="B145" s="54">
        <v>1.0</v>
      </c>
      <c r="C145" s="54">
        <v>1.0</v>
      </c>
      <c r="D145" s="54">
        <v>1.0</v>
      </c>
      <c r="E145" s="54">
        <v>1.0</v>
      </c>
      <c r="F145" s="54">
        <v>3.0</v>
      </c>
      <c r="G145" s="54">
        <v>2.0</v>
      </c>
      <c r="H145" s="54">
        <v>2.0</v>
      </c>
      <c r="I145" s="54">
        <v>1.0</v>
      </c>
      <c r="J145" s="54">
        <v>1.0</v>
      </c>
      <c r="K145" s="54">
        <v>2.0</v>
      </c>
      <c r="L145" s="57">
        <f t="shared" si="1"/>
        <v>0</v>
      </c>
    </row>
    <row r="146">
      <c r="A146" s="54">
        <v>1187457.0</v>
      </c>
      <c r="B146" s="54">
        <v>3.0</v>
      </c>
      <c r="C146" s="54">
        <v>1.0</v>
      </c>
      <c r="D146" s="54">
        <v>1.0</v>
      </c>
      <c r="E146" s="54">
        <v>3.0</v>
      </c>
      <c r="F146" s="54">
        <v>8.0</v>
      </c>
      <c r="G146" s="54">
        <v>1.0</v>
      </c>
      <c r="H146" s="54">
        <v>5.0</v>
      </c>
      <c r="I146" s="54">
        <v>8.0</v>
      </c>
      <c r="J146" s="54">
        <v>1.0</v>
      </c>
      <c r="K146" s="54">
        <v>2.0</v>
      </c>
      <c r="L146" s="57">
        <f t="shared" si="1"/>
        <v>0</v>
      </c>
    </row>
    <row r="147">
      <c r="A147" s="54">
        <v>1187805.0</v>
      </c>
      <c r="B147" s="54">
        <v>8.0</v>
      </c>
      <c r="C147" s="54">
        <v>8.0</v>
      </c>
      <c r="D147" s="54">
        <v>7.0</v>
      </c>
      <c r="E147" s="54">
        <v>4.0</v>
      </c>
      <c r="F147" s="54">
        <v>10.0</v>
      </c>
      <c r="G147" s="54">
        <v>10.0</v>
      </c>
      <c r="H147" s="54">
        <v>7.0</v>
      </c>
      <c r="I147" s="54">
        <v>8.0</v>
      </c>
      <c r="J147" s="54">
        <v>7.0</v>
      </c>
      <c r="K147" s="54">
        <v>4.0</v>
      </c>
      <c r="L147" s="57">
        <f t="shared" si="1"/>
        <v>1</v>
      </c>
    </row>
    <row r="148">
      <c r="A148" s="54">
        <v>1188472.0</v>
      </c>
      <c r="B148" s="54">
        <v>1.0</v>
      </c>
      <c r="C148" s="54">
        <v>1.0</v>
      </c>
      <c r="D148" s="54">
        <v>1.0</v>
      </c>
      <c r="E148" s="54">
        <v>1.0</v>
      </c>
      <c r="F148" s="54">
        <v>1.0</v>
      </c>
      <c r="G148" s="54">
        <v>1.0</v>
      </c>
      <c r="H148" s="54">
        <v>3.0</v>
      </c>
      <c r="I148" s="54">
        <v>1.0</v>
      </c>
      <c r="J148" s="54">
        <v>1.0</v>
      </c>
      <c r="K148" s="54">
        <v>2.0</v>
      </c>
      <c r="L148" s="57">
        <f t="shared" si="1"/>
        <v>0</v>
      </c>
    </row>
    <row r="149">
      <c r="A149" s="54">
        <v>1189266.0</v>
      </c>
      <c r="B149" s="54">
        <v>7.0</v>
      </c>
      <c r="C149" s="54">
        <v>2.0</v>
      </c>
      <c r="D149" s="54">
        <v>4.0</v>
      </c>
      <c r="E149" s="54">
        <v>1.0</v>
      </c>
      <c r="F149" s="54">
        <v>6.0</v>
      </c>
      <c r="G149" s="54">
        <v>10.0</v>
      </c>
      <c r="H149" s="54">
        <v>5.0</v>
      </c>
      <c r="I149" s="54">
        <v>4.0</v>
      </c>
      <c r="J149" s="54">
        <v>3.0</v>
      </c>
      <c r="K149" s="54">
        <v>4.0</v>
      </c>
      <c r="L149" s="57">
        <f t="shared" si="1"/>
        <v>1</v>
      </c>
    </row>
    <row r="150">
      <c r="A150" s="54">
        <v>1189286.0</v>
      </c>
      <c r="B150" s="54">
        <v>10.0</v>
      </c>
      <c r="C150" s="54">
        <v>10.0</v>
      </c>
      <c r="D150" s="54">
        <v>8.0</v>
      </c>
      <c r="E150" s="54">
        <v>6.0</v>
      </c>
      <c r="F150" s="54">
        <v>4.0</v>
      </c>
      <c r="G150" s="54">
        <v>5.0</v>
      </c>
      <c r="H150" s="54">
        <v>8.0</v>
      </c>
      <c r="I150" s="54">
        <v>10.0</v>
      </c>
      <c r="J150" s="54">
        <v>1.0</v>
      </c>
      <c r="K150" s="54">
        <v>4.0</v>
      </c>
      <c r="L150" s="57">
        <f t="shared" si="1"/>
        <v>1</v>
      </c>
    </row>
    <row r="151">
      <c r="A151" s="54">
        <v>1190394.0</v>
      </c>
      <c r="B151" s="54">
        <v>4.0</v>
      </c>
      <c r="C151" s="54">
        <v>1.0</v>
      </c>
      <c r="D151" s="54">
        <v>1.0</v>
      </c>
      <c r="E151" s="54">
        <v>1.0</v>
      </c>
      <c r="F151" s="54">
        <v>2.0</v>
      </c>
      <c r="G151" s="54">
        <v>3.0</v>
      </c>
      <c r="H151" s="54">
        <v>1.0</v>
      </c>
      <c r="I151" s="54">
        <v>1.0</v>
      </c>
      <c r="J151" s="54">
        <v>1.0</v>
      </c>
      <c r="K151" s="54">
        <v>2.0</v>
      </c>
      <c r="L151" s="57">
        <f t="shared" si="1"/>
        <v>0</v>
      </c>
    </row>
    <row r="152">
      <c r="A152" s="54">
        <v>1190485.0</v>
      </c>
      <c r="B152" s="54">
        <v>1.0</v>
      </c>
      <c r="C152" s="54">
        <v>1.0</v>
      </c>
      <c r="D152" s="54">
        <v>1.0</v>
      </c>
      <c r="E152" s="54">
        <v>1.0</v>
      </c>
      <c r="F152" s="54">
        <v>2.0</v>
      </c>
      <c r="G152" s="54">
        <v>1.0</v>
      </c>
      <c r="H152" s="54">
        <v>1.0</v>
      </c>
      <c r="I152" s="54">
        <v>1.0</v>
      </c>
      <c r="J152" s="54">
        <v>1.0</v>
      </c>
      <c r="K152" s="54">
        <v>2.0</v>
      </c>
      <c r="L152" s="57">
        <f t="shared" si="1"/>
        <v>0</v>
      </c>
    </row>
    <row r="153">
      <c r="A153" s="54">
        <v>1192325.0</v>
      </c>
      <c r="B153" s="54">
        <v>5.0</v>
      </c>
      <c r="C153" s="54">
        <v>5.0</v>
      </c>
      <c r="D153" s="54">
        <v>5.0</v>
      </c>
      <c r="E153" s="54">
        <v>6.0</v>
      </c>
      <c r="F153" s="54">
        <v>3.0</v>
      </c>
      <c r="G153" s="54">
        <v>10.0</v>
      </c>
      <c r="H153" s="54">
        <v>3.0</v>
      </c>
      <c r="I153" s="54">
        <v>1.0</v>
      </c>
      <c r="J153" s="54">
        <v>1.0</v>
      </c>
      <c r="K153" s="54">
        <v>4.0</v>
      </c>
      <c r="L153" s="57">
        <f t="shared" si="1"/>
        <v>1</v>
      </c>
    </row>
    <row r="154">
      <c r="A154" s="54">
        <v>1193091.0</v>
      </c>
      <c r="B154" s="54">
        <v>1.0</v>
      </c>
      <c r="C154" s="54">
        <v>2.0</v>
      </c>
      <c r="D154" s="54">
        <v>2.0</v>
      </c>
      <c r="E154" s="54">
        <v>1.0</v>
      </c>
      <c r="F154" s="54">
        <v>2.0</v>
      </c>
      <c r="G154" s="54">
        <v>1.0</v>
      </c>
      <c r="H154" s="54">
        <v>2.0</v>
      </c>
      <c r="I154" s="54">
        <v>1.0</v>
      </c>
      <c r="J154" s="54">
        <v>1.0</v>
      </c>
      <c r="K154" s="54">
        <v>2.0</v>
      </c>
      <c r="L154" s="57">
        <f t="shared" si="1"/>
        <v>0</v>
      </c>
    </row>
    <row r="155">
      <c r="A155" s="54">
        <v>1193210.0</v>
      </c>
      <c r="B155" s="54">
        <v>2.0</v>
      </c>
      <c r="C155" s="54">
        <v>1.0</v>
      </c>
      <c r="D155" s="54">
        <v>1.0</v>
      </c>
      <c r="E155" s="54">
        <v>1.0</v>
      </c>
      <c r="F155" s="54">
        <v>2.0</v>
      </c>
      <c r="G155" s="54">
        <v>1.0</v>
      </c>
      <c r="H155" s="54">
        <v>3.0</v>
      </c>
      <c r="I155" s="54">
        <v>1.0</v>
      </c>
      <c r="J155" s="54">
        <v>1.0</v>
      </c>
      <c r="K155" s="54">
        <v>2.0</v>
      </c>
      <c r="L155" s="57">
        <f t="shared" si="1"/>
        <v>0</v>
      </c>
    </row>
    <row r="156">
      <c r="A156" s="54">
        <v>1196295.0</v>
      </c>
      <c r="B156" s="54">
        <v>9.0</v>
      </c>
      <c r="C156" s="54">
        <v>9.0</v>
      </c>
      <c r="D156" s="54">
        <v>10.0</v>
      </c>
      <c r="E156" s="54">
        <v>3.0</v>
      </c>
      <c r="F156" s="54">
        <v>6.0</v>
      </c>
      <c r="G156" s="54">
        <v>10.0</v>
      </c>
      <c r="H156" s="54">
        <v>7.0</v>
      </c>
      <c r="I156" s="54">
        <v>10.0</v>
      </c>
      <c r="J156" s="54">
        <v>6.0</v>
      </c>
      <c r="K156" s="54">
        <v>4.0</v>
      </c>
      <c r="L156" s="57">
        <f t="shared" si="1"/>
        <v>1</v>
      </c>
    </row>
    <row r="157">
      <c r="A157" s="54">
        <v>1196915.0</v>
      </c>
      <c r="B157" s="54">
        <v>10.0</v>
      </c>
      <c r="C157" s="54">
        <v>7.0</v>
      </c>
      <c r="D157" s="54">
        <v>7.0</v>
      </c>
      <c r="E157" s="54">
        <v>4.0</v>
      </c>
      <c r="F157" s="54">
        <v>5.0</v>
      </c>
      <c r="G157" s="54">
        <v>10.0</v>
      </c>
      <c r="H157" s="54">
        <v>5.0</v>
      </c>
      <c r="I157" s="54">
        <v>7.0</v>
      </c>
      <c r="J157" s="54">
        <v>2.0</v>
      </c>
      <c r="K157" s="54">
        <v>4.0</v>
      </c>
      <c r="L157" s="57">
        <f t="shared" si="1"/>
        <v>1</v>
      </c>
    </row>
    <row r="158">
      <c r="A158" s="54">
        <v>1197080.0</v>
      </c>
      <c r="B158" s="54">
        <v>4.0</v>
      </c>
      <c r="C158" s="54">
        <v>1.0</v>
      </c>
      <c r="D158" s="54">
        <v>1.0</v>
      </c>
      <c r="E158" s="54">
        <v>1.0</v>
      </c>
      <c r="F158" s="54">
        <v>2.0</v>
      </c>
      <c r="G158" s="54">
        <v>1.0</v>
      </c>
      <c r="H158" s="54">
        <v>3.0</v>
      </c>
      <c r="I158" s="54">
        <v>2.0</v>
      </c>
      <c r="J158" s="54">
        <v>1.0</v>
      </c>
      <c r="K158" s="54">
        <v>2.0</v>
      </c>
      <c r="L158" s="57">
        <f t="shared" si="1"/>
        <v>0</v>
      </c>
    </row>
    <row r="159">
      <c r="A159" s="54">
        <v>1197270.0</v>
      </c>
      <c r="B159" s="54">
        <v>3.0</v>
      </c>
      <c r="C159" s="54">
        <v>1.0</v>
      </c>
      <c r="D159" s="54">
        <v>1.0</v>
      </c>
      <c r="E159" s="54">
        <v>1.0</v>
      </c>
      <c r="F159" s="54">
        <v>2.0</v>
      </c>
      <c r="G159" s="54">
        <v>1.0</v>
      </c>
      <c r="H159" s="54">
        <v>3.0</v>
      </c>
      <c r="I159" s="54">
        <v>1.0</v>
      </c>
      <c r="J159" s="54">
        <v>1.0</v>
      </c>
      <c r="K159" s="54">
        <v>2.0</v>
      </c>
      <c r="L159" s="57">
        <f t="shared" si="1"/>
        <v>0</v>
      </c>
    </row>
    <row r="160">
      <c r="A160" s="54">
        <v>1197440.0</v>
      </c>
      <c r="B160" s="54">
        <v>1.0</v>
      </c>
      <c r="C160" s="54">
        <v>1.0</v>
      </c>
      <c r="D160" s="54">
        <v>1.0</v>
      </c>
      <c r="E160" s="54">
        <v>2.0</v>
      </c>
      <c r="F160" s="54">
        <v>1.0</v>
      </c>
      <c r="G160" s="54">
        <v>3.0</v>
      </c>
      <c r="H160" s="54">
        <v>1.0</v>
      </c>
      <c r="I160" s="54">
        <v>1.0</v>
      </c>
      <c r="J160" s="54">
        <v>7.0</v>
      </c>
      <c r="K160" s="54">
        <v>2.0</v>
      </c>
      <c r="L160" s="57">
        <f t="shared" si="1"/>
        <v>0</v>
      </c>
    </row>
    <row r="161">
      <c r="A161" s="54">
        <v>1197979.0</v>
      </c>
      <c r="B161" s="54">
        <v>4.0</v>
      </c>
      <c r="C161" s="54">
        <v>1.0</v>
      </c>
      <c r="D161" s="54">
        <v>1.0</v>
      </c>
      <c r="E161" s="54">
        <v>1.0</v>
      </c>
      <c r="F161" s="54">
        <v>2.0</v>
      </c>
      <c r="G161" s="54">
        <v>2.0</v>
      </c>
      <c r="H161" s="54">
        <v>3.0</v>
      </c>
      <c r="I161" s="54">
        <v>2.0</v>
      </c>
      <c r="J161" s="54">
        <v>1.0</v>
      </c>
      <c r="K161" s="54">
        <v>2.0</v>
      </c>
      <c r="L161" s="57">
        <f t="shared" si="1"/>
        <v>0</v>
      </c>
    </row>
    <row r="162">
      <c r="A162" s="54">
        <v>1197993.0</v>
      </c>
      <c r="B162" s="54">
        <v>5.0</v>
      </c>
      <c r="C162" s="54">
        <v>6.0</v>
      </c>
      <c r="D162" s="54">
        <v>7.0</v>
      </c>
      <c r="E162" s="54">
        <v>8.0</v>
      </c>
      <c r="F162" s="54">
        <v>8.0</v>
      </c>
      <c r="G162" s="54">
        <v>10.0</v>
      </c>
      <c r="H162" s="54">
        <v>3.0</v>
      </c>
      <c r="I162" s="54">
        <v>10.0</v>
      </c>
      <c r="J162" s="54">
        <v>3.0</v>
      </c>
      <c r="K162" s="54">
        <v>4.0</v>
      </c>
      <c r="L162" s="57">
        <f t="shared" si="1"/>
        <v>1</v>
      </c>
    </row>
    <row r="163">
      <c r="A163" s="54">
        <v>1198128.0</v>
      </c>
      <c r="B163" s="54">
        <v>10.0</v>
      </c>
      <c r="C163" s="54">
        <v>8.0</v>
      </c>
      <c r="D163" s="54">
        <v>10.0</v>
      </c>
      <c r="E163" s="54">
        <v>10.0</v>
      </c>
      <c r="F163" s="54">
        <v>6.0</v>
      </c>
      <c r="G163" s="54">
        <v>1.0</v>
      </c>
      <c r="H163" s="54">
        <v>3.0</v>
      </c>
      <c r="I163" s="54">
        <v>1.0</v>
      </c>
      <c r="J163" s="54">
        <v>10.0</v>
      </c>
      <c r="K163" s="54">
        <v>4.0</v>
      </c>
      <c r="L163" s="57">
        <f t="shared" si="1"/>
        <v>1</v>
      </c>
    </row>
    <row r="164">
      <c r="A164" s="54">
        <v>1198641.0</v>
      </c>
      <c r="B164" s="54">
        <v>3.0</v>
      </c>
      <c r="C164" s="54">
        <v>1.0</v>
      </c>
      <c r="D164" s="54">
        <v>1.0</v>
      </c>
      <c r="E164" s="54">
        <v>1.0</v>
      </c>
      <c r="F164" s="54">
        <v>2.0</v>
      </c>
      <c r="G164" s="54">
        <v>1.0</v>
      </c>
      <c r="H164" s="54">
        <v>3.0</v>
      </c>
      <c r="I164" s="54">
        <v>1.0</v>
      </c>
      <c r="J164" s="54">
        <v>1.0</v>
      </c>
      <c r="K164" s="54">
        <v>2.0</v>
      </c>
      <c r="L164" s="57">
        <f t="shared" si="1"/>
        <v>0</v>
      </c>
    </row>
    <row r="165">
      <c r="A165" s="54">
        <v>1199219.0</v>
      </c>
      <c r="B165" s="54">
        <v>1.0</v>
      </c>
      <c r="C165" s="54">
        <v>1.0</v>
      </c>
      <c r="D165" s="54">
        <v>1.0</v>
      </c>
      <c r="E165" s="54">
        <v>2.0</v>
      </c>
      <c r="F165" s="54">
        <v>1.0</v>
      </c>
      <c r="G165" s="54">
        <v>1.0</v>
      </c>
      <c r="H165" s="54">
        <v>1.0</v>
      </c>
      <c r="I165" s="54">
        <v>1.0</v>
      </c>
      <c r="J165" s="54">
        <v>1.0</v>
      </c>
      <c r="K165" s="54">
        <v>2.0</v>
      </c>
      <c r="L165" s="57">
        <f t="shared" si="1"/>
        <v>0</v>
      </c>
    </row>
    <row r="166">
      <c r="A166" s="54">
        <v>1199731.0</v>
      </c>
      <c r="B166" s="54">
        <v>3.0</v>
      </c>
      <c r="C166" s="54">
        <v>1.0</v>
      </c>
      <c r="D166" s="54">
        <v>1.0</v>
      </c>
      <c r="E166" s="54">
        <v>1.0</v>
      </c>
      <c r="F166" s="54">
        <v>2.0</v>
      </c>
      <c r="G166" s="54">
        <v>1.0</v>
      </c>
      <c r="H166" s="54">
        <v>1.0</v>
      </c>
      <c r="I166" s="54">
        <v>1.0</v>
      </c>
      <c r="J166" s="54">
        <v>1.0</v>
      </c>
      <c r="K166" s="54">
        <v>2.0</v>
      </c>
      <c r="L166" s="57">
        <f t="shared" si="1"/>
        <v>0</v>
      </c>
    </row>
    <row r="167">
      <c r="A167" s="54">
        <v>1199983.0</v>
      </c>
      <c r="B167" s="54">
        <v>1.0</v>
      </c>
      <c r="C167" s="54">
        <v>1.0</v>
      </c>
      <c r="D167" s="54">
        <v>1.0</v>
      </c>
      <c r="E167" s="54">
        <v>1.0</v>
      </c>
      <c r="F167" s="54">
        <v>2.0</v>
      </c>
      <c r="G167" s="54">
        <v>1.0</v>
      </c>
      <c r="H167" s="54">
        <v>3.0</v>
      </c>
      <c r="I167" s="54">
        <v>1.0</v>
      </c>
      <c r="J167" s="54">
        <v>1.0</v>
      </c>
      <c r="K167" s="54">
        <v>2.0</v>
      </c>
      <c r="L167" s="57">
        <f t="shared" si="1"/>
        <v>0</v>
      </c>
    </row>
    <row r="168">
      <c r="A168" s="54">
        <v>1200772.0</v>
      </c>
      <c r="B168" s="54">
        <v>1.0</v>
      </c>
      <c r="C168" s="54">
        <v>1.0</v>
      </c>
      <c r="D168" s="54">
        <v>1.0</v>
      </c>
      <c r="E168" s="54">
        <v>1.0</v>
      </c>
      <c r="F168" s="54">
        <v>2.0</v>
      </c>
      <c r="G168" s="54">
        <v>1.0</v>
      </c>
      <c r="H168" s="54">
        <v>2.0</v>
      </c>
      <c r="I168" s="54">
        <v>1.0</v>
      </c>
      <c r="J168" s="54">
        <v>1.0</v>
      </c>
      <c r="K168" s="54">
        <v>2.0</v>
      </c>
      <c r="L168" s="57">
        <f t="shared" si="1"/>
        <v>0</v>
      </c>
    </row>
    <row r="169">
      <c r="A169" s="54">
        <v>1200847.0</v>
      </c>
      <c r="B169" s="54">
        <v>6.0</v>
      </c>
      <c r="C169" s="54">
        <v>10.0</v>
      </c>
      <c r="D169" s="54">
        <v>10.0</v>
      </c>
      <c r="E169" s="54">
        <v>10.0</v>
      </c>
      <c r="F169" s="54">
        <v>8.0</v>
      </c>
      <c r="G169" s="54">
        <v>10.0</v>
      </c>
      <c r="H169" s="54">
        <v>10.0</v>
      </c>
      <c r="I169" s="54">
        <v>10.0</v>
      </c>
      <c r="J169" s="54">
        <v>7.0</v>
      </c>
      <c r="K169" s="54">
        <v>4.0</v>
      </c>
      <c r="L169" s="57">
        <f t="shared" si="1"/>
        <v>1</v>
      </c>
    </row>
    <row r="170">
      <c r="A170" s="54">
        <v>1200892.0</v>
      </c>
      <c r="B170" s="54">
        <v>8.0</v>
      </c>
      <c r="C170" s="54">
        <v>6.0</v>
      </c>
      <c r="D170" s="54">
        <v>5.0</v>
      </c>
      <c r="E170" s="54">
        <v>4.0</v>
      </c>
      <c r="F170" s="54">
        <v>3.0</v>
      </c>
      <c r="G170" s="54">
        <v>10.0</v>
      </c>
      <c r="H170" s="54">
        <v>6.0</v>
      </c>
      <c r="I170" s="54">
        <v>1.0</v>
      </c>
      <c r="J170" s="54">
        <v>1.0</v>
      </c>
      <c r="K170" s="54">
        <v>4.0</v>
      </c>
      <c r="L170" s="57">
        <f t="shared" si="1"/>
        <v>1</v>
      </c>
    </row>
    <row r="171">
      <c r="A171" s="54">
        <v>1200952.0</v>
      </c>
      <c r="B171" s="54">
        <v>5.0</v>
      </c>
      <c r="C171" s="54">
        <v>8.0</v>
      </c>
      <c r="D171" s="54">
        <v>7.0</v>
      </c>
      <c r="E171" s="54">
        <v>7.0</v>
      </c>
      <c r="F171" s="54">
        <v>10.0</v>
      </c>
      <c r="G171" s="54">
        <v>10.0</v>
      </c>
      <c r="H171" s="54">
        <v>5.0</v>
      </c>
      <c r="I171" s="54">
        <v>7.0</v>
      </c>
      <c r="J171" s="54">
        <v>1.0</v>
      </c>
      <c r="K171" s="54">
        <v>4.0</v>
      </c>
      <c r="L171" s="57">
        <f t="shared" si="1"/>
        <v>1</v>
      </c>
    </row>
    <row r="172">
      <c r="A172" s="54">
        <v>1201834.0</v>
      </c>
      <c r="B172" s="54">
        <v>2.0</v>
      </c>
      <c r="C172" s="54">
        <v>1.0</v>
      </c>
      <c r="D172" s="54">
        <v>1.0</v>
      </c>
      <c r="E172" s="54">
        <v>1.0</v>
      </c>
      <c r="F172" s="54">
        <v>2.0</v>
      </c>
      <c r="G172" s="54">
        <v>1.0</v>
      </c>
      <c r="H172" s="54">
        <v>3.0</v>
      </c>
      <c r="I172" s="54">
        <v>1.0</v>
      </c>
      <c r="J172" s="54">
        <v>1.0</v>
      </c>
      <c r="K172" s="54">
        <v>2.0</v>
      </c>
      <c r="L172" s="57">
        <f t="shared" si="1"/>
        <v>0</v>
      </c>
    </row>
    <row r="173">
      <c r="A173" s="54">
        <v>1201936.0</v>
      </c>
      <c r="B173" s="54">
        <v>5.0</v>
      </c>
      <c r="C173" s="54">
        <v>10.0</v>
      </c>
      <c r="D173" s="54">
        <v>10.0</v>
      </c>
      <c r="E173" s="54">
        <v>3.0</v>
      </c>
      <c r="F173" s="54">
        <v>8.0</v>
      </c>
      <c r="G173" s="54">
        <v>1.0</v>
      </c>
      <c r="H173" s="54">
        <v>5.0</v>
      </c>
      <c r="I173" s="54">
        <v>10.0</v>
      </c>
      <c r="J173" s="54">
        <v>3.0</v>
      </c>
      <c r="K173" s="54">
        <v>4.0</v>
      </c>
      <c r="L173" s="57">
        <f t="shared" si="1"/>
        <v>1</v>
      </c>
    </row>
    <row r="174">
      <c r="A174" s="54">
        <v>1202125.0</v>
      </c>
      <c r="B174" s="54">
        <v>4.0</v>
      </c>
      <c r="C174" s="54">
        <v>1.0</v>
      </c>
      <c r="D174" s="54">
        <v>1.0</v>
      </c>
      <c r="E174" s="54">
        <v>1.0</v>
      </c>
      <c r="F174" s="54">
        <v>2.0</v>
      </c>
      <c r="G174" s="54">
        <v>1.0</v>
      </c>
      <c r="H174" s="54">
        <v>3.0</v>
      </c>
      <c r="I174" s="54">
        <v>1.0</v>
      </c>
      <c r="J174" s="54">
        <v>1.0</v>
      </c>
      <c r="K174" s="54">
        <v>2.0</v>
      </c>
      <c r="L174" s="57">
        <f t="shared" si="1"/>
        <v>0</v>
      </c>
    </row>
    <row r="175">
      <c r="A175" s="54">
        <v>1202812.0</v>
      </c>
      <c r="B175" s="54">
        <v>5.0</v>
      </c>
      <c r="C175" s="54">
        <v>3.0</v>
      </c>
      <c r="D175" s="54">
        <v>3.0</v>
      </c>
      <c r="E175" s="54">
        <v>3.0</v>
      </c>
      <c r="F175" s="54">
        <v>6.0</v>
      </c>
      <c r="G175" s="54">
        <v>10.0</v>
      </c>
      <c r="H175" s="54">
        <v>3.0</v>
      </c>
      <c r="I175" s="54">
        <v>1.0</v>
      </c>
      <c r="J175" s="54">
        <v>1.0</v>
      </c>
      <c r="K175" s="54">
        <v>4.0</v>
      </c>
      <c r="L175" s="57">
        <f t="shared" si="1"/>
        <v>1</v>
      </c>
    </row>
    <row r="176">
      <c r="A176" s="54">
        <v>1203096.0</v>
      </c>
      <c r="B176" s="54">
        <v>1.0</v>
      </c>
      <c r="C176" s="54">
        <v>1.0</v>
      </c>
      <c r="D176" s="54">
        <v>1.0</v>
      </c>
      <c r="E176" s="54">
        <v>1.0</v>
      </c>
      <c r="F176" s="54">
        <v>1.0</v>
      </c>
      <c r="G176" s="54">
        <v>1.0</v>
      </c>
      <c r="H176" s="54">
        <v>3.0</v>
      </c>
      <c r="I176" s="54">
        <v>1.0</v>
      </c>
      <c r="J176" s="54">
        <v>1.0</v>
      </c>
      <c r="K176" s="54">
        <v>2.0</v>
      </c>
      <c r="L176" s="57">
        <f t="shared" si="1"/>
        <v>0</v>
      </c>
    </row>
    <row r="177">
      <c r="A177" s="54">
        <v>1204242.0</v>
      </c>
      <c r="B177" s="54">
        <v>1.0</v>
      </c>
      <c r="C177" s="54">
        <v>1.0</v>
      </c>
      <c r="D177" s="54">
        <v>1.0</v>
      </c>
      <c r="E177" s="54">
        <v>1.0</v>
      </c>
      <c r="F177" s="54">
        <v>2.0</v>
      </c>
      <c r="G177" s="54">
        <v>1.0</v>
      </c>
      <c r="H177" s="54">
        <v>1.0</v>
      </c>
      <c r="I177" s="54">
        <v>1.0</v>
      </c>
      <c r="J177" s="54">
        <v>1.0</v>
      </c>
      <c r="K177" s="54">
        <v>2.0</v>
      </c>
      <c r="L177" s="57">
        <f t="shared" si="1"/>
        <v>0</v>
      </c>
    </row>
    <row r="178">
      <c r="A178" s="54">
        <v>1204898.0</v>
      </c>
      <c r="B178" s="54">
        <v>6.0</v>
      </c>
      <c r="C178" s="54">
        <v>1.0</v>
      </c>
      <c r="D178" s="54">
        <v>1.0</v>
      </c>
      <c r="E178" s="54">
        <v>1.0</v>
      </c>
      <c r="F178" s="54">
        <v>2.0</v>
      </c>
      <c r="G178" s="54">
        <v>1.0</v>
      </c>
      <c r="H178" s="54">
        <v>3.0</v>
      </c>
      <c r="I178" s="54">
        <v>1.0</v>
      </c>
      <c r="J178" s="54">
        <v>1.0</v>
      </c>
      <c r="K178" s="54">
        <v>2.0</v>
      </c>
      <c r="L178" s="57">
        <f t="shared" si="1"/>
        <v>0</v>
      </c>
    </row>
    <row r="179">
      <c r="A179" s="54">
        <v>1205138.0</v>
      </c>
      <c r="B179" s="54">
        <v>5.0</v>
      </c>
      <c r="C179" s="54">
        <v>8.0</v>
      </c>
      <c r="D179" s="54">
        <v>8.0</v>
      </c>
      <c r="E179" s="54">
        <v>8.0</v>
      </c>
      <c r="F179" s="54">
        <v>5.0</v>
      </c>
      <c r="G179" s="54">
        <v>10.0</v>
      </c>
      <c r="H179" s="54">
        <v>7.0</v>
      </c>
      <c r="I179" s="54">
        <v>8.0</v>
      </c>
      <c r="J179" s="54">
        <v>1.0</v>
      </c>
      <c r="K179" s="54">
        <v>4.0</v>
      </c>
      <c r="L179" s="57">
        <f t="shared" si="1"/>
        <v>1</v>
      </c>
    </row>
    <row r="180">
      <c r="A180" s="54">
        <v>1205579.0</v>
      </c>
      <c r="B180" s="54">
        <v>8.0</v>
      </c>
      <c r="C180" s="54">
        <v>7.0</v>
      </c>
      <c r="D180" s="54">
        <v>6.0</v>
      </c>
      <c r="E180" s="54">
        <v>4.0</v>
      </c>
      <c r="F180" s="54">
        <v>4.0</v>
      </c>
      <c r="G180" s="54">
        <v>10.0</v>
      </c>
      <c r="H180" s="54">
        <v>5.0</v>
      </c>
      <c r="I180" s="54">
        <v>1.0</v>
      </c>
      <c r="J180" s="54">
        <v>1.0</v>
      </c>
      <c r="K180" s="54">
        <v>4.0</v>
      </c>
      <c r="L180" s="57">
        <f t="shared" si="1"/>
        <v>1</v>
      </c>
    </row>
    <row r="181">
      <c r="A181" s="54">
        <v>1206089.0</v>
      </c>
      <c r="B181" s="54">
        <v>2.0</v>
      </c>
      <c r="C181" s="54">
        <v>1.0</v>
      </c>
      <c r="D181" s="54">
        <v>1.0</v>
      </c>
      <c r="E181" s="54">
        <v>1.0</v>
      </c>
      <c r="F181" s="54">
        <v>1.0</v>
      </c>
      <c r="G181" s="54">
        <v>1.0</v>
      </c>
      <c r="H181" s="54">
        <v>3.0</v>
      </c>
      <c r="I181" s="54">
        <v>1.0</v>
      </c>
      <c r="J181" s="54">
        <v>1.0</v>
      </c>
      <c r="K181" s="54">
        <v>2.0</v>
      </c>
      <c r="L181" s="57">
        <f t="shared" si="1"/>
        <v>0</v>
      </c>
    </row>
    <row r="182">
      <c r="A182" s="54">
        <v>1206695.0</v>
      </c>
      <c r="B182" s="54">
        <v>1.0</v>
      </c>
      <c r="C182" s="54">
        <v>5.0</v>
      </c>
      <c r="D182" s="54">
        <v>8.0</v>
      </c>
      <c r="E182" s="54">
        <v>6.0</v>
      </c>
      <c r="F182" s="54">
        <v>5.0</v>
      </c>
      <c r="G182" s="54">
        <v>8.0</v>
      </c>
      <c r="H182" s="54">
        <v>7.0</v>
      </c>
      <c r="I182" s="54">
        <v>10.0</v>
      </c>
      <c r="J182" s="54">
        <v>1.0</v>
      </c>
      <c r="K182" s="54">
        <v>4.0</v>
      </c>
      <c r="L182" s="57">
        <f t="shared" si="1"/>
        <v>1</v>
      </c>
    </row>
    <row r="183">
      <c r="A183" s="54">
        <v>1206841.0</v>
      </c>
      <c r="B183" s="54">
        <v>10.0</v>
      </c>
      <c r="C183" s="54">
        <v>5.0</v>
      </c>
      <c r="D183" s="54">
        <v>6.0</v>
      </c>
      <c r="E183" s="54">
        <v>10.0</v>
      </c>
      <c r="F183" s="54">
        <v>6.0</v>
      </c>
      <c r="G183" s="54">
        <v>10.0</v>
      </c>
      <c r="H183" s="54">
        <v>7.0</v>
      </c>
      <c r="I183" s="54">
        <v>7.0</v>
      </c>
      <c r="J183" s="54">
        <v>10.0</v>
      </c>
      <c r="K183" s="54">
        <v>4.0</v>
      </c>
      <c r="L183" s="57">
        <f t="shared" si="1"/>
        <v>1</v>
      </c>
    </row>
    <row r="184">
      <c r="A184" s="54">
        <v>1207986.0</v>
      </c>
      <c r="B184" s="54">
        <v>5.0</v>
      </c>
      <c r="C184" s="54">
        <v>8.0</v>
      </c>
      <c r="D184" s="54">
        <v>4.0</v>
      </c>
      <c r="E184" s="54">
        <v>10.0</v>
      </c>
      <c r="F184" s="54">
        <v>5.0</v>
      </c>
      <c r="G184" s="54">
        <v>8.0</v>
      </c>
      <c r="H184" s="54">
        <v>9.0</v>
      </c>
      <c r="I184" s="54">
        <v>10.0</v>
      </c>
      <c r="J184" s="54">
        <v>1.0</v>
      </c>
      <c r="K184" s="54">
        <v>4.0</v>
      </c>
      <c r="L184" s="57">
        <f t="shared" si="1"/>
        <v>1</v>
      </c>
    </row>
    <row r="185">
      <c r="A185" s="54">
        <v>1208301.0</v>
      </c>
      <c r="B185" s="54">
        <v>1.0</v>
      </c>
      <c r="C185" s="54">
        <v>2.0</v>
      </c>
      <c r="D185" s="54">
        <v>3.0</v>
      </c>
      <c r="E185" s="54">
        <v>1.0</v>
      </c>
      <c r="F185" s="54">
        <v>2.0</v>
      </c>
      <c r="G185" s="54">
        <v>1.0</v>
      </c>
      <c r="H185" s="54">
        <v>3.0</v>
      </c>
      <c r="I185" s="54">
        <v>1.0</v>
      </c>
      <c r="J185" s="54">
        <v>1.0</v>
      </c>
      <c r="K185" s="54">
        <v>2.0</v>
      </c>
      <c r="L185" s="57">
        <f t="shared" si="1"/>
        <v>0</v>
      </c>
    </row>
    <row r="186">
      <c r="A186" s="54">
        <v>1210963.0</v>
      </c>
      <c r="B186" s="54">
        <v>10.0</v>
      </c>
      <c r="C186" s="54">
        <v>10.0</v>
      </c>
      <c r="D186" s="54">
        <v>10.0</v>
      </c>
      <c r="E186" s="54">
        <v>8.0</v>
      </c>
      <c r="F186" s="54">
        <v>6.0</v>
      </c>
      <c r="G186" s="54">
        <v>8.0</v>
      </c>
      <c r="H186" s="54">
        <v>7.0</v>
      </c>
      <c r="I186" s="54">
        <v>10.0</v>
      </c>
      <c r="J186" s="54">
        <v>1.0</v>
      </c>
      <c r="K186" s="54">
        <v>4.0</v>
      </c>
      <c r="L186" s="57">
        <f t="shared" si="1"/>
        <v>1</v>
      </c>
    </row>
    <row r="187">
      <c r="A187" s="54">
        <v>1211202.0</v>
      </c>
      <c r="B187" s="54">
        <v>7.0</v>
      </c>
      <c r="C187" s="54">
        <v>5.0</v>
      </c>
      <c r="D187" s="54">
        <v>10.0</v>
      </c>
      <c r="E187" s="54">
        <v>10.0</v>
      </c>
      <c r="F187" s="54">
        <v>10.0</v>
      </c>
      <c r="G187" s="54">
        <v>10.0</v>
      </c>
      <c r="H187" s="54">
        <v>4.0</v>
      </c>
      <c r="I187" s="54">
        <v>10.0</v>
      </c>
      <c r="J187" s="54">
        <v>3.0</v>
      </c>
      <c r="K187" s="54">
        <v>4.0</v>
      </c>
      <c r="L187" s="57">
        <f t="shared" si="1"/>
        <v>1</v>
      </c>
    </row>
    <row r="188">
      <c r="A188" s="54">
        <v>1212232.0</v>
      </c>
      <c r="B188" s="54">
        <v>5.0</v>
      </c>
      <c r="C188" s="54">
        <v>1.0</v>
      </c>
      <c r="D188" s="54">
        <v>1.0</v>
      </c>
      <c r="E188" s="54">
        <v>1.0</v>
      </c>
      <c r="F188" s="54">
        <v>2.0</v>
      </c>
      <c r="G188" s="54">
        <v>1.0</v>
      </c>
      <c r="H188" s="54">
        <v>2.0</v>
      </c>
      <c r="I188" s="54">
        <v>1.0</v>
      </c>
      <c r="J188" s="54">
        <v>1.0</v>
      </c>
      <c r="K188" s="54">
        <v>2.0</v>
      </c>
      <c r="L188" s="57">
        <f t="shared" si="1"/>
        <v>0</v>
      </c>
    </row>
    <row r="189">
      <c r="A189" s="54">
        <v>1212251.0</v>
      </c>
      <c r="B189" s="54">
        <v>1.0</v>
      </c>
      <c r="C189" s="54">
        <v>1.0</v>
      </c>
      <c r="D189" s="54">
        <v>1.0</v>
      </c>
      <c r="E189" s="54">
        <v>1.0</v>
      </c>
      <c r="F189" s="54">
        <v>2.0</v>
      </c>
      <c r="G189" s="54">
        <v>1.0</v>
      </c>
      <c r="H189" s="54">
        <v>3.0</v>
      </c>
      <c r="I189" s="54">
        <v>1.0</v>
      </c>
      <c r="J189" s="54">
        <v>1.0</v>
      </c>
      <c r="K189" s="54">
        <v>2.0</v>
      </c>
      <c r="L189" s="57">
        <f t="shared" si="1"/>
        <v>0</v>
      </c>
    </row>
    <row r="190">
      <c r="A190" s="54">
        <v>1212422.0</v>
      </c>
      <c r="B190" s="54">
        <v>3.0</v>
      </c>
      <c r="C190" s="54">
        <v>1.0</v>
      </c>
      <c r="D190" s="54">
        <v>1.0</v>
      </c>
      <c r="E190" s="54">
        <v>1.0</v>
      </c>
      <c r="F190" s="54">
        <v>2.0</v>
      </c>
      <c r="G190" s="54">
        <v>1.0</v>
      </c>
      <c r="H190" s="54">
        <v>3.0</v>
      </c>
      <c r="I190" s="54">
        <v>1.0</v>
      </c>
      <c r="J190" s="54">
        <v>1.0</v>
      </c>
      <c r="K190" s="54">
        <v>2.0</v>
      </c>
      <c r="L190" s="57">
        <f t="shared" si="1"/>
        <v>0</v>
      </c>
    </row>
    <row r="191">
      <c r="A191" s="54">
        <v>1212422.0</v>
      </c>
      <c r="B191" s="54">
        <v>4.0</v>
      </c>
      <c r="C191" s="54">
        <v>1.0</v>
      </c>
      <c r="D191" s="54">
        <v>1.0</v>
      </c>
      <c r="E191" s="54">
        <v>1.0</v>
      </c>
      <c r="F191" s="54">
        <v>2.0</v>
      </c>
      <c r="G191" s="54">
        <v>1.0</v>
      </c>
      <c r="H191" s="54">
        <v>3.0</v>
      </c>
      <c r="I191" s="54">
        <v>1.0</v>
      </c>
      <c r="J191" s="54">
        <v>1.0</v>
      </c>
      <c r="K191" s="54">
        <v>2.0</v>
      </c>
      <c r="L191" s="57">
        <f t="shared" si="1"/>
        <v>0</v>
      </c>
    </row>
    <row r="192">
      <c r="A192" s="54">
        <v>1213375.0</v>
      </c>
      <c r="B192" s="54">
        <v>8.0</v>
      </c>
      <c r="C192" s="54">
        <v>4.0</v>
      </c>
      <c r="D192" s="54">
        <v>4.0</v>
      </c>
      <c r="E192" s="54">
        <v>5.0</v>
      </c>
      <c r="F192" s="54">
        <v>4.0</v>
      </c>
      <c r="G192" s="54">
        <v>7.0</v>
      </c>
      <c r="H192" s="54">
        <v>7.0</v>
      </c>
      <c r="I192" s="54">
        <v>8.0</v>
      </c>
      <c r="J192" s="54">
        <v>2.0</v>
      </c>
      <c r="K192" s="54">
        <v>2.0</v>
      </c>
      <c r="L192" s="57">
        <f t="shared" si="1"/>
        <v>0</v>
      </c>
    </row>
    <row r="193">
      <c r="A193" s="54">
        <v>1213383.0</v>
      </c>
      <c r="B193" s="54">
        <v>5.0</v>
      </c>
      <c r="C193" s="54">
        <v>1.0</v>
      </c>
      <c r="D193" s="54">
        <v>1.0</v>
      </c>
      <c r="E193" s="54">
        <v>4.0</v>
      </c>
      <c r="F193" s="54">
        <v>2.0</v>
      </c>
      <c r="G193" s="54">
        <v>1.0</v>
      </c>
      <c r="H193" s="54">
        <v>3.0</v>
      </c>
      <c r="I193" s="54">
        <v>1.0</v>
      </c>
      <c r="J193" s="54">
        <v>1.0</v>
      </c>
      <c r="K193" s="54">
        <v>2.0</v>
      </c>
      <c r="L193" s="57">
        <f t="shared" si="1"/>
        <v>0</v>
      </c>
    </row>
    <row r="194">
      <c r="A194" s="54">
        <v>1214092.0</v>
      </c>
      <c r="B194" s="54">
        <v>1.0</v>
      </c>
      <c r="C194" s="54">
        <v>1.0</v>
      </c>
      <c r="D194" s="54">
        <v>1.0</v>
      </c>
      <c r="E194" s="54">
        <v>1.0</v>
      </c>
      <c r="F194" s="54">
        <v>2.0</v>
      </c>
      <c r="G194" s="54">
        <v>1.0</v>
      </c>
      <c r="H194" s="54">
        <v>1.0</v>
      </c>
      <c r="I194" s="54">
        <v>1.0</v>
      </c>
      <c r="J194" s="54">
        <v>1.0</v>
      </c>
      <c r="K194" s="54">
        <v>2.0</v>
      </c>
      <c r="L194" s="57">
        <f t="shared" si="1"/>
        <v>0</v>
      </c>
    </row>
    <row r="195">
      <c r="A195" s="54">
        <v>1214556.0</v>
      </c>
      <c r="B195" s="54">
        <v>3.0</v>
      </c>
      <c r="C195" s="54">
        <v>1.0</v>
      </c>
      <c r="D195" s="54">
        <v>1.0</v>
      </c>
      <c r="E195" s="54">
        <v>1.0</v>
      </c>
      <c r="F195" s="54">
        <v>2.0</v>
      </c>
      <c r="G195" s="54">
        <v>1.0</v>
      </c>
      <c r="H195" s="54">
        <v>2.0</v>
      </c>
      <c r="I195" s="54">
        <v>1.0</v>
      </c>
      <c r="J195" s="54">
        <v>1.0</v>
      </c>
      <c r="K195" s="54">
        <v>2.0</v>
      </c>
      <c r="L195" s="57">
        <f t="shared" si="1"/>
        <v>0</v>
      </c>
    </row>
    <row r="196">
      <c r="A196" s="54">
        <v>1214966.0</v>
      </c>
      <c r="B196" s="54">
        <v>9.0</v>
      </c>
      <c r="C196" s="54">
        <v>7.0</v>
      </c>
      <c r="D196" s="54">
        <v>7.0</v>
      </c>
      <c r="E196" s="54">
        <v>5.0</v>
      </c>
      <c r="F196" s="54">
        <v>5.0</v>
      </c>
      <c r="G196" s="54">
        <v>10.0</v>
      </c>
      <c r="H196" s="54">
        <v>7.0</v>
      </c>
      <c r="I196" s="54">
        <v>8.0</v>
      </c>
      <c r="J196" s="54">
        <v>3.0</v>
      </c>
      <c r="K196" s="54">
        <v>4.0</v>
      </c>
      <c r="L196" s="57">
        <f t="shared" si="1"/>
        <v>1</v>
      </c>
    </row>
    <row r="197">
      <c r="A197" s="54">
        <v>1216694.0</v>
      </c>
      <c r="B197" s="54">
        <v>10.0</v>
      </c>
      <c r="C197" s="54">
        <v>8.0</v>
      </c>
      <c r="D197" s="54">
        <v>8.0</v>
      </c>
      <c r="E197" s="54">
        <v>4.0</v>
      </c>
      <c r="F197" s="54">
        <v>10.0</v>
      </c>
      <c r="G197" s="54">
        <v>10.0</v>
      </c>
      <c r="H197" s="54">
        <v>8.0</v>
      </c>
      <c r="I197" s="54">
        <v>1.0</v>
      </c>
      <c r="J197" s="54">
        <v>1.0</v>
      </c>
      <c r="K197" s="54">
        <v>4.0</v>
      </c>
      <c r="L197" s="57">
        <f t="shared" si="1"/>
        <v>1</v>
      </c>
    </row>
    <row r="198">
      <c r="A198" s="54">
        <v>1216947.0</v>
      </c>
      <c r="B198" s="54">
        <v>1.0</v>
      </c>
      <c r="C198" s="54">
        <v>1.0</v>
      </c>
      <c r="D198" s="54">
        <v>1.0</v>
      </c>
      <c r="E198" s="54">
        <v>1.0</v>
      </c>
      <c r="F198" s="54">
        <v>2.0</v>
      </c>
      <c r="G198" s="54">
        <v>1.0</v>
      </c>
      <c r="H198" s="54">
        <v>3.0</v>
      </c>
      <c r="I198" s="54">
        <v>1.0</v>
      </c>
      <c r="J198" s="54">
        <v>1.0</v>
      </c>
      <c r="K198" s="54">
        <v>2.0</v>
      </c>
      <c r="L198" s="57">
        <f t="shared" si="1"/>
        <v>0</v>
      </c>
    </row>
    <row r="199">
      <c r="A199" s="54">
        <v>1217051.0</v>
      </c>
      <c r="B199" s="54">
        <v>5.0</v>
      </c>
      <c r="C199" s="54">
        <v>1.0</v>
      </c>
      <c r="D199" s="54">
        <v>1.0</v>
      </c>
      <c r="E199" s="54">
        <v>1.0</v>
      </c>
      <c r="F199" s="54">
        <v>2.0</v>
      </c>
      <c r="G199" s="54">
        <v>1.0</v>
      </c>
      <c r="H199" s="54">
        <v>3.0</v>
      </c>
      <c r="I199" s="54">
        <v>1.0</v>
      </c>
      <c r="J199" s="54">
        <v>1.0</v>
      </c>
      <c r="K199" s="54">
        <v>2.0</v>
      </c>
      <c r="L199" s="57">
        <f t="shared" si="1"/>
        <v>0</v>
      </c>
    </row>
    <row r="200">
      <c r="A200" s="54">
        <v>1217264.0</v>
      </c>
      <c r="B200" s="54">
        <v>1.0</v>
      </c>
      <c r="C200" s="54">
        <v>1.0</v>
      </c>
      <c r="D200" s="54">
        <v>1.0</v>
      </c>
      <c r="E200" s="54">
        <v>1.0</v>
      </c>
      <c r="F200" s="54">
        <v>2.0</v>
      </c>
      <c r="G200" s="54">
        <v>1.0</v>
      </c>
      <c r="H200" s="54">
        <v>3.0</v>
      </c>
      <c r="I200" s="54">
        <v>1.0</v>
      </c>
      <c r="J200" s="54">
        <v>1.0</v>
      </c>
      <c r="K200" s="54">
        <v>2.0</v>
      </c>
      <c r="L200" s="57">
        <f t="shared" si="1"/>
        <v>0</v>
      </c>
    </row>
    <row r="201">
      <c r="A201" s="54">
        <v>1218105.0</v>
      </c>
      <c r="B201" s="54">
        <v>5.0</v>
      </c>
      <c r="C201" s="54">
        <v>10.0</v>
      </c>
      <c r="D201" s="54">
        <v>10.0</v>
      </c>
      <c r="E201" s="54">
        <v>9.0</v>
      </c>
      <c r="F201" s="54">
        <v>6.0</v>
      </c>
      <c r="G201" s="54">
        <v>10.0</v>
      </c>
      <c r="H201" s="54">
        <v>7.0</v>
      </c>
      <c r="I201" s="54">
        <v>10.0</v>
      </c>
      <c r="J201" s="54">
        <v>5.0</v>
      </c>
      <c r="K201" s="54">
        <v>4.0</v>
      </c>
      <c r="L201" s="57">
        <f t="shared" si="1"/>
        <v>1</v>
      </c>
    </row>
    <row r="202">
      <c r="A202" s="54">
        <v>1218741.0</v>
      </c>
      <c r="B202" s="54">
        <v>10.0</v>
      </c>
      <c r="C202" s="54">
        <v>10.0</v>
      </c>
      <c r="D202" s="54">
        <v>9.0</v>
      </c>
      <c r="E202" s="54">
        <v>3.0</v>
      </c>
      <c r="F202" s="54">
        <v>7.0</v>
      </c>
      <c r="G202" s="54">
        <v>5.0</v>
      </c>
      <c r="H202" s="54">
        <v>3.0</v>
      </c>
      <c r="I202" s="54">
        <v>5.0</v>
      </c>
      <c r="J202" s="54">
        <v>1.0</v>
      </c>
      <c r="K202" s="54">
        <v>4.0</v>
      </c>
      <c r="L202" s="57">
        <f t="shared" si="1"/>
        <v>1</v>
      </c>
    </row>
    <row r="203">
      <c r="A203" s="54">
        <v>1218860.0</v>
      </c>
      <c r="B203" s="54">
        <v>1.0</v>
      </c>
      <c r="C203" s="54">
        <v>1.0</v>
      </c>
      <c r="D203" s="54">
        <v>1.0</v>
      </c>
      <c r="E203" s="54">
        <v>1.0</v>
      </c>
      <c r="F203" s="54">
        <v>1.0</v>
      </c>
      <c r="G203" s="54">
        <v>1.0</v>
      </c>
      <c r="H203" s="54">
        <v>3.0</v>
      </c>
      <c r="I203" s="54">
        <v>1.0</v>
      </c>
      <c r="J203" s="54">
        <v>1.0</v>
      </c>
      <c r="K203" s="54">
        <v>2.0</v>
      </c>
      <c r="L203" s="57">
        <f t="shared" si="1"/>
        <v>0</v>
      </c>
    </row>
    <row r="204">
      <c r="A204" s="54">
        <v>1218860.0</v>
      </c>
      <c r="B204" s="54">
        <v>1.0</v>
      </c>
      <c r="C204" s="54">
        <v>1.0</v>
      </c>
      <c r="D204" s="54">
        <v>1.0</v>
      </c>
      <c r="E204" s="54">
        <v>1.0</v>
      </c>
      <c r="F204" s="54">
        <v>1.0</v>
      </c>
      <c r="G204" s="54">
        <v>1.0</v>
      </c>
      <c r="H204" s="54">
        <v>3.0</v>
      </c>
      <c r="I204" s="54">
        <v>1.0</v>
      </c>
      <c r="J204" s="54">
        <v>1.0</v>
      </c>
      <c r="K204" s="54">
        <v>2.0</v>
      </c>
      <c r="L204" s="57">
        <f t="shared" si="1"/>
        <v>0</v>
      </c>
    </row>
    <row r="205">
      <c r="A205" s="54">
        <v>1219406.0</v>
      </c>
      <c r="B205" s="54">
        <v>5.0</v>
      </c>
      <c r="C205" s="54">
        <v>1.0</v>
      </c>
      <c r="D205" s="54">
        <v>1.0</v>
      </c>
      <c r="E205" s="54">
        <v>1.0</v>
      </c>
      <c r="F205" s="54">
        <v>1.0</v>
      </c>
      <c r="G205" s="54">
        <v>1.0</v>
      </c>
      <c r="H205" s="54">
        <v>3.0</v>
      </c>
      <c r="I205" s="54">
        <v>1.0</v>
      </c>
      <c r="J205" s="54">
        <v>1.0</v>
      </c>
      <c r="K205" s="54">
        <v>2.0</v>
      </c>
      <c r="L205" s="57">
        <f t="shared" si="1"/>
        <v>0</v>
      </c>
    </row>
    <row r="206">
      <c r="A206" s="54">
        <v>1219525.0</v>
      </c>
      <c r="B206" s="54">
        <v>8.0</v>
      </c>
      <c r="C206" s="54">
        <v>10.0</v>
      </c>
      <c r="D206" s="54">
        <v>10.0</v>
      </c>
      <c r="E206" s="54">
        <v>10.0</v>
      </c>
      <c r="F206" s="54">
        <v>5.0</v>
      </c>
      <c r="G206" s="54">
        <v>10.0</v>
      </c>
      <c r="H206" s="54">
        <v>8.0</v>
      </c>
      <c r="I206" s="54">
        <v>10.0</v>
      </c>
      <c r="J206" s="54">
        <v>6.0</v>
      </c>
      <c r="K206" s="54">
        <v>4.0</v>
      </c>
      <c r="L206" s="57">
        <f t="shared" si="1"/>
        <v>1</v>
      </c>
    </row>
    <row r="207">
      <c r="A207" s="54">
        <v>1219859.0</v>
      </c>
      <c r="B207" s="54">
        <v>8.0</v>
      </c>
      <c r="C207" s="54">
        <v>10.0</v>
      </c>
      <c r="D207" s="54">
        <v>8.0</v>
      </c>
      <c r="E207" s="54">
        <v>8.0</v>
      </c>
      <c r="F207" s="54">
        <v>4.0</v>
      </c>
      <c r="G207" s="54">
        <v>8.0</v>
      </c>
      <c r="H207" s="54">
        <v>7.0</v>
      </c>
      <c r="I207" s="54">
        <v>7.0</v>
      </c>
      <c r="J207" s="54">
        <v>1.0</v>
      </c>
      <c r="K207" s="54">
        <v>4.0</v>
      </c>
      <c r="L207" s="57">
        <f t="shared" si="1"/>
        <v>1</v>
      </c>
    </row>
    <row r="208">
      <c r="A208" s="54">
        <v>1220330.0</v>
      </c>
      <c r="B208" s="54">
        <v>1.0</v>
      </c>
      <c r="C208" s="54">
        <v>1.0</v>
      </c>
      <c r="D208" s="54">
        <v>1.0</v>
      </c>
      <c r="E208" s="54">
        <v>1.0</v>
      </c>
      <c r="F208" s="54">
        <v>2.0</v>
      </c>
      <c r="G208" s="54">
        <v>1.0</v>
      </c>
      <c r="H208" s="54">
        <v>3.0</v>
      </c>
      <c r="I208" s="54">
        <v>1.0</v>
      </c>
      <c r="J208" s="54">
        <v>1.0</v>
      </c>
      <c r="K208" s="54">
        <v>2.0</v>
      </c>
      <c r="L208" s="57">
        <f t="shared" si="1"/>
        <v>0</v>
      </c>
    </row>
    <row r="209">
      <c r="A209" s="54">
        <v>1221863.0</v>
      </c>
      <c r="B209" s="54">
        <v>10.0</v>
      </c>
      <c r="C209" s="54">
        <v>10.0</v>
      </c>
      <c r="D209" s="54">
        <v>10.0</v>
      </c>
      <c r="E209" s="54">
        <v>10.0</v>
      </c>
      <c r="F209" s="54">
        <v>7.0</v>
      </c>
      <c r="G209" s="54">
        <v>10.0</v>
      </c>
      <c r="H209" s="54">
        <v>7.0</v>
      </c>
      <c r="I209" s="54">
        <v>10.0</v>
      </c>
      <c r="J209" s="54">
        <v>4.0</v>
      </c>
      <c r="K209" s="54">
        <v>4.0</v>
      </c>
      <c r="L209" s="57">
        <f t="shared" si="1"/>
        <v>1</v>
      </c>
    </row>
    <row r="210">
      <c r="A210" s="54">
        <v>1222047.0</v>
      </c>
      <c r="B210" s="54">
        <v>10.0</v>
      </c>
      <c r="C210" s="54">
        <v>10.0</v>
      </c>
      <c r="D210" s="54">
        <v>10.0</v>
      </c>
      <c r="E210" s="54">
        <v>10.0</v>
      </c>
      <c r="F210" s="54">
        <v>3.0</v>
      </c>
      <c r="G210" s="54">
        <v>10.0</v>
      </c>
      <c r="H210" s="54">
        <v>10.0</v>
      </c>
      <c r="I210" s="54">
        <v>6.0</v>
      </c>
      <c r="J210" s="54">
        <v>1.0</v>
      </c>
      <c r="K210" s="54">
        <v>4.0</v>
      </c>
      <c r="L210" s="57">
        <f t="shared" si="1"/>
        <v>1</v>
      </c>
    </row>
    <row r="211">
      <c r="A211" s="54">
        <v>1222936.0</v>
      </c>
      <c r="B211" s="54">
        <v>8.0</v>
      </c>
      <c r="C211" s="54">
        <v>7.0</v>
      </c>
      <c r="D211" s="54">
        <v>8.0</v>
      </c>
      <c r="E211" s="54">
        <v>7.0</v>
      </c>
      <c r="F211" s="54">
        <v>5.0</v>
      </c>
      <c r="G211" s="54">
        <v>5.0</v>
      </c>
      <c r="H211" s="54">
        <v>5.0</v>
      </c>
      <c r="I211" s="54">
        <v>10.0</v>
      </c>
      <c r="J211" s="54">
        <v>2.0</v>
      </c>
      <c r="K211" s="54">
        <v>4.0</v>
      </c>
      <c r="L211" s="57">
        <f t="shared" si="1"/>
        <v>1</v>
      </c>
    </row>
    <row r="212">
      <c r="A212" s="54">
        <v>1223282.0</v>
      </c>
      <c r="B212" s="54">
        <v>1.0</v>
      </c>
      <c r="C212" s="54">
        <v>1.0</v>
      </c>
      <c r="D212" s="54">
        <v>1.0</v>
      </c>
      <c r="E212" s="54">
        <v>1.0</v>
      </c>
      <c r="F212" s="54">
        <v>2.0</v>
      </c>
      <c r="G212" s="54">
        <v>1.0</v>
      </c>
      <c r="H212" s="54">
        <v>2.0</v>
      </c>
      <c r="I212" s="54">
        <v>1.0</v>
      </c>
      <c r="J212" s="54">
        <v>1.0</v>
      </c>
      <c r="K212" s="54">
        <v>2.0</v>
      </c>
      <c r="L212" s="57">
        <f t="shared" si="1"/>
        <v>0</v>
      </c>
    </row>
    <row r="213">
      <c r="A213" s="54">
        <v>1223426.0</v>
      </c>
      <c r="B213" s="54">
        <v>1.0</v>
      </c>
      <c r="C213" s="54">
        <v>1.0</v>
      </c>
      <c r="D213" s="54">
        <v>1.0</v>
      </c>
      <c r="E213" s="54">
        <v>1.0</v>
      </c>
      <c r="F213" s="54">
        <v>2.0</v>
      </c>
      <c r="G213" s="54">
        <v>1.0</v>
      </c>
      <c r="H213" s="54">
        <v>3.0</v>
      </c>
      <c r="I213" s="54">
        <v>1.0</v>
      </c>
      <c r="J213" s="54">
        <v>1.0</v>
      </c>
      <c r="K213" s="54">
        <v>2.0</v>
      </c>
      <c r="L213" s="57">
        <f t="shared" si="1"/>
        <v>0</v>
      </c>
    </row>
    <row r="214">
      <c r="A214" s="54">
        <v>1223793.0</v>
      </c>
      <c r="B214" s="54">
        <v>6.0</v>
      </c>
      <c r="C214" s="54">
        <v>10.0</v>
      </c>
      <c r="D214" s="54">
        <v>7.0</v>
      </c>
      <c r="E214" s="54">
        <v>7.0</v>
      </c>
      <c r="F214" s="54">
        <v>6.0</v>
      </c>
      <c r="G214" s="54">
        <v>4.0</v>
      </c>
      <c r="H214" s="54">
        <v>8.0</v>
      </c>
      <c r="I214" s="54">
        <v>10.0</v>
      </c>
      <c r="J214" s="54">
        <v>2.0</v>
      </c>
      <c r="K214" s="54">
        <v>4.0</v>
      </c>
      <c r="L214" s="57">
        <f t="shared" si="1"/>
        <v>1</v>
      </c>
    </row>
    <row r="215">
      <c r="A215" s="54">
        <v>1223967.0</v>
      </c>
      <c r="B215" s="54">
        <v>6.0</v>
      </c>
      <c r="C215" s="54">
        <v>1.0</v>
      </c>
      <c r="D215" s="54">
        <v>3.0</v>
      </c>
      <c r="E215" s="54">
        <v>1.0</v>
      </c>
      <c r="F215" s="54">
        <v>2.0</v>
      </c>
      <c r="G215" s="54">
        <v>1.0</v>
      </c>
      <c r="H215" s="54">
        <v>3.0</v>
      </c>
      <c r="I215" s="54">
        <v>1.0</v>
      </c>
      <c r="J215" s="54">
        <v>1.0</v>
      </c>
      <c r="K215" s="54">
        <v>2.0</v>
      </c>
      <c r="L215" s="57">
        <f t="shared" si="1"/>
        <v>0</v>
      </c>
    </row>
    <row r="216">
      <c r="A216" s="54">
        <v>1224329.0</v>
      </c>
      <c r="B216" s="54">
        <v>1.0</v>
      </c>
      <c r="C216" s="54">
        <v>1.0</v>
      </c>
      <c r="D216" s="54">
        <v>1.0</v>
      </c>
      <c r="E216" s="54">
        <v>2.0</v>
      </c>
      <c r="F216" s="54">
        <v>2.0</v>
      </c>
      <c r="G216" s="54">
        <v>1.0</v>
      </c>
      <c r="H216" s="54">
        <v>3.0</v>
      </c>
      <c r="I216" s="54">
        <v>1.0</v>
      </c>
      <c r="J216" s="54">
        <v>1.0</v>
      </c>
      <c r="K216" s="54">
        <v>2.0</v>
      </c>
      <c r="L216" s="57">
        <f t="shared" si="1"/>
        <v>0</v>
      </c>
    </row>
    <row r="217">
      <c r="A217" s="54">
        <v>1225799.0</v>
      </c>
      <c r="B217" s="54">
        <v>10.0</v>
      </c>
      <c r="C217" s="54">
        <v>6.0</v>
      </c>
      <c r="D217" s="54">
        <v>4.0</v>
      </c>
      <c r="E217" s="54">
        <v>3.0</v>
      </c>
      <c r="F217" s="54">
        <v>10.0</v>
      </c>
      <c r="G217" s="54">
        <v>10.0</v>
      </c>
      <c r="H217" s="54">
        <v>9.0</v>
      </c>
      <c r="I217" s="54">
        <v>10.0</v>
      </c>
      <c r="J217" s="54">
        <v>1.0</v>
      </c>
      <c r="K217" s="54">
        <v>4.0</v>
      </c>
      <c r="L217" s="57">
        <f t="shared" si="1"/>
        <v>1</v>
      </c>
    </row>
    <row r="218">
      <c r="A218" s="54">
        <v>1226012.0</v>
      </c>
      <c r="B218" s="54">
        <v>4.0</v>
      </c>
      <c r="C218" s="54">
        <v>1.0</v>
      </c>
      <c r="D218" s="54">
        <v>1.0</v>
      </c>
      <c r="E218" s="54">
        <v>3.0</v>
      </c>
      <c r="F218" s="54">
        <v>1.0</v>
      </c>
      <c r="G218" s="54">
        <v>5.0</v>
      </c>
      <c r="H218" s="54">
        <v>2.0</v>
      </c>
      <c r="I218" s="54">
        <v>1.0</v>
      </c>
      <c r="J218" s="54">
        <v>1.0</v>
      </c>
      <c r="K218" s="54">
        <v>4.0</v>
      </c>
      <c r="L218" s="57">
        <f t="shared" si="1"/>
        <v>1</v>
      </c>
    </row>
    <row r="219">
      <c r="A219" s="54">
        <v>1226612.0</v>
      </c>
      <c r="B219" s="54">
        <v>7.0</v>
      </c>
      <c r="C219" s="54">
        <v>5.0</v>
      </c>
      <c r="D219" s="54">
        <v>6.0</v>
      </c>
      <c r="E219" s="54">
        <v>3.0</v>
      </c>
      <c r="F219" s="54">
        <v>3.0</v>
      </c>
      <c r="G219" s="54">
        <v>8.0</v>
      </c>
      <c r="H219" s="54">
        <v>7.0</v>
      </c>
      <c r="I219" s="54">
        <v>4.0</v>
      </c>
      <c r="J219" s="54">
        <v>1.0</v>
      </c>
      <c r="K219" s="54">
        <v>4.0</v>
      </c>
      <c r="L219" s="57">
        <f t="shared" si="1"/>
        <v>1</v>
      </c>
    </row>
    <row r="220">
      <c r="A220" s="54">
        <v>1227210.0</v>
      </c>
      <c r="B220" s="54">
        <v>10.0</v>
      </c>
      <c r="C220" s="54">
        <v>5.0</v>
      </c>
      <c r="D220" s="54">
        <v>5.0</v>
      </c>
      <c r="E220" s="54">
        <v>6.0</v>
      </c>
      <c r="F220" s="54">
        <v>3.0</v>
      </c>
      <c r="G220" s="54">
        <v>10.0</v>
      </c>
      <c r="H220" s="54">
        <v>7.0</v>
      </c>
      <c r="I220" s="54">
        <v>9.0</v>
      </c>
      <c r="J220" s="54">
        <v>2.0</v>
      </c>
      <c r="K220" s="54">
        <v>4.0</v>
      </c>
      <c r="L220" s="57">
        <f t="shared" si="1"/>
        <v>1</v>
      </c>
    </row>
    <row r="221">
      <c r="A221" s="54">
        <v>1227244.0</v>
      </c>
      <c r="B221" s="54">
        <v>1.0</v>
      </c>
      <c r="C221" s="54">
        <v>1.0</v>
      </c>
      <c r="D221" s="54">
        <v>1.0</v>
      </c>
      <c r="E221" s="54">
        <v>1.0</v>
      </c>
      <c r="F221" s="54">
        <v>2.0</v>
      </c>
      <c r="G221" s="54">
        <v>1.0</v>
      </c>
      <c r="H221" s="54">
        <v>2.0</v>
      </c>
      <c r="I221" s="54">
        <v>1.0</v>
      </c>
      <c r="J221" s="54">
        <v>1.0</v>
      </c>
      <c r="K221" s="54">
        <v>2.0</v>
      </c>
      <c r="L221" s="57">
        <f t="shared" si="1"/>
        <v>0</v>
      </c>
    </row>
    <row r="222">
      <c r="A222" s="54">
        <v>1227481.0</v>
      </c>
      <c r="B222" s="54">
        <v>10.0</v>
      </c>
      <c r="C222" s="54">
        <v>5.0</v>
      </c>
      <c r="D222" s="54">
        <v>7.0</v>
      </c>
      <c r="E222" s="54">
        <v>4.0</v>
      </c>
      <c r="F222" s="54">
        <v>4.0</v>
      </c>
      <c r="G222" s="54">
        <v>10.0</v>
      </c>
      <c r="H222" s="54">
        <v>8.0</v>
      </c>
      <c r="I222" s="54">
        <v>9.0</v>
      </c>
      <c r="J222" s="54">
        <v>1.0</v>
      </c>
      <c r="K222" s="54">
        <v>4.0</v>
      </c>
      <c r="L222" s="57">
        <f t="shared" si="1"/>
        <v>1</v>
      </c>
    </row>
    <row r="223">
      <c r="A223" s="54">
        <v>1228152.0</v>
      </c>
      <c r="B223" s="54">
        <v>8.0</v>
      </c>
      <c r="C223" s="54">
        <v>9.0</v>
      </c>
      <c r="D223" s="54">
        <v>9.0</v>
      </c>
      <c r="E223" s="54">
        <v>5.0</v>
      </c>
      <c r="F223" s="54">
        <v>3.0</v>
      </c>
      <c r="G223" s="54">
        <v>5.0</v>
      </c>
      <c r="H223" s="54">
        <v>7.0</v>
      </c>
      <c r="I223" s="54">
        <v>7.0</v>
      </c>
      <c r="J223" s="54">
        <v>1.0</v>
      </c>
      <c r="K223" s="54">
        <v>4.0</v>
      </c>
      <c r="L223" s="57">
        <f t="shared" si="1"/>
        <v>1</v>
      </c>
    </row>
    <row r="224">
      <c r="A224" s="54">
        <v>1228311.0</v>
      </c>
      <c r="B224" s="54">
        <v>1.0</v>
      </c>
      <c r="C224" s="54">
        <v>1.0</v>
      </c>
      <c r="D224" s="54">
        <v>1.0</v>
      </c>
      <c r="E224" s="54">
        <v>1.0</v>
      </c>
      <c r="F224" s="54">
        <v>1.0</v>
      </c>
      <c r="G224" s="54">
        <v>1.0</v>
      </c>
      <c r="H224" s="54">
        <v>3.0</v>
      </c>
      <c r="I224" s="54">
        <v>1.0</v>
      </c>
      <c r="J224" s="54">
        <v>1.0</v>
      </c>
      <c r="K224" s="54">
        <v>2.0</v>
      </c>
      <c r="L224" s="57">
        <f t="shared" si="1"/>
        <v>0</v>
      </c>
    </row>
    <row r="225">
      <c r="A225" s="54">
        <v>1230175.0</v>
      </c>
      <c r="B225" s="54">
        <v>10.0</v>
      </c>
      <c r="C225" s="54">
        <v>10.0</v>
      </c>
      <c r="D225" s="54">
        <v>10.0</v>
      </c>
      <c r="E225" s="54">
        <v>3.0</v>
      </c>
      <c r="F225" s="54">
        <v>10.0</v>
      </c>
      <c r="G225" s="54">
        <v>10.0</v>
      </c>
      <c r="H225" s="54">
        <v>9.0</v>
      </c>
      <c r="I225" s="54">
        <v>10.0</v>
      </c>
      <c r="J225" s="54">
        <v>1.0</v>
      </c>
      <c r="K225" s="54">
        <v>4.0</v>
      </c>
      <c r="L225" s="57">
        <f t="shared" si="1"/>
        <v>1</v>
      </c>
    </row>
    <row r="226">
      <c r="A226" s="54">
        <v>1230688.0</v>
      </c>
      <c r="B226" s="54">
        <v>7.0</v>
      </c>
      <c r="C226" s="54">
        <v>4.0</v>
      </c>
      <c r="D226" s="54">
        <v>7.0</v>
      </c>
      <c r="E226" s="54">
        <v>4.0</v>
      </c>
      <c r="F226" s="54">
        <v>3.0</v>
      </c>
      <c r="G226" s="54">
        <v>7.0</v>
      </c>
      <c r="H226" s="54">
        <v>7.0</v>
      </c>
      <c r="I226" s="54">
        <v>6.0</v>
      </c>
      <c r="J226" s="54">
        <v>1.0</v>
      </c>
      <c r="K226" s="54">
        <v>4.0</v>
      </c>
      <c r="L226" s="57">
        <f t="shared" si="1"/>
        <v>1</v>
      </c>
    </row>
    <row r="227">
      <c r="A227" s="54">
        <v>1231387.0</v>
      </c>
      <c r="B227" s="54">
        <v>6.0</v>
      </c>
      <c r="C227" s="54">
        <v>8.0</v>
      </c>
      <c r="D227" s="54">
        <v>7.0</v>
      </c>
      <c r="E227" s="54">
        <v>5.0</v>
      </c>
      <c r="F227" s="54">
        <v>6.0</v>
      </c>
      <c r="G227" s="54">
        <v>8.0</v>
      </c>
      <c r="H227" s="54">
        <v>8.0</v>
      </c>
      <c r="I227" s="54">
        <v>9.0</v>
      </c>
      <c r="J227" s="54">
        <v>2.0</v>
      </c>
      <c r="K227" s="54">
        <v>4.0</v>
      </c>
      <c r="L227" s="57">
        <f t="shared" si="1"/>
        <v>1</v>
      </c>
    </row>
    <row r="228">
      <c r="A228" s="54">
        <v>1231706.0</v>
      </c>
      <c r="B228" s="54">
        <v>8.0</v>
      </c>
      <c r="C228" s="54">
        <v>4.0</v>
      </c>
      <c r="D228" s="54">
        <v>6.0</v>
      </c>
      <c r="E228" s="54">
        <v>3.0</v>
      </c>
      <c r="F228" s="54">
        <v>3.0</v>
      </c>
      <c r="G228" s="54">
        <v>1.0</v>
      </c>
      <c r="H228" s="54">
        <v>4.0</v>
      </c>
      <c r="I228" s="54">
        <v>3.0</v>
      </c>
      <c r="J228" s="54">
        <v>1.0</v>
      </c>
      <c r="K228" s="54">
        <v>2.0</v>
      </c>
      <c r="L228" s="57">
        <f t="shared" si="1"/>
        <v>0</v>
      </c>
    </row>
    <row r="229">
      <c r="A229" s="54">
        <v>1232225.0</v>
      </c>
      <c r="B229" s="54">
        <v>10.0</v>
      </c>
      <c r="C229" s="54">
        <v>4.0</v>
      </c>
      <c r="D229" s="54">
        <v>5.0</v>
      </c>
      <c r="E229" s="54">
        <v>5.0</v>
      </c>
      <c r="F229" s="54">
        <v>5.0</v>
      </c>
      <c r="G229" s="54">
        <v>10.0</v>
      </c>
      <c r="H229" s="54">
        <v>4.0</v>
      </c>
      <c r="I229" s="54">
        <v>1.0</v>
      </c>
      <c r="J229" s="54">
        <v>1.0</v>
      </c>
      <c r="K229" s="54">
        <v>4.0</v>
      </c>
      <c r="L229" s="57">
        <f t="shared" si="1"/>
        <v>1</v>
      </c>
    </row>
    <row r="230">
      <c r="A230" s="54">
        <v>1236043.0</v>
      </c>
      <c r="B230" s="54">
        <v>3.0</v>
      </c>
      <c r="C230" s="54">
        <v>3.0</v>
      </c>
      <c r="D230" s="54">
        <v>2.0</v>
      </c>
      <c r="E230" s="54">
        <v>1.0</v>
      </c>
      <c r="F230" s="54">
        <v>3.0</v>
      </c>
      <c r="G230" s="54">
        <v>1.0</v>
      </c>
      <c r="H230" s="54">
        <v>3.0</v>
      </c>
      <c r="I230" s="54">
        <v>6.0</v>
      </c>
      <c r="J230" s="54">
        <v>1.0</v>
      </c>
      <c r="K230" s="54">
        <v>2.0</v>
      </c>
      <c r="L230" s="57">
        <f t="shared" si="1"/>
        <v>0</v>
      </c>
    </row>
    <row r="231">
      <c r="A231" s="54">
        <v>1241559.0</v>
      </c>
      <c r="B231" s="54">
        <v>10.0</v>
      </c>
      <c r="C231" s="54">
        <v>8.0</v>
      </c>
      <c r="D231" s="54">
        <v>8.0</v>
      </c>
      <c r="E231" s="54">
        <v>2.0</v>
      </c>
      <c r="F231" s="54">
        <v>8.0</v>
      </c>
      <c r="G231" s="54">
        <v>10.0</v>
      </c>
      <c r="H231" s="54">
        <v>4.0</v>
      </c>
      <c r="I231" s="54">
        <v>8.0</v>
      </c>
      <c r="J231" s="54">
        <v>10.0</v>
      </c>
      <c r="K231" s="54">
        <v>4.0</v>
      </c>
      <c r="L231" s="57">
        <f t="shared" si="1"/>
        <v>1</v>
      </c>
    </row>
    <row r="232">
      <c r="A232" s="54">
        <v>1241679.0</v>
      </c>
      <c r="B232" s="54">
        <v>9.0</v>
      </c>
      <c r="C232" s="54">
        <v>8.0</v>
      </c>
      <c r="D232" s="54">
        <v>8.0</v>
      </c>
      <c r="E232" s="54">
        <v>5.0</v>
      </c>
      <c r="F232" s="54">
        <v>6.0</v>
      </c>
      <c r="G232" s="54">
        <v>2.0</v>
      </c>
      <c r="H232" s="54">
        <v>4.0</v>
      </c>
      <c r="I232" s="54">
        <v>10.0</v>
      </c>
      <c r="J232" s="54">
        <v>4.0</v>
      </c>
      <c r="K232" s="54">
        <v>4.0</v>
      </c>
      <c r="L232" s="57">
        <f t="shared" si="1"/>
        <v>1</v>
      </c>
    </row>
    <row r="233">
      <c r="A233" s="54">
        <v>1242364.0</v>
      </c>
      <c r="B233" s="54">
        <v>8.0</v>
      </c>
      <c r="C233" s="54">
        <v>10.0</v>
      </c>
      <c r="D233" s="54">
        <v>10.0</v>
      </c>
      <c r="E233" s="54">
        <v>8.0</v>
      </c>
      <c r="F233" s="54">
        <v>6.0</v>
      </c>
      <c r="G233" s="54">
        <v>9.0</v>
      </c>
      <c r="H233" s="54">
        <v>3.0</v>
      </c>
      <c r="I233" s="54">
        <v>10.0</v>
      </c>
      <c r="J233" s="54">
        <v>10.0</v>
      </c>
      <c r="K233" s="54">
        <v>4.0</v>
      </c>
      <c r="L233" s="57">
        <f t="shared" si="1"/>
        <v>1</v>
      </c>
    </row>
    <row r="234">
      <c r="A234" s="54">
        <v>1243256.0</v>
      </c>
      <c r="B234" s="54">
        <v>10.0</v>
      </c>
      <c r="C234" s="54">
        <v>4.0</v>
      </c>
      <c r="D234" s="54">
        <v>3.0</v>
      </c>
      <c r="E234" s="54">
        <v>2.0</v>
      </c>
      <c r="F234" s="54">
        <v>3.0</v>
      </c>
      <c r="G234" s="54">
        <v>10.0</v>
      </c>
      <c r="H234" s="54">
        <v>5.0</v>
      </c>
      <c r="I234" s="54">
        <v>3.0</v>
      </c>
      <c r="J234" s="54">
        <v>2.0</v>
      </c>
      <c r="K234" s="54">
        <v>4.0</v>
      </c>
      <c r="L234" s="57">
        <f t="shared" si="1"/>
        <v>1</v>
      </c>
    </row>
    <row r="235">
      <c r="A235" s="54">
        <v>1270479.0</v>
      </c>
      <c r="B235" s="54">
        <v>5.0</v>
      </c>
      <c r="C235" s="54">
        <v>1.0</v>
      </c>
      <c r="D235" s="54">
        <v>3.0</v>
      </c>
      <c r="E235" s="54">
        <v>3.0</v>
      </c>
      <c r="F235" s="54">
        <v>2.0</v>
      </c>
      <c r="G235" s="54">
        <v>2.0</v>
      </c>
      <c r="H235" s="54">
        <v>2.0</v>
      </c>
      <c r="I235" s="54">
        <v>3.0</v>
      </c>
      <c r="J235" s="54">
        <v>1.0</v>
      </c>
      <c r="K235" s="54">
        <v>2.0</v>
      </c>
      <c r="L235" s="57">
        <f t="shared" si="1"/>
        <v>0</v>
      </c>
    </row>
    <row r="236">
      <c r="A236" s="54">
        <v>1276091.0</v>
      </c>
      <c r="B236" s="54">
        <v>3.0</v>
      </c>
      <c r="C236" s="54">
        <v>1.0</v>
      </c>
      <c r="D236" s="54">
        <v>1.0</v>
      </c>
      <c r="E236" s="54">
        <v>3.0</v>
      </c>
      <c r="F236" s="54">
        <v>1.0</v>
      </c>
      <c r="G236" s="54">
        <v>1.0</v>
      </c>
      <c r="H236" s="54">
        <v>3.0</v>
      </c>
      <c r="I236" s="54">
        <v>1.0</v>
      </c>
      <c r="J236" s="54">
        <v>1.0</v>
      </c>
      <c r="K236" s="54">
        <v>2.0</v>
      </c>
      <c r="L236" s="57">
        <f t="shared" si="1"/>
        <v>0</v>
      </c>
    </row>
    <row r="237">
      <c r="A237" s="54">
        <v>1277018.0</v>
      </c>
      <c r="B237" s="54">
        <v>2.0</v>
      </c>
      <c r="C237" s="54">
        <v>1.0</v>
      </c>
      <c r="D237" s="54">
        <v>1.0</v>
      </c>
      <c r="E237" s="54">
        <v>1.0</v>
      </c>
      <c r="F237" s="54">
        <v>2.0</v>
      </c>
      <c r="G237" s="54">
        <v>1.0</v>
      </c>
      <c r="H237" s="54">
        <v>3.0</v>
      </c>
      <c r="I237" s="54">
        <v>1.0</v>
      </c>
      <c r="J237" s="54">
        <v>1.0</v>
      </c>
      <c r="K237" s="54">
        <v>2.0</v>
      </c>
      <c r="L237" s="57">
        <f t="shared" si="1"/>
        <v>0</v>
      </c>
    </row>
    <row r="238">
      <c r="A238" s="54">
        <v>128059.0</v>
      </c>
      <c r="B238" s="54">
        <v>1.0</v>
      </c>
      <c r="C238" s="54">
        <v>1.0</v>
      </c>
      <c r="D238" s="54">
        <v>1.0</v>
      </c>
      <c r="E238" s="54">
        <v>1.0</v>
      </c>
      <c r="F238" s="54">
        <v>2.0</v>
      </c>
      <c r="G238" s="54">
        <v>5.0</v>
      </c>
      <c r="H238" s="54">
        <v>5.0</v>
      </c>
      <c r="I238" s="54">
        <v>1.0</v>
      </c>
      <c r="J238" s="54">
        <v>1.0</v>
      </c>
      <c r="K238" s="54">
        <v>2.0</v>
      </c>
      <c r="L238" s="57">
        <f t="shared" si="1"/>
        <v>0</v>
      </c>
    </row>
    <row r="239">
      <c r="A239" s="54">
        <v>1285531.0</v>
      </c>
      <c r="B239" s="54">
        <v>1.0</v>
      </c>
      <c r="C239" s="54">
        <v>1.0</v>
      </c>
      <c r="D239" s="54">
        <v>1.0</v>
      </c>
      <c r="E239" s="54">
        <v>1.0</v>
      </c>
      <c r="F239" s="54">
        <v>2.0</v>
      </c>
      <c r="G239" s="54">
        <v>1.0</v>
      </c>
      <c r="H239" s="54">
        <v>3.0</v>
      </c>
      <c r="I239" s="54">
        <v>1.0</v>
      </c>
      <c r="J239" s="54">
        <v>1.0</v>
      </c>
      <c r="K239" s="54">
        <v>2.0</v>
      </c>
      <c r="L239" s="57">
        <f t="shared" si="1"/>
        <v>0</v>
      </c>
    </row>
    <row r="240">
      <c r="A240" s="54">
        <v>1287775.0</v>
      </c>
      <c r="B240" s="54">
        <v>5.0</v>
      </c>
      <c r="C240" s="54">
        <v>1.0</v>
      </c>
      <c r="D240" s="54">
        <v>1.0</v>
      </c>
      <c r="E240" s="54">
        <v>2.0</v>
      </c>
      <c r="F240" s="54">
        <v>2.0</v>
      </c>
      <c r="G240" s="54">
        <v>2.0</v>
      </c>
      <c r="H240" s="54">
        <v>3.0</v>
      </c>
      <c r="I240" s="54">
        <v>1.0</v>
      </c>
      <c r="J240" s="54">
        <v>1.0</v>
      </c>
      <c r="K240" s="54">
        <v>2.0</v>
      </c>
      <c r="L240" s="57">
        <f t="shared" si="1"/>
        <v>0</v>
      </c>
    </row>
    <row r="241">
      <c r="A241" s="54">
        <v>144888.0</v>
      </c>
      <c r="B241" s="54">
        <v>8.0</v>
      </c>
      <c r="C241" s="54">
        <v>10.0</v>
      </c>
      <c r="D241" s="54">
        <v>10.0</v>
      </c>
      <c r="E241" s="54">
        <v>8.0</v>
      </c>
      <c r="F241" s="54">
        <v>5.0</v>
      </c>
      <c r="G241" s="54">
        <v>10.0</v>
      </c>
      <c r="H241" s="54">
        <v>7.0</v>
      </c>
      <c r="I241" s="54">
        <v>8.0</v>
      </c>
      <c r="J241" s="54">
        <v>1.0</v>
      </c>
      <c r="K241" s="54">
        <v>4.0</v>
      </c>
      <c r="L241" s="57">
        <f t="shared" si="1"/>
        <v>1</v>
      </c>
    </row>
    <row r="242">
      <c r="A242" s="54">
        <v>145447.0</v>
      </c>
      <c r="B242" s="54">
        <v>8.0</v>
      </c>
      <c r="C242" s="54">
        <v>4.0</v>
      </c>
      <c r="D242" s="54">
        <v>4.0</v>
      </c>
      <c r="E242" s="54">
        <v>1.0</v>
      </c>
      <c r="F242" s="54">
        <v>2.0</v>
      </c>
      <c r="G242" s="54">
        <v>9.0</v>
      </c>
      <c r="H242" s="54">
        <v>3.0</v>
      </c>
      <c r="I242" s="54">
        <v>3.0</v>
      </c>
      <c r="J242" s="54">
        <v>1.0</v>
      </c>
      <c r="K242" s="54">
        <v>4.0</v>
      </c>
      <c r="L242" s="57">
        <f t="shared" si="1"/>
        <v>1</v>
      </c>
    </row>
    <row r="243">
      <c r="A243" s="54">
        <v>167528.0</v>
      </c>
      <c r="B243" s="54">
        <v>4.0</v>
      </c>
      <c r="C243" s="54">
        <v>1.0</v>
      </c>
      <c r="D243" s="54">
        <v>1.0</v>
      </c>
      <c r="E243" s="54">
        <v>1.0</v>
      </c>
      <c r="F243" s="54">
        <v>2.0</v>
      </c>
      <c r="G243" s="54">
        <v>1.0</v>
      </c>
      <c r="H243" s="54">
        <v>3.0</v>
      </c>
      <c r="I243" s="54">
        <v>6.0</v>
      </c>
      <c r="J243" s="54">
        <v>1.0</v>
      </c>
      <c r="K243" s="54">
        <v>2.0</v>
      </c>
      <c r="L243" s="57">
        <f t="shared" si="1"/>
        <v>0</v>
      </c>
    </row>
    <row r="244">
      <c r="A244" s="54">
        <v>183913.0</v>
      </c>
      <c r="B244" s="54">
        <v>1.0</v>
      </c>
      <c r="C244" s="54">
        <v>2.0</v>
      </c>
      <c r="D244" s="54">
        <v>2.0</v>
      </c>
      <c r="E244" s="54">
        <v>1.0</v>
      </c>
      <c r="F244" s="54">
        <v>2.0</v>
      </c>
      <c r="G244" s="54">
        <v>1.0</v>
      </c>
      <c r="H244" s="54">
        <v>1.0</v>
      </c>
      <c r="I244" s="54">
        <v>1.0</v>
      </c>
      <c r="J244" s="54">
        <v>1.0</v>
      </c>
      <c r="K244" s="54">
        <v>2.0</v>
      </c>
      <c r="L244" s="57">
        <f t="shared" si="1"/>
        <v>0</v>
      </c>
    </row>
    <row r="245">
      <c r="A245" s="54">
        <v>191250.0</v>
      </c>
      <c r="B245" s="54">
        <v>10.0</v>
      </c>
      <c r="C245" s="54">
        <v>4.0</v>
      </c>
      <c r="D245" s="54">
        <v>4.0</v>
      </c>
      <c r="E245" s="54">
        <v>10.0</v>
      </c>
      <c r="F245" s="54">
        <v>2.0</v>
      </c>
      <c r="G245" s="54">
        <v>10.0</v>
      </c>
      <c r="H245" s="54">
        <v>5.0</v>
      </c>
      <c r="I245" s="54">
        <v>3.0</v>
      </c>
      <c r="J245" s="54">
        <v>3.0</v>
      </c>
      <c r="K245" s="54">
        <v>4.0</v>
      </c>
      <c r="L245" s="57">
        <f t="shared" si="1"/>
        <v>1</v>
      </c>
    </row>
    <row r="246">
      <c r="A246" s="54">
        <v>1017023.0</v>
      </c>
      <c r="B246" s="54">
        <v>6.0</v>
      </c>
      <c r="C246" s="54">
        <v>3.0</v>
      </c>
      <c r="D246" s="54">
        <v>3.0</v>
      </c>
      <c r="E246" s="54">
        <v>5.0</v>
      </c>
      <c r="F246" s="54">
        <v>3.0</v>
      </c>
      <c r="G246" s="54">
        <v>10.0</v>
      </c>
      <c r="H246" s="54">
        <v>3.0</v>
      </c>
      <c r="I246" s="54">
        <v>5.0</v>
      </c>
      <c r="J246" s="54">
        <v>3.0</v>
      </c>
      <c r="K246" s="54">
        <v>2.0</v>
      </c>
      <c r="L246" s="57">
        <f t="shared" si="1"/>
        <v>0</v>
      </c>
    </row>
    <row r="247">
      <c r="A247" s="54">
        <v>1100524.0</v>
      </c>
      <c r="B247" s="54">
        <v>6.0</v>
      </c>
      <c r="C247" s="54">
        <v>10.0</v>
      </c>
      <c r="D247" s="54">
        <v>10.0</v>
      </c>
      <c r="E247" s="54">
        <v>2.0</v>
      </c>
      <c r="F247" s="54">
        <v>8.0</v>
      </c>
      <c r="G247" s="54">
        <v>10.0</v>
      </c>
      <c r="H247" s="54">
        <v>7.0</v>
      </c>
      <c r="I247" s="54">
        <v>3.0</v>
      </c>
      <c r="J247" s="54">
        <v>3.0</v>
      </c>
      <c r="K247" s="54">
        <v>4.0</v>
      </c>
      <c r="L247" s="57">
        <f t="shared" si="1"/>
        <v>1</v>
      </c>
    </row>
    <row r="248">
      <c r="A248" s="54">
        <v>1116116.0</v>
      </c>
      <c r="B248" s="54">
        <v>9.0</v>
      </c>
      <c r="C248" s="54">
        <v>10.0</v>
      </c>
      <c r="D248" s="54">
        <v>10.0</v>
      </c>
      <c r="E248" s="54">
        <v>1.0</v>
      </c>
      <c r="F248" s="54">
        <v>10.0</v>
      </c>
      <c r="G248" s="54">
        <v>8.0</v>
      </c>
      <c r="H248" s="54">
        <v>3.0</v>
      </c>
      <c r="I248" s="54">
        <v>3.0</v>
      </c>
      <c r="J248" s="54">
        <v>1.0</v>
      </c>
      <c r="K248" s="54">
        <v>4.0</v>
      </c>
      <c r="L248" s="57">
        <f t="shared" si="1"/>
        <v>1</v>
      </c>
    </row>
    <row r="249">
      <c r="A249" s="54">
        <v>1168736.0</v>
      </c>
      <c r="B249" s="54">
        <v>5.0</v>
      </c>
      <c r="C249" s="54">
        <v>6.0</v>
      </c>
      <c r="D249" s="54">
        <v>6.0</v>
      </c>
      <c r="E249" s="54">
        <v>2.0</v>
      </c>
      <c r="F249" s="54">
        <v>4.0</v>
      </c>
      <c r="G249" s="54">
        <v>10.0</v>
      </c>
      <c r="H249" s="54">
        <v>3.0</v>
      </c>
      <c r="I249" s="54">
        <v>6.0</v>
      </c>
      <c r="J249" s="54">
        <v>1.0</v>
      </c>
      <c r="K249" s="54">
        <v>4.0</v>
      </c>
      <c r="L249" s="57">
        <f t="shared" si="1"/>
        <v>1</v>
      </c>
    </row>
    <row r="250">
      <c r="A250" s="54">
        <v>1182404.0</v>
      </c>
      <c r="B250" s="54">
        <v>3.0</v>
      </c>
      <c r="C250" s="54">
        <v>1.0</v>
      </c>
      <c r="D250" s="54">
        <v>1.0</v>
      </c>
      <c r="E250" s="54">
        <v>1.0</v>
      </c>
      <c r="F250" s="54">
        <v>2.0</v>
      </c>
      <c r="G250" s="54">
        <v>1.0</v>
      </c>
      <c r="H250" s="54">
        <v>1.0</v>
      </c>
      <c r="I250" s="54">
        <v>1.0</v>
      </c>
      <c r="J250" s="54">
        <v>1.0</v>
      </c>
      <c r="K250" s="54">
        <v>2.0</v>
      </c>
      <c r="L250" s="57">
        <f t="shared" si="1"/>
        <v>0</v>
      </c>
    </row>
    <row r="251">
      <c r="A251" s="54">
        <v>1182404.0</v>
      </c>
      <c r="B251" s="54">
        <v>3.0</v>
      </c>
      <c r="C251" s="54">
        <v>1.0</v>
      </c>
      <c r="D251" s="54">
        <v>1.0</v>
      </c>
      <c r="E251" s="54">
        <v>1.0</v>
      </c>
      <c r="F251" s="54">
        <v>2.0</v>
      </c>
      <c r="G251" s="54">
        <v>1.0</v>
      </c>
      <c r="H251" s="54">
        <v>2.0</v>
      </c>
      <c r="I251" s="54">
        <v>1.0</v>
      </c>
      <c r="J251" s="54">
        <v>1.0</v>
      </c>
      <c r="K251" s="54">
        <v>2.0</v>
      </c>
      <c r="L251" s="57">
        <f t="shared" si="1"/>
        <v>0</v>
      </c>
    </row>
    <row r="252">
      <c r="A252" s="54">
        <v>1198641.0</v>
      </c>
      <c r="B252" s="54">
        <v>3.0</v>
      </c>
      <c r="C252" s="54">
        <v>1.0</v>
      </c>
      <c r="D252" s="54">
        <v>1.0</v>
      </c>
      <c r="E252" s="54">
        <v>1.0</v>
      </c>
      <c r="F252" s="54">
        <v>2.0</v>
      </c>
      <c r="G252" s="54">
        <v>1.0</v>
      </c>
      <c r="H252" s="54">
        <v>3.0</v>
      </c>
      <c r="I252" s="54">
        <v>1.0</v>
      </c>
      <c r="J252" s="54">
        <v>1.0</v>
      </c>
      <c r="K252" s="54">
        <v>2.0</v>
      </c>
      <c r="L252" s="57">
        <f t="shared" si="1"/>
        <v>0</v>
      </c>
    </row>
    <row r="253">
      <c r="A253" s="54">
        <v>242970.0</v>
      </c>
      <c r="B253" s="54">
        <v>5.0</v>
      </c>
      <c r="C253" s="54">
        <v>7.0</v>
      </c>
      <c r="D253" s="54">
        <v>7.0</v>
      </c>
      <c r="E253" s="54">
        <v>1.0</v>
      </c>
      <c r="F253" s="54">
        <v>5.0</v>
      </c>
      <c r="G253" s="54">
        <v>8.0</v>
      </c>
      <c r="H253" s="54">
        <v>3.0</v>
      </c>
      <c r="I253" s="54">
        <v>4.0</v>
      </c>
      <c r="J253" s="54">
        <v>1.0</v>
      </c>
      <c r="K253" s="54">
        <v>2.0</v>
      </c>
      <c r="L253" s="57">
        <f t="shared" si="1"/>
        <v>0</v>
      </c>
    </row>
    <row r="254">
      <c r="A254" s="54">
        <v>255644.0</v>
      </c>
      <c r="B254" s="54">
        <v>10.0</v>
      </c>
      <c r="C254" s="54">
        <v>5.0</v>
      </c>
      <c r="D254" s="54">
        <v>8.0</v>
      </c>
      <c r="E254" s="54">
        <v>10.0</v>
      </c>
      <c r="F254" s="54">
        <v>3.0</v>
      </c>
      <c r="G254" s="54">
        <v>10.0</v>
      </c>
      <c r="H254" s="54">
        <v>5.0</v>
      </c>
      <c r="I254" s="54">
        <v>1.0</v>
      </c>
      <c r="J254" s="54">
        <v>3.0</v>
      </c>
      <c r="K254" s="54">
        <v>4.0</v>
      </c>
      <c r="L254" s="57">
        <f t="shared" si="1"/>
        <v>1</v>
      </c>
    </row>
    <row r="255">
      <c r="A255" s="54">
        <v>263538.0</v>
      </c>
      <c r="B255" s="54">
        <v>5.0</v>
      </c>
      <c r="C255" s="54">
        <v>10.0</v>
      </c>
      <c r="D255" s="54">
        <v>10.0</v>
      </c>
      <c r="E255" s="54">
        <v>6.0</v>
      </c>
      <c r="F255" s="54">
        <v>10.0</v>
      </c>
      <c r="G255" s="54">
        <v>10.0</v>
      </c>
      <c r="H255" s="54">
        <v>10.0</v>
      </c>
      <c r="I255" s="54">
        <v>6.0</v>
      </c>
      <c r="J255" s="54">
        <v>5.0</v>
      </c>
      <c r="K255" s="54">
        <v>4.0</v>
      </c>
      <c r="L255" s="57">
        <f t="shared" si="1"/>
        <v>1</v>
      </c>
    </row>
    <row r="256">
      <c r="A256" s="54">
        <v>274137.0</v>
      </c>
      <c r="B256" s="54">
        <v>8.0</v>
      </c>
      <c r="C256" s="54">
        <v>8.0</v>
      </c>
      <c r="D256" s="54">
        <v>9.0</v>
      </c>
      <c r="E256" s="54">
        <v>4.0</v>
      </c>
      <c r="F256" s="54">
        <v>5.0</v>
      </c>
      <c r="G256" s="54">
        <v>10.0</v>
      </c>
      <c r="H256" s="54">
        <v>7.0</v>
      </c>
      <c r="I256" s="54">
        <v>8.0</v>
      </c>
      <c r="J256" s="54">
        <v>1.0</v>
      </c>
      <c r="K256" s="54">
        <v>4.0</v>
      </c>
      <c r="L256" s="57">
        <f t="shared" si="1"/>
        <v>1</v>
      </c>
    </row>
    <row r="257">
      <c r="A257" s="54">
        <v>303213.0</v>
      </c>
      <c r="B257" s="54">
        <v>10.0</v>
      </c>
      <c r="C257" s="54">
        <v>4.0</v>
      </c>
      <c r="D257" s="54">
        <v>4.0</v>
      </c>
      <c r="E257" s="54">
        <v>10.0</v>
      </c>
      <c r="F257" s="54">
        <v>6.0</v>
      </c>
      <c r="G257" s="54">
        <v>10.0</v>
      </c>
      <c r="H257" s="54">
        <v>5.0</v>
      </c>
      <c r="I257" s="54">
        <v>5.0</v>
      </c>
      <c r="J257" s="54">
        <v>1.0</v>
      </c>
      <c r="K257" s="54">
        <v>4.0</v>
      </c>
      <c r="L257" s="57">
        <f t="shared" si="1"/>
        <v>1</v>
      </c>
    </row>
    <row r="258">
      <c r="A258" s="54">
        <v>314428.0</v>
      </c>
      <c r="B258" s="54">
        <v>7.0</v>
      </c>
      <c r="C258" s="54">
        <v>9.0</v>
      </c>
      <c r="D258" s="54">
        <v>4.0</v>
      </c>
      <c r="E258" s="54">
        <v>10.0</v>
      </c>
      <c r="F258" s="54">
        <v>10.0</v>
      </c>
      <c r="G258" s="54">
        <v>3.0</v>
      </c>
      <c r="H258" s="54">
        <v>5.0</v>
      </c>
      <c r="I258" s="54">
        <v>3.0</v>
      </c>
      <c r="J258" s="54">
        <v>3.0</v>
      </c>
      <c r="K258" s="54">
        <v>4.0</v>
      </c>
      <c r="L258" s="57">
        <f t="shared" si="1"/>
        <v>1</v>
      </c>
    </row>
    <row r="259">
      <c r="A259" s="54">
        <v>1182404.0</v>
      </c>
      <c r="B259" s="54">
        <v>5.0</v>
      </c>
      <c r="C259" s="54">
        <v>1.0</v>
      </c>
      <c r="D259" s="54">
        <v>4.0</v>
      </c>
      <c r="E259" s="54">
        <v>1.0</v>
      </c>
      <c r="F259" s="54">
        <v>2.0</v>
      </c>
      <c r="G259" s="54">
        <v>1.0</v>
      </c>
      <c r="H259" s="54">
        <v>3.0</v>
      </c>
      <c r="I259" s="54">
        <v>2.0</v>
      </c>
      <c r="J259" s="54">
        <v>1.0</v>
      </c>
      <c r="K259" s="54">
        <v>2.0</v>
      </c>
      <c r="L259" s="57">
        <f t="shared" si="1"/>
        <v>0</v>
      </c>
    </row>
    <row r="260">
      <c r="A260" s="54">
        <v>1198641.0</v>
      </c>
      <c r="B260" s="54">
        <v>10.0</v>
      </c>
      <c r="C260" s="54">
        <v>10.0</v>
      </c>
      <c r="D260" s="54">
        <v>6.0</v>
      </c>
      <c r="E260" s="54">
        <v>3.0</v>
      </c>
      <c r="F260" s="54">
        <v>3.0</v>
      </c>
      <c r="G260" s="54">
        <v>10.0</v>
      </c>
      <c r="H260" s="54">
        <v>4.0</v>
      </c>
      <c r="I260" s="54">
        <v>3.0</v>
      </c>
      <c r="J260" s="54">
        <v>2.0</v>
      </c>
      <c r="K260" s="54">
        <v>4.0</v>
      </c>
      <c r="L260" s="57">
        <f t="shared" si="1"/>
        <v>1</v>
      </c>
    </row>
    <row r="261">
      <c r="A261" s="54">
        <v>320675.0</v>
      </c>
      <c r="B261" s="54">
        <v>3.0</v>
      </c>
      <c r="C261" s="54">
        <v>3.0</v>
      </c>
      <c r="D261" s="54">
        <v>5.0</v>
      </c>
      <c r="E261" s="54">
        <v>2.0</v>
      </c>
      <c r="F261" s="54">
        <v>3.0</v>
      </c>
      <c r="G261" s="54">
        <v>10.0</v>
      </c>
      <c r="H261" s="54">
        <v>7.0</v>
      </c>
      <c r="I261" s="54">
        <v>1.0</v>
      </c>
      <c r="J261" s="54">
        <v>1.0</v>
      </c>
      <c r="K261" s="54">
        <v>4.0</v>
      </c>
      <c r="L261" s="57">
        <f t="shared" si="1"/>
        <v>1</v>
      </c>
    </row>
    <row r="262">
      <c r="A262" s="54">
        <v>324427.0</v>
      </c>
      <c r="B262" s="54">
        <v>10.0</v>
      </c>
      <c r="C262" s="54">
        <v>8.0</v>
      </c>
      <c r="D262" s="54">
        <v>8.0</v>
      </c>
      <c r="E262" s="54">
        <v>2.0</v>
      </c>
      <c r="F262" s="54">
        <v>3.0</v>
      </c>
      <c r="G262" s="54">
        <v>4.0</v>
      </c>
      <c r="H262" s="54">
        <v>8.0</v>
      </c>
      <c r="I262" s="54">
        <v>7.0</v>
      </c>
      <c r="J262" s="54">
        <v>8.0</v>
      </c>
      <c r="K262" s="54">
        <v>4.0</v>
      </c>
      <c r="L262" s="57">
        <f t="shared" si="1"/>
        <v>1</v>
      </c>
    </row>
    <row r="263">
      <c r="A263" s="54">
        <v>385103.0</v>
      </c>
      <c r="B263" s="54">
        <v>1.0</v>
      </c>
      <c r="C263" s="54">
        <v>1.0</v>
      </c>
      <c r="D263" s="54">
        <v>1.0</v>
      </c>
      <c r="E263" s="54">
        <v>1.0</v>
      </c>
      <c r="F263" s="54">
        <v>2.0</v>
      </c>
      <c r="G263" s="54">
        <v>1.0</v>
      </c>
      <c r="H263" s="54">
        <v>3.0</v>
      </c>
      <c r="I263" s="54">
        <v>1.0</v>
      </c>
      <c r="J263" s="54">
        <v>1.0</v>
      </c>
      <c r="K263" s="54">
        <v>2.0</v>
      </c>
      <c r="L263" s="57">
        <f t="shared" si="1"/>
        <v>0</v>
      </c>
    </row>
    <row r="264">
      <c r="A264" s="54">
        <v>390840.0</v>
      </c>
      <c r="B264" s="54">
        <v>8.0</v>
      </c>
      <c r="C264" s="54">
        <v>4.0</v>
      </c>
      <c r="D264" s="54">
        <v>7.0</v>
      </c>
      <c r="E264" s="54">
        <v>1.0</v>
      </c>
      <c r="F264" s="54">
        <v>3.0</v>
      </c>
      <c r="G264" s="54">
        <v>10.0</v>
      </c>
      <c r="H264" s="54">
        <v>3.0</v>
      </c>
      <c r="I264" s="54">
        <v>9.0</v>
      </c>
      <c r="J264" s="54">
        <v>2.0</v>
      </c>
      <c r="K264" s="54">
        <v>4.0</v>
      </c>
      <c r="L264" s="57">
        <f t="shared" si="1"/>
        <v>1</v>
      </c>
    </row>
    <row r="265">
      <c r="A265" s="54">
        <v>411453.0</v>
      </c>
      <c r="B265" s="54">
        <v>5.0</v>
      </c>
      <c r="C265" s="54">
        <v>1.0</v>
      </c>
      <c r="D265" s="54">
        <v>1.0</v>
      </c>
      <c r="E265" s="54">
        <v>1.0</v>
      </c>
      <c r="F265" s="54">
        <v>2.0</v>
      </c>
      <c r="G265" s="54">
        <v>1.0</v>
      </c>
      <c r="H265" s="54">
        <v>3.0</v>
      </c>
      <c r="I265" s="54">
        <v>1.0</v>
      </c>
      <c r="J265" s="54">
        <v>1.0</v>
      </c>
      <c r="K265" s="54">
        <v>2.0</v>
      </c>
      <c r="L265" s="57">
        <f t="shared" si="1"/>
        <v>0</v>
      </c>
    </row>
    <row r="266">
      <c r="A266" s="54">
        <v>320675.0</v>
      </c>
      <c r="B266" s="54">
        <v>3.0</v>
      </c>
      <c r="C266" s="54">
        <v>3.0</v>
      </c>
      <c r="D266" s="54">
        <v>5.0</v>
      </c>
      <c r="E266" s="54">
        <v>2.0</v>
      </c>
      <c r="F266" s="54">
        <v>3.0</v>
      </c>
      <c r="G266" s="54">
        <v>10.0</v>
      </c>
      <c r="H266" s="54">
        <v>7.0</v>
      </c>
      <c r="I266" s="54">
        <v>1.0</v>
      </c>
      <c r="J266" s="54">
        <v>1.0</v>
      </c>
      <c r="K266" s="54">
        <v>4.0</v>
      </c>
      <c r="L266" s="57">
        <f t="shared" si="1"/>
        <v>1</v>
      </c>
    </row>
    <row r="267">
      <c r="A267" s="54">
        <v>428903.0</v>
      </c>
      <c r="B267" s="54">
        <v>7.0</v>
      </c>
      <c r="C267" s="54">
        <v>2.0</v>
      </c>
      <c r="D267" s="54">
        <v>4.0</v>
      </c>
      <c r="E267" s="54">
        <v>1.0</v>
      </c>
      <c r="F267" s="54">
        <v>3.0</v>
      </c>
      <c r="G267" s="54">
        <v>4.0</v>
      </c>
      <c r="H267" s="54">
        <v>3.0</v>
      </c>
      <c r="I267" s="54">
        <v>3.0</v>
      </c>
      <c r="J267" s="54">
        <v>1.0</v>
      </c>
      <c r="K267" s="54">
        <v>4.0</v>
      </c>
      <c r="L267" s="57">
        <f t="shared" si="1"/>
        <v>1</v>
      </c>
    </row>
    <row r="268">
      <c r="A268" s="54">
        <v>431495.0</v>
      </c>
      <c r="B268" s="54">
        <v>3.0</v>
      </c>
      <c r="C268" s="54">
        <v>1.0</v>
      </c>
      <c r="D268" s="54">
        <v>1.0</v>
      </c>
      <c r="E268" s="54">
        <v>1.0</v>
      </c>
      <c r="F268" s="54">
        <v>2.0</v>
      </c>
      <c r="G268" s="54">
        <v>1.0</v>
      </c>
      <c r="H268" s="54">
        <v>3.0</v>
      </c>
      <c r="I268" s="54">
        <v>2.0</v>
      </c>
      <c r="J268" s="54">
        <v>1.0</v>
      </c>
      <c r="K268" s="54">
        <v>2.0</v>
      </c>
      <c r="L268" s="57">
        <f t="shared" si="1"/>
        <v>0</v>
      </c>
    </row>
    <row r="269">
      <c r="A269" s="54">
        <v>434518.0</v>
      </c>
      <c r="B269" s="54">
        <v>3.0</v>
      </c>
      <c r="C269" s="54">
        <v>1.0</v>
      </c>
      <c r="D269" s="54">
        <v>1.0</v>
      </c>
      <c r="E269" s="54">
        <v>1.0</v>
      </c>
      <c r="F269" s="54">
        <v>2.0</v>
      </c>
      <c r="G269" s="54">
        <v>1.0</v>
      </c>
      <c r="H269" s="54">
        <v>2.0</v>
      </c>
      <c r="I269" s="54">
        <v>1.0</v>
      </c>
      <c r="J269" s="54">
        <v>1.0</v>
      </c>
      <c r="K269" s="54">
        <v>2.0</v>
      </c>
      <c r="L269" s="57">
        <f t="shared" si="1"/>
        <v>0</v>
      </c>
    </row>
    <row r="270">
      <c r="A270" s="54">
        <v>452264.0</v>
      </c>
      <c r="B270" s="54">
        <v>1.0</v>
      </c>
      <c r="C270" s="54">
        <v>1.0</v>
      </c>
      <c r="D270" s="54">
        <v>1.0</v>
      </c>
      <c r="E270" s="54">
        <v>1.0</v>
      </c>
      <c r="F270" s="54">
        <v>2.0</v>
      </c>
      <c r="G270" s="54">
        <v>1.0</v>
      </c>
      <c r="H270" s="54">
        <v>2.0</v>
      </c>
      <c r="I270" s="54">
        <v>1.0</v>
      </c>
      <c r="J270" s="54">
        <v>1.0</v>
      </c>
      <c r="K270" s="54">
        <v>2.0</v>
      </c>
      <c r="L270" s="57">
        <f t="shared" si="1"/>
        <v>0</v>
      </c>
    </row>
    <row r="271">
      <c r="A271" s="54">
        <v>456282.0</v>
      </c>
      <c r="B271" s="54">
        <v>1.0</v>
      </c>
      <c r="C271" s="54">
        <v>1.0</v>
      </c>
      <c r="D271" s="54">
        <v>1.0</v>
      </c>
      <c r="E271" s="54">
        <v>1.0</v>
      </c>
      <c r="F271" s="54">
        <v>2.0</v>
      </c>
      <c r="G271" s="54">
        <v>1.0</v>
      </c>
      <c r="H271" s="54">
        <v>3.0</v>
      </c>
      <c r="I271" s="54">
        <v>1.0</v>
      </c>
      <c r="J271" s="54">
        <v>1.0</v>
      </c>
      <c r="K271" s="54">
        <v>2.0</v>
      </c>
      <c r="L271" s="57">
        <f t="shared" si="1"/>
        <v>0</v>
      </c>
    </row>
    <row r="272">
      <c r="A272" s="54">
        <v>476903.0</v>
      </c>
      <c r="B272" s="54">
        <v>10.0</v>
      </c>
      <c r="C272" s="54">
        <v>5.0</v>
      </c>
      <c r="D272" s="54">
        <v>7.0</v>
      </c>
      <c r="E272" s="54">
        <v>3.0</v>
      </c>
      <c r="F272" s="54">
        <v>3.0</v>
      </c>
      <c r="G272" s="54">
        <v>7.0</v>
      </c>
      <c r="H272" s="54">
        <v>3.0</v>
      </c>
      <c r="I272" s="54">
        <v>3.0</v>
      </c>
      <c r="J272" s="54">
        <v>8.0</v>
      </c>
      <c r="K272" s="54">
        <v>4.0</v>
      </c>
      <c r="L272" s="57">
        <f t="shared" si="1"/>
        <v>1</v>
      </c>
    </row>
    <row r="273">
      <c r="A273" s="54">
        <v>486283.0</v>
      </c>
      <c r="B273" s="54">
        <v>3.0</v>
      </c>
      <c r="C273" s="54">
        <v>1.0</v>
      </c>
      <c r="D273" s="54">
        <v>1.0</v>
      </c>
      <c r="E273" s="54">
        <v>1.0</v>
      </c>
      <c r="F273" s="54">
        <v>2.0</v>
      </c>
      <c r="G273" s="54">
        <v>1.0</v>
      </c>
      <c r="H273" s="54">
        <v>3.0</v>
      </c>
      <c r="I273" s="54">
        <v>1.0</v>
      </c>
      <c r="J273" s="54">
        <v>1.0</v>
      </c>
      <c r="K273" s="54">
        <v>2.0</v>
      </c>
      <c r="L273" s="57">
        <f t="shared" si="1"/>
        <v>0</v>
      </c>
    </row>
    <row r="274">
      <c r="A274" s="54">
        <v>486662.0</v>
      </c>
      <c r="B274" s="54">
        <v>2.0</v>
      </c>
      <c r="C274" s="54">
        <v>1.0</v>
      </c>
      <c r="D274" s="54">
        <v>1.0</v>
      </c>
      <c r="E274" s="54">
        <v>2.0</v>
      </c>
      <c r="F274" s="54">
        <v>2.0</v>
      </c>
      <c r="G274" s="54">
        <v>1.0</v>
      </c>
      <c r="H274" s="54">
        <v>3.0</v>
      </c>
      <c r="I274" s="54">
        <v>1.0</v>
      </c>
      <c r="J274" s="54">
        <v>1.0</v>
      </c>
      <c r="K274" s="54">
        <v>2.0</v>
      </c>
      <c r="L274" s="57">
        <f t="shared" si="1"/>
        <v>0</v>
      </c>
    </row>
    <row r="275">
      <c r="A275" s="54">
        <v>488173.0</v>
      </c>
      <c r="B275" s="54">
        <v>1.0</v>
      </c>
      <c r="C275" s="54">
        <v>4.0</v>
      </c>
      <c r="D275" s="54">
        <v>3.0</v>
      </c>
      <c r="E275" s="54">
        <v>10.0</v>
      </c>
      <c r="F275" s="54">
        <v>4.0</v>
      </c>
      <c r="G275" s="54">
        <v>10.0</v>
      </c>
      <c r="H275" s="54">
        <v>5.0</v>
      </c>
      <c r="I275" s="54">
        <v>6.0</v>
      </c>
      <c r="J275" s="54">
        <v>1.0</v>
      </c>
      <c r="K275" s="54">
        <v>4.0</v>
      </c>
      <c r="L275" s="57">
        <f t="shared" si="1"/>
        <v>1</v>
      </c>
    </row>
    <row r="276">
      <c r="A276" s="54">
        <v>492268.0</v>
      </c>
      <c r="B276" s="54">
        <v>10.0</v>
      </c>
      <c r="C276" s="54">
        <v>4.0</v>
      </c>
      <c r="D276" s="54">
        <v>6.0</v>
      </c>
      <c r="E276" s="54">
        <v>1.0</v>
      </c>
      <c r="F276" s="54">
        <v>2.0</v>
      </c>
      <c r="G276" s="54">
        <v>10.0</v>
      </c>
      <c r="H276" s="54">
        <v>5.0</v>
      </c>
      <c r="I276" s="54">
        <v>3.0</v>
      </c>
      <c r="J276" s="54">
        <v>1.0</v>
      </c>
      <c r="K276" s="54">
        <v>4.0</v>
      </c>
      <c r="L276" s="57">
        <f t="shared" si="1"/>
        <v>1</v>
      </c>
    </row>
    <row r="277">
      <c r="A277" s="54">
        <v>508234.0</v>
      </c>
      <c r="B277" s="54">
        <v>7.0</v>
      </c>
      <c r="C277" s="54">
        <v>4.0</v>
      </c>
      <c r="D277" s="54">
        <v>5.0</v>
      </c>
      <c r="E277" s="54">
        <v>10.0</v>
      </c>
      <c r="F277" s="54">
        <v>2.0</v>
      </c>
      <c r="G277" s="54">
        <v>10.0</v>
      </c>
      <c r="H277" s="54">
        <v>3.0</v>
      </c>
      <c r="I277" s="54">
        <v>8.0</v>
      </c>
      <c r="J277" s="54">
        <v>2.0</v>
      </c>
      <c r="K277" s="54">
        <v>4.0</v>
      </c>
      <c r="L277" s="57">
        <f t="shared" si="1"/>
        <v>1</v>
      </c>
    </row>
    <row r="278">
      <c r="A278" s="54">
        <v>527363.0</v>
      </c>
      <c r="B278" s="54">
        <v>8.0</v>
      </c>
      <c r="C278" s="54">
        <v>10.0</v>
      </c>
      <c r="D278" s="54">
        <v>10.0</v>
      </c>
      <c r="E278" s="54">
        <v>10.0</v>
      </c>
      <c r="F278" s="54">
        <v>8.0</v>
      </c>
      <c r="G278" s="54">
        <v>10.0</v>
      </c>
      <c r="H278" s="54">
        <v>10.0</v>
      </c>
      <c r="I278" s="54">
        <v>7.0</v>
      </c>
      <c r="J278" s="54">
        <v>3.0</v>
      </c>
      <c r="K278" s="54">
        <v>4.0</v>
      </c>
      <c r="L278" s="57">
        <f t="shared" si="1"/>
        <v>1</v>
      </c>
    </row>
    <row r="279">
      <c r="A279" s="54">
        <v>529329.0</v>
      </c>
      <c r="B279" s="54">
        <v>10.0</v>
      </c>
      <c r="C279" s="54">
        <v>10.0</v>
      </c>
      <c r="D279" s="54">
        <v>10.0</v>
      </c>
      <c r="E279" s="54">
        <v>10.0</v>
      </c>
      <c r="F279" s="54">
        <v>10.0</v>
      </c>
      <c r="G279" s="54">
        <v>10.0</v>
      </c>
      <c r="H279" s="54">
        <v>4.0</v>
      </c>
      <c r="I279" s="54">
        <v>10.0</v>
      </c>
      <c r="J279" s="54">
        <v>10.0</v>
      </c>
      <c r="K279" s="54">
        <v>4.0</v>
      </c>
      <c r="L279" s="57">
        <f t="shared" si="1"/>
        <v>1</v>
      </c>
    </row>
    <row r="280">
      <c r="A280" s="54">
        <v>535331.0</v>
      </c>
      <c r="B280" s="54">
        <v>3.0</v>
      </c>
      <c r="C280" s="54">
        <v>1.0</v>
      </c>
      <c r="D280" s="54">
        <v>1.0</v>
      </c>
      <c r="E280" s="54">
        <v>1.0</v>
      </c>
      <c r="F280" s="54">
        <v>3.0</v>
      </c>
      <c r="G280" s="54">
        <v>1.0</v>
      </c>
      <c r="H280" s="54">
        <v>2.0</v>
      </c>
      <c r="I280" s="54">
        <v>1.0</v>
      </c>
      <c r="J280" s="54">
        <v>1.0</v>
      </c>
      <c r="K280" s="54">
        <v>2.0</v>
      </c>
      <c r="L280" s="57">
        <f t="shared" si="1"/>
        <v>0</v>
      </c>
    </row>
    <row r="281">
      <c r="A281" s="54">
        <v>543558.0</v>
      </c>
      <c r="B281" s="54">
        <v>6.0</v>
      </c>
      <c r="C281" s="54">
        <v>1.0</v>
      </c>
      <c r="D281" s="54">
        <v>3.0</v>
      </c>
      <c r="E281" s="54">
        <v>1.0</v>
      </c>
      <c r="F281" s="54">
        <v>4.0</v>
      </c>
      <c r="G281" s="54">
        <v>5.0</v>
      </c>
      <c r="H281" s="54">
        <v>5.0</v>
      </c>
      <c r="I281" s="54">
        <v>10.0</v>
      </c>
      <c r="J281" s="54">
        <v>1.0</v>
      </c>
      <c r="K281" s="54">
        <v>4.0</v>
      </c>
      <c r="L281" s="57">
        <f t="shared" si="1"/>
        <v>1</v>
      </c>
    </row>
    <row r="282">
      <c r="A282" s="54">
        <v>555977.0</v>
      </c>
      <c r="B282" s="54">
        <v>5.0</v>
      </c>
      <c r="C282" s="54">
        <v>6.0</v>
      </c>
      <c r="D282" s="54">
        <v>6.0</v>
      </c>
      <c r="E282" s="54">
        <v>8.0</v>
      </c>
      <c r="F282" s="54">
        <v>6.0</v>
      </c>
      <c r="G282" s="54">
        <v>10.0</v>
      </c>
      <c r="H282" s="54">
        <v>4.0</v>
      </c>
      <c r="I282" s="54">
        <v>10.0</v>
      </c>
      <c r="J282" s="54">
        <v>4.0</v>
      </c>
      <c r="K282" s="54">
        <v>4.0</v>
      </c>
      <c r="L282" s="57">
        <f t="shared" si="1"/>
        <v>1</v>
      </c>
    </row>
    <row r="283">
      <c r="A283" s="54">
        <v>560680.0</v>
      </c>
      <c r="B283" s="54">
        <v>1.0</v>
      </c>
      <c r="C283" s="54">
        <v>1.0</v>
      </c>
      <c r="D283" s="54">
        <v>1.0</v>
      </c>
      <c r="E283" s="54">
        <v>1.0</v>
      </c>
      <c r="F283" s="54">
        <v>2.0</v>
      </c>
      <c r="G283" s="54">
        <v>1.0</v>
      </c>
      <c r="H283" s="54">
        <v>1.0</v>
      </c>
      <c r="I283" s="54">
        <v>1.0</v>
      </c>
      <c r="J283" s="54">
        <v>1.0</v>
      </c>
      <c r="K283" s="54">
        <v>2.0</v>
      </c>
      <c r="L283" s="57">
        <f t="shared" si="1"/>
        <v>0</v>
      </c>
    </row>
    <row r="284">
      <c r="A284" s="54">
        <v>561477.0</v>
      </c>
      <c r="B284" s="54">
        <v>1.0</v>
      </c>
      <c r="C284" s="54">
        <v>1.0</v>
      </c>
      <c r="D284" s="54">
        <v>1.0</v>
      </c>
      <c r="E284" s="54">
        <v>1.0</v>
      </c>
      <c r="F284" s="54">
        <v>2.0</v>
      </c>
      <c r="G284" s="54">
        <v>1.0</v>
      </c>
      <c r="H284" s="54">
        <v>3.0</v>
      </c>
      <c r="I284" s="54">
        <v>1.0</v>
      </c>
      <c r="J284" s="54">
        <v>1.0</v>
      </c>
      <c r="K284" s="54">
        <v>2.0</v>
      </c>
      <c r="L284" s="57">
        <f t="shared" si="1"/>
        <v>0</v>
      </c>
    </row>
    <row r="285">
      <c r="A285" s="54">
        <v>601265.0</v>
      </c>
      <c r="B285" s="54">
        <v>10.0</v>
      </c>
      <c r="C285" s="54">
        <v>4.0</v>
      </c>
      <c r="D285" s="54">
        <v>4.0</v>
      </c>
      <c r="E285" s="54">
        <v>6.0</v>
      </c>
      <c r="F285" s="54">
        <v>2.0</v>
      </c>
      <c r="G285" s="54">
        <v>10.0</v>
      </c>
      <c r="H285" s="54">
        <v>2.0</v>
      </c>
      <c r="I285" s="54">
        <v>3.0</v>
      </c>
      <c r="J285" s="54">
        <v>1.0</v>
      </c>
      <c r="K285" s="54">
        <v>4.0</v>
      </c>
      <c r="L285" s="57">
        <f t="shared" si="1"/>
        <v>1</v>
      </c>
    </row>
    <row r="286">
      <c r="A286" s="54">
        <v>606722.0</v>
      </c>
      <c r="B286" s="54">
        <v>5.0</v>
      </c>
      <c r="C286" s="54">
        <v>5.0</v>
      </c>
      <c r="D286" s="54">
        <v>7.0</v>
      </c>
      <c r="E286" s="54">
        <v>8.0</v>
      </c>
      <c r="F286" s="54">
        <v>6.0</v>
      </c>
      <c r="G286" s="54">
        <v>10.0</v>
      </c>
      <c r="H286" s="54">
        <v>7.0</v>
      </c>
      <c r="I286" s="54">
        <v>4.0</v>
      </c>
      <c r="J286" s="54">
        <v>1.0</v>
      </c>
      <c r="K286" s="54">
        <v>4.0</v>
      </c>
      <c r="L286" s="57">
        <f t="shared" si="1"/>
        <v>1</v>
      </c>
    </row>
    <row r="287">
      <c r="A287" s="54">
        <v>616240.0</v>
      </c>
      <c r="B287" s="54">
        <v>5.0</v>
      </c>
      <c r="C287" s="54">
        <v>3.0</v>
      </c>
      <c r="D287" s="54">
        <v>4.0</v>
      </c>
      <c r="E287" s="54">
        <v>3.0</v>
      </c>
      <c r="F287" s="54">
        <v>4.0</v>
      </c>
      <c r="G287" s="54">
        <v>5.0</v>
      </c>
      <c r="H287" s="54">
        <v>4.0</v>
      </c>
      <c r="I287" s="54">
        <v>7.0</v>
      </c>
      <c r="J287" s="54">
        <v>1.0</v>
      </c>
      <c r="K287" s="54">
        <v>2.0</v>
      </c>
      <c r="L287" s="57">
        <f t="shared" si="1"/>
        <v>0</v>
      </c>
    </row>
    <row r="288">
      <c r="A288" s="54">
        <v>625201.0</v>
      </c>
      <c r="B288" s="54">
        <v>8.0</v>
      </c>
      <c r="C288" s="54">
        <v>2.0</v>
      </c>
      <c r="D288" s="54">
        <v>1.0</v>
      </c>
      <c r="E288" s="54">
        <v>1.0</v>
      </c>
      <c r="F288" s="54">
        <v>5.0</v>
      </c>
      <c r="G288" s="54">
        <v>1.0</v>
      </c>
      <c r="H288" s="54">
        <v>1.0</v>
      </c>
      <c r="I288" s="54">
        <v>1.0</v>
      </c>
      <c r="J288" s="54">
        <v>1.0</v>
      </c>
      <c r="K288" s="54">
        <v>2.0</v>
      </c>
      <c r="L288" s="57">
        <f t="shared" si="1"/>
        <v>0</v>
      </c>
    </row>
    <row r="289">
      <c r="A289" s="54">
        <v>63375.0</v>
      </c>
      <c r="B289" s="54">
        <v>9.0</v>
      </c>
      <c r="C289" s="54">
        <v>1.0</v>
      </c>
      <c r="D289" s="54">
        <v>2.0</v>
      </c>
      <c r="E289" s="54">
        <v>6.0</v>
      </c>
      <c r="F289" s="54">
        <v>4.0</v>
      </c>
      <c r="G289" s="54">
        <v>10.0</v>
      </c>
      <c r="H289" s="54">
        <v>7.0</v>
      </c>
      <c r="I289" s="54">
        <v>7.0</v>
      </c>
      <c r="J289" s="54">
        <v>2.0</v>
      </c>
      <c r="K289" s="54">
        <v>4.0</v>
      </c>
      <c r="L289" s="57">
        <f t="shared" si="1"/>
        <v>1</v>
      </c>
    </row>
    <row r="290">
      <c r="A290" s="54">
        <v>635844.0</v>
      </c>
      <c r="B290" s="54">
        <v>8.0</v>
      </c>
      <c r="C290" s="54">
        <v>4.0</v>
      </c>
      <c r="D290" s="54">
        <v>10.0</v>
      </c>
      <c r="E290" s="54">
        <v>5.0</v>
      </c>
      <c r="F290" s="54">
        <v>4.0</v>
      </c>
      <c r="G290" s="54">
        <v>4.0</v>
      </c>
      <c r="H290" s="54">
        <v>7.0</v>
      </c>
      <c r="I290" s="54">
        <v>10.0</v>
      </c>
      <c r="J290" s="54">
        <v>1.0</v>
      </c>
      <c r="K290" s="54">
        <v>4.0</v>
      </c>
      <c r="L290" s="57">
        <f t="shared" si="1"/>
        <v>1</v>
      </c>
    </row>
    <row r="291">
      <c r="A291" s="54">
        <v>636130.0</v>
      </c>
      <c r="B291" s="54">
        <v>1.0</v>
      </c>
      <c r="C291" s="54">
        <v>1.0</v>
      </c>
      <c r="D291" s="54">
        <v>1.0</v>
      </c>
      <c r="E291" s="54">
        <v>1.0</v>
      </c>
      <c r="F291" s="54">
        <v>2.0</v>
      </c>
      <c r="G291" s="54">
        <v>1.0</v>
      </c>
      <c r="H291" s="54">
        <v>3.0</v>
      </c>
      <c r="I291" s="54">
        <v>1.0</v>
      </c>
      <c r="J291" s="54">
        <v>1.0</v>
      </c>
      <c r="K291" s="54">
        <v>2.0</v>
      </c>
      <c r="L291" s="57">
        <f t="shared" si="1"/>
        <v>0</v>
      </c>
    </row>
    <row r="292">
      <c r="A292" s="54">
        <v>640744.0</v>
      </c>
      <c r="B292" s="54">
        <v>10.0</v>
      </c>
      <c r="C292" s="54">
        <v>10.0</v>
      </c>
      <c r="D292" s="54">
        <v>10.0</v>
      </c>
      <c r="E292" s="54">
        <v>7.0</v>
      </c>
      <c r="F292" s="54">
        <v>9.0</v>
      </c>
      <c r="G292" s="54">
        <v>10.0</v>
      </c>
      <c r="H292" s="54">
        <v>7.0</v>
      </c>
      <c r="I292" s="54">
        <v>10.0</v>
      </c>
      <c r="J292" s="54">
        <v>10.0</v>
      </c>
      <c r="K292" s="54">
        <v>4.0</v>
      </c>
      <c r="L292" s="57">
        <f t="shared" si="1"/>
        <v>1</v>
      </c>
    </row>
    <row r="293">
      <c r="A293" s="54">
        <v>646904.0</v>
      </c>
      <c r="B293" s="54">
        <v>1.0</v>
      </c>
      <c r="C293" s="54">
        <v>1.0</v>
      </c>
      <c r="D293" s="54">
        <v>1.0</v>
      </c>
      <c r="E293" s="54">
        <v>1.0</v>
      </c>
      <c r="F293" s="54">
        <v>2.0</v>
      </c>
      <c r="G293" s="54">
        <v>1.0</v>
      </c>
      <c r="H293" s="54">
        <v>3.0</v>
      </c>
      <c r="I293" s="54">
        <v>1.0</v>
      </c>
      <c r="J293" s="54">
        <v>1.0</v>
      </c>
      <c r="K293" s="54">
        <v>2.0</v>
      </c>
      <c r="L293" s="57">
        <f t="shared" si="1"/>
        <v>0</v>
      </c>
    </row>
    <row r="294">
      <c r="A294" s="54">
        <v>653777.0</v>
      </c>
      <c r="B294" s="54">
        <v>8.0</v>
      </c>
      <c r="C294" s="54">
        <v>3.0</v>
      </c>
      <c r="D294" s="54">
        <v>4.0</v>
      </c>
      <c r="E294" s="54">
        <v>9.0</v>
      </c>
      <c r="F294" s="54">
        <v>3.0</v>
      </c>
      <c r="G294" s="54">
        <v>10.0</v>
      </c>
      <c r="H294" s="54">
        <v>3.0</v>
      </c>
      <c r="I294" s="54">
        <v>3.0</v>
      </c>
      <c r="J294" s="54">
        <v>1.0</v>
      </c>
      <c r="K294" s="54">
        <v>4.0</v>
      </c>
      <c r="L294" s="57">
        <f t="shared" si="1"/>
        <v>1</v>
      </c>
    </row>
    <row r="295">
      <c r="A295" s="54">
        <v>659642.0</v>
      </c>
      <c r="B295" s="54">
        <v>10.0</v>
      </c>
      <c r="C295" s="54">
        <v>8.0</v>
      </c>
      <c r="D295" s="54">
        <v>4.0</v>
      </c>
      <c r="E295" s="54">
        <v>4.0</v>
      </c>
      <c r="F295" s="54">
        <v>4.0</v>
      </c>
      <c r="G295" s="54">
        <v>10.0</v>
      </c>
      <c r="H295" s="54">
        <v>3.0</v>
      </c>
      <c r="I295" s="54">
        <v>10.0</v>
      </c>
      <c r="J295" s="54">
        <v>4.0</v>
      </c>
      <c r="K295" s="54">
        <v>4.0</v>
      </c>
      <c r="L295" s="57">
        <f t="shared" si="1"/>
        <v>1</v>
      </c>
    </row>
    <row r="296">
      <c r="A296" s="54">
        <v>666090.0</v>
      </c>
      <c r="B296" s="54">
        <v>1.0</v>
      </c>
      <c r="C296" s="54">
        <v>1.0</v>
      </c>
      <c r="D296" s="54">
        <v>1.0</v>
      </c>
      <c r="E296" s="54">
        <v>1.0</v>
      </c>
      <c r="F296" s="54">
        <v>2.0</v>
      </c>
      <c r="G296" s="54">
        <v>1.0</v>
      </c>
      <c r="H296" s="54">
        <v>3.0</v>
      </c>
      <c r="I296" s="54">
        <v>1.0</v>
      </c>
      <c r="J296" s="54">
        <v>1.0</v>
      </c>
      <c r="K296" s="54">
        <v>2.0</v>
      </c>
      <c r="L296" s="57">
        <f t="shared" si="1"/>
        <v>0</v>
      </c>
    </row>
    <row r="297">
      <c r="A297" s="54">
        <v>666942.0</v>
      </c>
      <c r="B297" s="54">
        <v>1.0</v>
      </c>
      <c r="C297" s="54">
        <v>1.0</v>
      </c>
      <c r="D297" s="54">
        <v>1.0</v>
      </c>
      <c r="E297" s="54">
        <v>1.0</v>
      </c>
      <c r="F297" s="54">
        <v>2.0</v>
      </c>
      <c r="G297" s="54">
        <v>1.0</v>
      </c>
      <c r="H297" s="54">
        <v>3.0</v>
      </c>
      <c r="I297" s="54">
        <v>1.0</v>
      </c>
      <c r="J297" s="54">
        <v>1.0</v>
      </c>
      <c r="K297" s="54">
        <v>2.0</v>
      </c>
      <c r="L297" s="57">
        <f t="shared" si="1"/>
        <v>0</v>
      </c>
    </row>
    <row r="298">
      <c r="A298" s="54">
        <v>667204.0</v>
      </c>
      <c r="B298" s="54">
        <v>7.0</v>
      </c>
      <c r="C298" s="54">
        <v>8.0</v>
      </c>
      <c r="D298" s="54">
        <v>7.0</v>
      </c>
      <c r="E298" s="54">
        <v>6.0</v>
      </c>
      <c r="F298" s="54">
        <v>4.0</v>
      </c>
      <c r="G298" s="54">
        <v>3.0</v>
      </c>
      <c r="H298" s="54">
        <v>8.0</v>
      </c>
      <c r="I298" s="54">
        <v>8.0</v>
      </c>
      <c r="J298" s="54">
        <v>4.0</v>
      </c>
      <c r="K298" s="54">
        <v>4.0</v>
      </c>
      <c r="L298" s="57">
        <f t="shared" si="1"/>
        <v>1</v>
      </c>
    </row>
    <row r="299">
      <c r="A299" s="54">
        <v>673637.0</v>
      </c>
      <c r="B299" s="54">
        <v>3.0</v>
      </c>
      <c r="C299" s="54">
        <v>1.0</v>
      </c>
      <c r="D299" s="54">
        <v>1.0</v>
      </c>
      <c r="E299" s="54">
        <v>1.0</v>
      </c>
      <c r="F299" s="54">
        <v>2.0</v>
      </c>
      <c r="G299" s="54">
        <v>5.0</v>
      </c>
      <c r="H299" s="54">
        <v>5.0</v>
      </c>
      <c r="I299" s="54">
        <v>1.0</v>
      </c>
      <c r="J299" s="54">
        <v>1.0</v>
      </c>
      <c r="K299" s="54">
        <v>2.0</v>
      </c>
      <c r="L299" s="57">
        <f t="shared" si="1"/>
        <v>0</v>
      </c>
    </row>
    <row r="300">
      <c r="A300" s="54">
        <v>684955.0</v>
      </c>
      <c r="B300" s="54">
        <v>2.0</v>
      </c>
      <c r="C300" s="54">
        <v>1.0</v>
      </c>
      <c r="D300" s="54">
        <v>1.0</v>
      </c>
      <c r="E300" s="54">
        <v>1.0</v>
      </c>
      <c r="F300" s="54">
        <v>3.0</v>
      </c>
      <c r="G300" s="54">
        <v>1.0</v>
      </c>
      <c r="H300" s="54">
        <v>2.0</v>
      </c>
      <c r="I300" s="54">
        <v>1.0</v>
      </c>
      <c r="J300" s="54">
        <v>1.0</v>
      </c>
      <c r="K300" s="54">
        <v>2.0</v>
      </c>
      <c r="L300" s="57">
        <f t="shared" si="1"/>
        <v>0</v>
      </c>
    </row>
    <row r="301">
      <c r="A301" s="54">
        <v>688033.0</v>
      </c>
      <c r="B301" s="54">
        <v>1.0</v>
      </c>
      <c r="C301" s="54">
        <v>1.0</v>
      </c>
      <c r="D301" s="54">
        <v>1.0</v>
      </c>
      <c r="E301" s="54">
        <v>1.0</v>
      </c>
      <c r="F301" s="54">
        <v>2.0</v>
      </c>
      <c r="G301" s="54">
        <v>1.0</v>
      </c>
      <c r="H301" s="54">
        <v>1.0</v>
      </c>
      <c r="I301" s="54">
        <v>1.0</v>
      </c>
      <c r="J301" s="54">
        <v>1.0</v>
      </c>
      <c r="K301" s="54">
        <v>2.0</v>
      </c>
      <c r="L301" s="57">
        <f t="shared" si="1"/>
        <v>0</v>
      </c>
    </row>
    <row r="302">
      <c r="A302" s="54">
        <v>691628.0</v>
      </c>
      <c r="B302" s="54">
        <v>8.0</v>
      </c>
      <c r="C302" s="54">
        <v>6.0</v>
      </c>
      <c r="D302" s="54">
        <v>4.0</v>
      </c>
      <c r="E302" s="54">
        <v>10.0</v>
      </c>
      <c r="F302" s="54">
        <v>10.0</v>
      </c>
      <c r="G302" s="54">
        <v>1.0</v>
      </c>
      <c r="H302" s="54">
        <v>3.0</v>
      </c>
      <c r="I302" s="54">
        <v>5.0</v>
      </c>
      <c r="J302" s="54">
        <v>1.0</v>
      </c>
      <c r="K302" s="54">
        <v>4.0</v>
      </c>
      <c r="L302" s="57">
        <f t="shared" si="1"/>
        <v>1</v>
      </c>
    </row>
    <row r="303">
      <c r="A303" s="54">
        <v>693702.0</v>
      </c>
      <c r="B303" s="54">
        <v>1.0</v>
      </c>
      <c r="C303" s="54">
        <v>1.0</v>
      </c>
      <c r="D303" s="54">
        <v>1.0</v>
      </c>
      <c r="E303" s="54">
        <v>1.0</v>
      </c>
      <c r="F303" s="54">
        <v>2.0</v>
      </c>
      <c r="G303" s="54">
        <v>1.0</v>
      </c>
      <c r="H303" s="54">
        <v>1.0</v>
      </c>
      <c r="I303" s="54">
        <v>1.0</v>
      </c>
      <c r="J303" s="54">
        <v>1.0</v>
      </c>
      <c r="K303" s="54">
        <v>2.0</v>
      </c>
      <c r="L303" s="57">
        <f t="shared" si="1"/>
        <v>0</v>
      </c>
    </row>
    <row r="304">
      <c r="A304" s="54">
        <v>704097.0</v>
      </c>
      <c r="B304" s="54">
        <v>1.0</v>
      </c>
      <c r="C304" s="54">
        <v>1.0</v>
      </c>
      <c r="D304" s="54">
        <v>1.0</v>
      </c>
      <c r="E304" s="54">
        <v>1.0</v>
      </c>
      <c r="F304" s="54">
        <v>1.0</v>
      </c>
      <c r="G304" s="54">
        <v>1.0</v>
      </c>
      <c r="H304" s="54">
        <v>2.0</v>
      </c>
      <c r="I304" s="54">
        <v>1.0</v>
      </c>
      <c r="J304" s="54">
        <v>1.0</v>
      </c>
      <c r="K304" s="54">
        <v>2.0</v>
      </c>
      <c r="L304" s="57">
        <f t="shared" si="1"/>
        <v>0</v>
      </c>
    </row>
    <row r="305">
      <c r="A305" s="54">
        <v>706426.0</v>
      </c>
      <c r="B305" s="54">
        <v>5.0</v>
      </c>
      <c r="C305" s="54">
        <v>5.0</v>
      </c>
      <c r="D305" s="54">
        <v>5.0</v>
      </c>
      <c r="E305" s="54">
        <v>2.0</v>
      </c>
      <c r="F305" s="54">
        <v>5.0</v>
      </c>
      <c r="G305" s="54">
        <v>10.0</v>
      </c>
      <c r="H305" s="54">
        <v>4.0</v>
      </c>
      <c r="I305" s="54">
        <v>3.0</v>
      </c>
      <c r="J305" s="54">
        <v>1.0</v>
      </c>
      <c r="K305" s="54">
        <v>4.0</v>
      </c>
      <c r="L305" s="57">
        <f t="shared" si="1"/>
        <v>1</v>
      </c>
    </row>
    <row r="306">
      <c r="A306" s="54">
        <v>709287.0</v>
      </c>
      <c r="B306" s="54">
        <v>6.0</v>
      </c>
      <c r="C306" s="54">
        <v>8.0</v>
      </c>
      <c r="D306" s="54">
        <v>7.0</v>
      </c>
      <c r="E306" s="54">
        <v>8.0</v>
      </c>
      <c r="F306" s="54">
        <v>6.0</v>
      </c>
      <c r="G306" s="54">
        <v>8.0</v>
      </c>
      <c r="H306" s="54">
        <v>8.0</v>
      </c>
      <c r="I306" s="54">
        <v>9.0</v>
      </c>
      <c r="J306" s="54">
        <v>1.0</v>
      </c>
      <c r="K306" s="54">
        <v>4.0</v>
      </c>
      <c r="L306" s="57">
        <f t="shared" si="1"/>
        <v>1</v>
      </c>
    </row>
    <row r="307">
      <c r="A307" s="54">
        <v>718641.0</v>
      </c>
      <c r="B307" s="54">
        <v>1.0</v>
      </c>
      <c r="C307" s="54">
        <v>1.0</v>
      </c>
      <c r="D307" s="54">
        <v>1.0</v>
      </c>
      <c r="E307" s="54">
        <v>1.0</v>
      </c>
      <c r="F307" s="54">
        <v>5.0</v>
      </c>
      <c r="G307" s="54">
        <v>1.0</v>
      </c>
      <c r="H307" s="54">
        <v>3.0</v>
      </c>
      <c r="I307" s="54">
        <v>1.0</v>
      </c>
      <c r="J307" s="54">
        <v>1.0</v>
      </c>
      <c r="K307" s="54">
        <v>2.0</v>
      </c>
      <c r="L307" s="57">
        <f t="shared" si="1"/>
        <v>0</v>
      </c>
    </row>
    <row r="308">
      <c r="A308" s="54">
        <v>721482.0</v>
      </c>
      <c r="B308" s="54">
        <v>4.0</v>
      </c>
      <c r="C308" s="54">
        <v>4.0</v>
      </c>
      <c r="D308" s="54">
        <v>4.0</v>
      </c>
      <c r="E308" s="54">
        <v>4.0</v>
      </c>
      <c r="F308" s="54">
        <v>6.0</v>
      </c>
      <c r="G308" s="54">
        <v>5.0</v>
      </c>
      <c r="H308" s="54">
        <v>7.0</v>
      </c>
      <c r="I308" s="54">
        <v>3.0</v>
      </c>
      <c r="J308" s="54">
        <v>1.0</v>
      </c>
      <c r="K308" s="54">
        <v>2.0</v>
      </c>
      <c r="L308" s="57">
        <f t="shared" si="1"/>
        <v>0</v>
      </c>
    </row>
    <row r="309">
      <c r="A309" s="54">
        <v>730881.0</v>
      </c>
      <c r="B309" s="54">
        <v>7.0</v>
      </c>
      <c r="C309" s="54">
        <v>6.0</v>
      </c>
      <c r="D309" s="54">
        <v>3.0</v>
      </c>
      <c r="E309" s="54">
        <v>2.0</v>
      </c>
      <c r="F309" s="54">
        <v>5.0</v>
      </c>
      <c r="G309" s="54">
        <v>10.0</v>
      </c>
      <c r="H309" s="54">
        <v>7.0</v>
      </c>
      <c r="I309" s="54">
        <v>4.0</v>
      </c>
      <c r="J309" s="54">
        <v>6.0</v>
      </c>
      <c r="K309" s="54">
        <v>4.0</v>
      </c>
      <c r="L309" s="57">
        <f t="shared" si="1"/>
        <v>1</v>
      </c>
    </row>
    <row r="310">
      <c r="A310" s="54">
        <v>733639.0</v>
      </c>
      <c r="B310" s="54">
        <v>3.0</v>
      </c>
      <c r="C310" s="54">
        <v>1.0</v>
      </c>
      <c r="D310" s="54">
        <v>1.0</v>
      </c>
      <c r="E310" s="54">
        <v>1.0</v>
      </c>
      <c r="F310" s="54">
        <v>2.0</v>
      </c>
      <c r="G310" s="54">
        <v>1.0</v>
      </c>
      <c r="H310" s="54">
        <v>3.0</v>
      </c>
      <c r="I310" s="54">
        <v>1.0</v>
      </c>
      <c r="J310" s="54">
        <v>1.0</v>
      </c>
      <c r="K310" s="54">
        <v>2.0</v>
      </c>
      <c r="L310" s="57">
        <f t="shared" si="1"/>
        <v>0</v>
      </c>
    </row>
    <row r="311">
      <c r="A311" s="54">
        <v>733823.0</v>
      </c>
      <c r="B311" s="54">
        <v>5.0</v>
      </c>
      <c r="C311" s="54">
        <v>4.0</v>
      </c>
      <c r="D311" s="54">
        <v>6.0</v>
      </c>
      <c r="E311" s="54">
        <v>10.0</v>
      </c>
      <c r="F311" s="54">
        <v>2.0</v>
      </c>
      <c r="G311" s="54">
        <v>10.0</v>
      </c>
      <c r="H311" s="54">
        <v>4.0</v>
      </c>
      <c r="I311" s="54">
        <v>1.0</v>
      </c>
      <c r="J311" s="54">
        <v>1.0</v>
      </c>
      <c r="K311" s="54">
        <v>4.0</v>
      </c>
      <c r="L311" s="57">
        <f t="shared" si="1"/>
        <v>1</v>
      </c>
    </row>
    <row r="312">
      <c r="A312" s="54">
        <v>740492.0</v>
      </c>
      <c r="B312" s="54">
        <v>1.0</v>
      </c>
      <c r="C312" s="54">
        <v>1.0</v>
      </c>
      <c r="D312" s="54">
        <v>1.0</v>
      </c>
      <c r="E312" s="54">
        <v>1.0</v>
      </c>
      <c r="F312" s="54">
        <v>2.0</v>
      </c>
      <c r="G312" s="54">
        <v>1.0</v>
      </c>
      <c r="H312" s="54">
        <v>3.0</v>
      </c>
      <c r="I312" s="54">
        <v>1.0</v>
      </c>
      <c r="J312" s="54">
        <v>1.0</v>
      </c>
      <c r="K312" s="54">
        <v>2.0</v>
      </c>
      <c r="L312" s="57">
        <f t="shared" si="1"/>
        <v>0</v>
      </c>
    </row>
    <row r="313">
      <c r="A313" s="54">
        <v>743348.0</v>
      </c>
      <c r="B313" s="54">
        <v>3.0</v>
      </c>
      <c r="C313" s="54">
        <v>2.0</v>
      </c>
      <c r="D313" s="54">
        <v>2.0</v>
      </c>
      <c r="E313" s="54">
        <v>1.0</v>
      </c>
      <c r="F313" s="54">
        <v>2.0</v>
      </c>
      <c r="G313" s="54">
        <v>1.0</v>
      </c>
      <c r="H313" s="54">
        <v>2.0</v>
      </c>
      <c r="I313" s="54">
        <v>3.0</v>
      </c>
      <c r="J313" s="54">
        <v>1.0</v>
      </c>
      <c r="K313" s="54">
        <v>2.0</v>
      </c>
      <c r="L313" s="57">
        <f t="shared" si="1"/>
        <v>0</v>
      </c>
    </row>
    <row r="314">
      <c r="A314" s="54">
        <v>752904.0</v>
      </c>
      <c r="B314" s="54">
        <v>10.0</v>
      </c>
      <c r="C314" s="54">
        <v>1.0</v>
      </c>
      <c r="D314" s="54">
        <v>1.0</v>
      </c>
      <c r="E314" s="54">
        <v>1.0</v>
      </c>
      <c r="F314" s="54">
        <v>2.0</v>
      </c>
      <c r="G314" s="54">
        <v>10.0</v>
      </c>
      <c r="H314" s="54">
        <v>5.0</v>
      </c>
      <c r="I314" s="54">
        <v>4.0</v>
      </c>
      <c r="J314" s="54">
        <v>1.0</v>
      </c>
      <c r="K314" s="54">
        <v>4.0</v>
      </c>
      <c r="L314" s="57">
        <f t="shared" si="1"/>
        <v>1</v>
      </c>
    </row>
    <row r="315">
      <c r="A315" s="54">
        <v>756136.0</v>
      </c>
      <c r="B315" s="54">
        <v>1.0</v>
      </c>
      <c r="C315" s="54">
        <v>1.0</v>
      </c>
      <c r="D315" s="54">
        <v>1.0</v>
      </c>
      <c r="E315" s="54">
        <v>1.0</v>
      </c>
      <c r="F315" s="54">
        <v>2.0</v>
      </c>
      <c r="G315" s="54">
        <v>1.0</v>
      </c>
      <c r="H315" s="54">
        <v>2.0</v>
      </c>
      <c r="I315" s="54">
        <v>1.0</v>
      </c>
      <c r="J315" s="54">
        <v>1.0</v>
      </c>
      <c r="K315" s="54">
        <v>2.0</v>
      </c>
      <c r="L315" s="57">
        <f t="shared" si="1"/>
        <v>0</v>
      </c>
    </row>
    <row r="316">
      <c r="A316" s="54">
        <v>760001.0</v>
      </c>
      <c r="B316" s="54">
        <v>8.0</v>
      </c>
      <c r="C316" s="54">
        <v>10.0</v>
      </c>
      <c r="D316" s="54">
        <v>3.0</v>
      </c>
      <c r="E316" s="54">
        <v>2.0</v>
      </c>
      <c r="F316" s="54">
        <v>6.0</v>
      </c>
      <c r="G316" s="54">
        <v>4.0</v>
      </c>
      <c r="H316" s="54">
        <v>3.0</v>
      </c>
      <c r="I316" s="54">
        <v>10.0</v>
      </c>
      <c r="J316" s="54">
        <v>1.0</v>
      </c>
      <c r="K316" s="54">
        <v>4.0</v>
      </c>
      <c r="L316" s="57">
        <f t="shared" si="1"/>
        <v>1</v>
      </c>
    </row>
    <row r="317">
      <c r="A317" s="54">
        <v>760239.0</v>
      </c>
      <c r="B317" s="54">
        <v>10.0</v>
      </c>
      <c r="C317" s="54">
        <v>4.0</v>
      </c>
      <c r="D317" s="54">
        <v>6.0</v>
      </c>
      <c r="E317" s="54">
        <v>4.0</v>
      </c>
      <c r="F317" s="54">
        <v>5.0</v>
      </c>
      <c r="G317" s="54">
        <v>10.0</v>
      </c>
      <c r="H317" s="54">
        <v>7.0</v>
      </c>
      <c r="I317" s="54">
        <v>1.0</v>
      </c>
      <c r="J317" s="54">
        <v>1.0</v>
      </c>
      <c r="K317" s="54">
        <v>4.0</v>
      </c>
      <c r="L317" s="57">
        <f t="shared" si="1"/>
        <v>1</v>
      </c>
    </row>
    <row r="318">
      <c r="A318" s="54">
        <v>76389.0</v>
      </c>
      <c r="B318" s="54">
        <v>10.0</v>
      </c>
      <c r="C318" s="54">
        <v>4.0</v>
      </c>
      <c r="D318" s="54">
        <v>7.0</v>
      </c>
      <c r="E318" s="54">
        <v>2.0</v>
      </c>
      <c r="F318" s="54">
        <v>2.0</v>
      </c>
      <c r="G318" s="54">
        <v>8.0</v>
      </c>
      <c r="H318" s="54">
        <v>6.0</v>
      </c>
      <c r="I318" s="54">
        <v>1.0</v>
      </c>
      <c r="J318" s="54">
        <v>1.0</v>
      </c>
      <c r="K318" s="54">
        <v>4.0</v>
      </c>
      <c r="L318" s="57">
        <f t="shared" si="1"/>
        <v>1</v>
      </c>
    </row>
    <row r="319">
      <c r="A319" s="54">
        <v>764974.0</v>
      </c>
      <c r="B319" s="54">
        <v>5.0</v>
      </c>
      <c r="C319" s="54">
        <v>1.0</v>
      </c>
      <c r="D319" s="54">
        <v>1.0</v>
      </c>
      <c r="E319" s="54">
        <v>1.0</v>
      </c>
      <c r="F319" s="54">
        <v>2.0</v>
      </c>
      <c r="G319" s="54">
        <v>1.0</v>
      </c>
      <c r="H319" s="54">
        <v>3.0</v>
      </c>
      <c r="I319" s="54">
        <v>1.0</v>
      </c>
      <c r="J319" s="54">
        <v>2.0</v>
      </c>
      <c r="K319" s="54">
        <v>2.0</v>
      </c>
      <c r="L319" s="57">
        <f t="shared" si="1"/>
        <v>0</v>
      </c>
    </row>
    <row r="320">
      <c r="A320" s="54">
        <v>770066.0</v>
      </c>
      <c r="B320" s="54">
        <v>5.0</v>
      </c>
      <c r="C320" s="54">
        <v>2.0</v>
      </c>
      <c r="D320" s="54">
        <v>2.0</v>
      </c>
      <c r="E320" s="54">
        <v>2.0</v>
      </c>
      <c r="F320" s="54">
        <v>2.0</v>
      </c>
      <c r="G320" s="54">
        <v>1.0</v>
      </c>
      <c r="H320" s="54">
        <v>2.0</v>
      </c>
      <c r="I320" s="54">
        <v>2.0</v>
      </c>
      <c r="J320" s="54">
        <v>1.0</v>
      </c>
      <c r="K320" s="54">
        <v>2.0</v>
      </c>
      <c r="L320" s="57">
        <f t="shared" si="1"/>
        <v>0</v>
      </c>
    </row>
    <row r="321">
      <c r="A321" s="54">
        <v>785208.0</v>
      </c>
      <c r="B321" s="54">
        <v>5.0</v>
      </c>
      <c r="C321" s="54">
        <v>4.0</v>
      </c>
      <c r="D321" s="54">
        <v>6.0</v>
      </c>
      <c r="E321" s="54">
        <v>6.0</v>
      </c>
      <c r="F321" s="54">
        <v>4.0</v>
      </c>
      <c r="G321" s="54">
        <v>10.0</v>
      </c>
      <c r="H321" s="54">
        <v>4.0</v>
      </c>
      <c r="I321" s="54">
        <v>3.0</v>
      </c>
      <c r="J321" s="54">
        <v>1.0</v>
      </c>
      <c r="K321" s="54">
        <v>4.0</v>
      </c>
      <c r="L321" s="57">
        <f t="shared" si="1"/>
        <v>1</v>
      </c>
    </row>
    <row r="322">
      <c r="A322" s="54">
        <v>785615.0</v>
      </c>
      <c r="B322" s="54">
        <v>8.0</v>
      </c>
      <c r="C322" s="54">
        <v>6.0</v>
      </c>
      <c r="D322" s="54">
        <v>7.0</v>
      </c>
      <c r="E322" s="54">
        <v>3.0</v>
      </c>
      <c r="F322" s="54">
        <v>3.0</v>
      </c>
      <c r="G322" s="54">
        <v>10.0</v>
      </c>
      <c r="H322" s="54">
        <v>3.0</v>
      </c>
      <c r="I322" s="54">
        <v>4.0</v>
      </c>
      <c r="J322" s="54">
        <v>2.0</v>
      </c>
      <c r="K322" s="54">
        <v>4.0</v>
      </c>
      <c r="L322" s="57">
        <f t="shared" si="1"/>
        <v>1</v>
      </c>
    </row>
    <row r="323">
      <c r="A323" s="54">
        <v>792744.0</v>
      </c>
      <c r="B323" s="54">
        <v>1.0</v>
      </c>
      <c r="C323" s="54">
        <v>1.0</v>
      </c>
      <c r="D323" s="54">
        <v>1.0</v>
      </c>
      <c r="E323" s="54">
        <v>1.0</v>
      </c>
      <c r="F323" s="54">
        <v>2.0</v>
      </c>
      <c r="G323" s="54">
        <v>1.0</v>
      </c>
      <c r="H323" s="54">
        <v>1.0</v>
      </c>
      <c r="I323" s="54">
        <v>1.0</v>
      </c>
      <c r="J323" s="54">
        <v>1.0</v>
      </c>
      <c r="K323" s="54">
        <v>2.0</v>
      </c>
      <c r="L323" s="57">
        <f t="shared" si="1"/>
        <v>0</v>
      </c>
    </row>
    <row r="324">
      <c r="A324" s="54">
        <v>797327.0</v>
      </c>
      <c r="B324" s="54">
        <v>6.0</v>
      </c>
      <c r="C324" s="54">
        <v>5.0</v>
      </c>
      <c r="D324" s="54">
        <v>5.0</v>
      </c>
      <c r="E324" s="54">
        <v>8.0</v>
      </c>
      <c r="F324" s="54">
        <v>4.0</v>
      </c>
      <c r="G324" s="54">
        <v>10.0</v>
      </c>
      <c r="H324" s="54">
        <v>3.0</v>
      </c>
      <c r="I324" s="54">
        <v>4.0</v>
      </c>
      <c r="J324" s="54">
        <v>1.0</v>
      </c>
      <c r="K324" s="54">
        <v>4.0</v>
      </c>
      <c r="L324" s="57">
        <f t="shared" si="1"/>
        <v>1</v>
      </c>
    </row>
    <row r="325">
      <c r="A325" s="54">
        <v>798429.0</v>
      </c>
      <c r="B325" s="54">
        <v>1.0</v>
      </c>
      <c r="C325" s="54">
        <v>1.0</v>
      </c>
      <c r="D325" s="54">
        <v>1.0</v>
      </c>
      <c r="E325" s="54">
        <v>1.0</v>
      </c>
      <c r="F325" s="54">
        <v>2.0</v>
      </c>
      <c r="G325" s="54">
        <v>1.0</v>
      </c>
      <c r="H325" s="54">
        <v>3.0</v>
      </c>
      <c r="I325" s="54">
        <v>1.0</v>
      </c>
      <c r="J325" s="54">
        <v>1.0</v>
      </c>
      <c r="K325" s="54">
        <v>2.0</v>
      </c>
      <c r="L325" s="57">
        <f t="shared" si="1"/>
        <v>0</v>
      </c>
    </row>
    <row r="326">
      <c r="A326" s="54">
        <v>704097.0</v>
      </c>
      <c r="B326" s="54">
        <v>1.0</v>
      </c>
      <c r="C326" s="54">
        <v>1.0</v>
      </c>
      <c r="D326" s="54">
        <v>1.0</v>
      </c>
      <c r="E326" s="54">
        <v>1.0</v>
      </c>
      <c r="F326" s="54">
        <v>1.0</v>
      </c>
      <c r="G326" s="54">
        <v>1.0</v>
      </c>
      <c r="H326" s="54">
        <v>2.0</v>
      </c>
      <c r="I326" s="54">
        <v>1.0</v>
      </c>
      <c r="J326" s="54">
        <v>1.0</v>
      </c>
      <c r="K326" s="54">
        <v>2.0</v>
      </c>
      <c r="L326" s="57">
        <f t="shared" si="1"/>
        <v>0</v>
      </c>
    </row>
    <row r="327">
      <c r="A327" s="54">
        <v>806423.0</v>
      </c>
      <c r="B327" s="54">
        <v>8.0</v>
      </c>
      <c r="C327" s="54">
        <v>5.0</v>
      </c>
      <c r="D327" s="54">
        <v>5.0</v>
      </c>
      <c r="E327" s="54">
        <v>5.0</v>
      </c>
      <c r="F327" s="54">
        <v>2.0</v>
      </c>
      <c r="G327" s="54">
        <v>10.0</v>
      </c>
      <c r="H327" s="54">
        <v>4.0</v>
      </c>
      <c r="I327" s="54">
        <v>3.0</v>
      </c>
      <c r="J327" s="54">
        <v>1.0</v>
      </c>
      <c r="K327" s="54">
        <v>4.0</v>
      </c>
      <c r="L327" s="57">
        <f t="shared" si="1"/>
        <v>1</v>
      </c>
    </row>
    <row r="328">
      <c r="A328" s="54">
        <v>809912.0</v>
      </c>
      <c r="B328" s="54">
        <v>10.0</v>
      </c>
      <c r="C328" s="54">
        <v>3.0</v>
      </c>
      <c r="D328" s="54">
        <v>3.0</v>
      </c>
      <c r="E328" s="54">
        <v>1.0</v>
      </c>
      <c r="F328" s="54">
        <v>2.0</v>
      </c>
      <c r="G328" s="54">
        <v>10.0</v>
      </c>
      <c r="H328" s="54">
        <v>7.0</v>
      </c>
      <c r="I328" s="54">
        <v>6.0</v>
      </c>
      <c r="J328" s="54">
        <v>1.0</v>
      </c>
      <c r="K328" s="54">
        <v>4.0</v>
      </c>
      <c r="L328" s="57">
        <f t="shared" si="1"/>
        <v>1</v>
      </c>
    </row>
    <row r="329">
      <c r="A329" s="54">
        <v>810104.0</v>
      </c>
      <c r="B329" s="54">
        <v>1.0</v>
      </c>
      <c r="C329" s="54">
        <v>1.0</v>
      </c>
      <c r="D329" s="54">
        <v>1.0</v>
      </c>
      <c r="E329" s="54">
        <v>1.0</v>
      </c>
      <c r="F329" s="54">
        <v>2.0</v>
      </c>
      <c r="G329" s="54">
        <v>1.0</v>
      </c>
      <c r="H329" s="54">
        <v>3.0</v>
      </c>
      <c r="I329" s="54">
        <v>1.0</v>
      </c>
      <c r="J329" s="54">
        <v>1.0</v>
      </c>
      <c r="K329" s="54">
        <v>2.0</v>
      </c>
      <c r="L329" s="57">
        <f t="shared" si="1"/>
        <v>0</v>
      </c>
    </row>
    <row r="330">
      <c r="A330" s="54">
        <v>814265.0</v>
      </c>
      <c r="B330" s="54">
        <v>2.0</v>
      </c>
      <c r="C330" s="54">
        <v>1.0</v>
      </c>
      <c r="D330" s="54">
        <v>1.0</v>
      </c>
      <c r="E330" s="54">
        <v>1.0</v>
      </c>
      <c r="F330" s="54">
        <v>2.0</v>
      </c>
      <c r="G330" s="54">
        <v>1.0</v>
      </c>
      <c r="H330" s="54">
        <v>1.0</v>
      </c>
      <c r="I330" s="54">
        <v>1.0</v>
      </c>
      <c r="J330" s="54">
        <v>1.0</v>
      </c>
      <c r="K330" s="54">
        <v>2.0</v>
      </c>
      <c r="L330" s="57">
        <f t="shared" si="1"/>
        <v>0</v>
      </c>
    </row>
    <row r="331">
      <c r="A331" s="54">
        <v>814911.0</v>
      </c>
      <c r="B331" s="54">
        <v>1.0</v>
      </c>
      <c r="C331" s="54">
        <v>1.0</v>
      </c>
      <c r="D331" s="54">
        <v>1.0</v>
      </c>
      <c r="E331" s="54">
        <v>1.0</v>
      </c>
      <c r="F331" s="54">
        <v>2.0</v>
      </c>
      <c r="G331" s="54">
        <v>1.0</v>
      </c>
      <c r="H331" s="54">
        <v>1.0</v>
      </c>
      <c r="I331" s="54">
        <v>1.0</v>
      </c>
      <c r="J331" s="54">
        <v>1.0</v>
      </c>
      <c r="K331" s="54">
        <v>2.0</v>
      </c>
      <c r="L331" s="57">
        <f t="shared" si="1"/>
        <v>0</v>
      </c>
    </row>
    <row r="332">
      <c r="A332" s="54">
        <v>822829.0</v>
      </c>
      <c r="B332" s="54">
        <v>7.0</v>
      </c>
      <c r="C332" s="54">
        <v>6.0</v>
      </c>
      <c r="D332" s="54">
        <v>4.0</v>
      </c>
      <c r="E332" s="54">
        <v>8.0</v>
      </c>
      <c r="F332" s="54">
        <v>10.0</v>
      </c>
      <c r="G332" s="54">
        <v>10.0</v>
      </c>
      <c r="H332" s="54">
        <v>9.0</v>
      </c>
      <c r="I332" s="54">
        <v>5.0</v>
      </c>
      <c r="J332" s="54">
        <v>3.0</v>
      </c>
      <c r="K332" s="54">
        <v>4.0</v>
      </c>
      <c r="L332" s="57">
        <f t="shared" si="1"/>
        <v>1</v>
      </c>
    </row>
    <row r="333">
      <c r="A333" s="54">
        <v>826923.0</v>
      </c>
      <c r="B333" s="54">
        <v>1.0</v>
      </c>
      <c r="C333" s="54">
        <v>1.0</v>
      </c>
      <c r="D333" s="54">
        <v>1.0</v>
      </c>
      <c r="E333" s="54">
        <v>1.0</v>
      </c>
      <c r="F333" s="54">
        <v>2.0</v>
      </c>
      <c r="G333" s="54">
        <v>1.0</v>
      </c>
      <c r="H333" s="54">
        <v>1.0</v>
      </c>
      <c r="I333" s="54">
        <v>1.0</v>
      </c>
      <c r="J333" s="54">
        <v>1.0</v>
      </c>
      <c r="K333" s="54">
        <v>2.0</v>
      </c>
      <c r="L333" s="57">
        <f t="shared" si="1"/>
        <v>0</v>
      </c>
    </row>
    <row r="334">
      <c r="A334" s="54">
        <v>830690.0</v>
      </c>
      <c r="B334" s="54">
        <v>5.0</v>
      </c>
      <c r="C334" s="54">
        <v>2.0</v>
      </c>
      <c r="D334" s="54">
        <v>2.0</v>
      </c>
      <c r="E334" s="54">
        <v>2.0</v>
      </c>
      <c r="F334" s="54">
        <v>3.0</v>
      </c>
      <c r="G334" s="54">
        <v>1.0</v>
      </c>
      <c r="H334" s="54">
        <v>1.0</v>
      </c>
      <c r="I334" s="54">
        <v>3.0</v>
      </c>
      <c r="J334" s="54">
        <v>1.0</v>
      </c>
      <c r="K334" s="54">
        <v>2.0</v>
      </c>
      <c r="L334" s="57">
        <f t="shared" si="1"/>
        <v>0</v>
      </c>
    </row>
    <row r="335">
      <c r="A335" s="54">
        <v>831268.0</v>
      </c>
      <c r="B335" s="54">
        <v>1.0</v>
      </c>
      <c r="C335" s="54">
        <v>1.0</v>
      </c>
      <c r="D335" s="54">
        <v>1.0</v>
      </c>
      <c r="E335" s="54">
        <v>1.0</v>
      </c>
      <c r="F335" s="54">
        <v>1.0</v>
      </c>
      <c r="G335" s="54">
        <v>1.0</v>
      </c>
      <c r="H335" s="54">
        <v>1.0</v>
      </c>
      <c r="I335" s="54">
        <v>3.0</v>
      </c>
      <c r="J335" s="54">
        <v>1.0</v>
      </c>
      <c r="K335" s="54">
        <v>2.0</v>
      </c>
      <c r="L335" s="57">
        <f t="shared" si="1"/>
        <v>0</v>
      </c>
    </row>
    <row r="336">
      <c r="A336" s="54">
        <v>832226.0</v>
      </c>
      <c r="B336" s="54">
        <v>3.0</v>
      </c>
      <c r="C336" s="54">
        <v>4.0</v>
      </c>
      <c r="D336" s="54">
        <v>4.0</v>
      </c>
      <c r="E336" s="54">
        <v>10.0</v>
      </c>
      <c r="F336" s="54">
        <v>5.0</v>
      </c>
      <c r="G336" s="54">
        <v>1.0</v>
      </c>
      <c r="H336" s="54">
        <v>3.0</v>
      </c>
      <c r="I336" s="54">
        <v>3.0</v>
      </c>
      <c r="J336" s="54">
        <v>1.0</v>
      </c>
      <c r="K336" s="54">
        <v>4.0</v>
      </c>
      <c r="L336" s="57">
        <f t="shared" si="1"/>
        <v>1</v>
      </c>
    </row>
    <row r="337">
      <c r="A337" s="54">
        <v>832567.0</v>
      </c>
      <c r="B337" s="54">
        <v>4.0</v>
      </c>
      <c r="C337" s="54">
        <v>2.0</v>
      </c>
      <c r="D337" s="54">
        <v>3.0</v>
      </c>
      <c r="E337" s="54">
        <v>5.0</v>
      </c>
      <c r="F337" s="54">
        <v>3.0</v>
      </c>
      <c r="G337" s="54">
        <v>8.0</v>
      </c>
      <c r="H337" s="54">
        <v>7.0</v>
      </c>
      <c r="I337" s="54">
        <v>6.0</v>
      </c>
      <c r="J337" s="54">
        <v>1.0</v>
      </c>
      <c r="K337" s="54">
        <v>4.0</v>
      </c>
      <c r="L337" s="57">
        <f t="shared" si="1"/>
        <v>1</v>
      </c>
    </row>
    <row r="338">
      <c r="A338" s="54">
        <v>836433.0</v>
      </c>
      <c r="B338" s="54">
        <v>5.0</v>
      </c>
      <c r="C338" s="54">
        <v>1.0</v>
      </c>
      <c r="D338" s="54">
        <v>1.0</v>
      </c>
      <c r="E338" s="54">
        <v>3.0</v>
      </c>
      <c r="F338" s="54">
        <v>2.0</v>
      </c>
      <c r="G338" s="54">
        <v>1.0</v>
      </c>
      <c r="H338" s="54">
        <v>1.0</v>
      </c>
      <c r="I338" s="54">
        <v>1.0</v>
      </c>
      <c r="J338" s="54">
        <v>1.0</v>
      </c>
      <c r="K338" s="54">
        <v>2.0</v>
      </c>
      <c r="L338" s="57">
        <f t="shared" si="1"/>
        <v>0</v>
      </c>
    </row>
    <row r="339">
      <c r="A339" s="54">
        <v>837082.0</v>
      </c>
      <c r="B339" s="54">
        <v>2.0</v>
      </c>
      <c r="C339" s="54">
        <v>1.0</v>
      </c>
      <c r="D339" s="54">
        <v>1.0</v>
      </c>
      <c r="E339" s="54">
        <v>1.0</v>
      </c>
      <c r="F339" s="54">
        <v>2.0</v>
      </c>
      <c r="G339" s="54">
        <v>1.0</v>
      </c>
      <c r="H339" s="54">
        <v>3.0</v>
      </c>
      <c r="I339" s="54">
        <v>1.0</v>
      </c>
      <c r="J339" s="54">
        <v>1.0</v>
      </c>
      <c r="K339" s="54">
        <v>2.0</v>
      </c>
      <c r="L339" s="57">
        <f t="shared" si="1"/>
        <v>0</v>
      </c>
    </row>
    <row r="340">
      <c r="A340" s="54">
        <v>846832.0</v>
      </c>
      <c r="B340" s="54">
        <v>3.0</v>
      </c>
      <c r="C340" s="54">
        <v>4.0</v>
      </c>
      <c r="D340" s="54">
        <v>5.0</v>
      </c>
      <c r="E340" s="54">
        <v>3.0</v>
      </c>
      <c r="F340" s="54">
        <v>7.0</v>
      </c>
      <c r="G340" s="54">
        <v>3.0</v>
      </c>
      <c r="H340" s="54">
        <v>4.0</v>
      </c>
      <c r="I340" s="54">
        <v>6.0</v>
      </c>
      <c r="J340" s="54">
        <v>1.0</v>
      </c>
      <c r="K340" s="54">
        <v>2.0</v>
      </c>
      <c r="L340" s="57">
        <f t="shared" si="1"/>
        <v>0</v>
      </c>
    </row>
    <row r="341">
      <c r="A341" s="54">
        <v>850831.0</v>
      </c>
      <c r="B341" s="54">
        <v>2.0</v>
      </c>
      <c r="C341" s="54">
        <v>7.0</v>
      </c>
      <c r="D341" s="54">
        <v>10.0</v>
      </c>
      <c r="E341" s="54">
        <v>10.0</v>
      </c>
      <c r="F341" s="54">
        <v>7.0</v>
      </c>
      <c r="G341" s="54">
        <v>10.0</v>
      </c>
      <c r="H341" s="54">
        <v>4.0</v>
      </c>
      <c r="I341" s="54">
        <v>9.0</v>
      </c>
      <c r="J341" s="54">
        <v>4.0</v>
      </c>
      <c r="K341" s="54">
        <v>4.0</v>
      </c>
      <c r="L341" s="57">
        <f t="shared" si="1"/>
        <v>1</v>
      </c>
    </row>
    <row r="342">
      <c r="A342" s="54">
        <v>855524.0</v>
      </c>
      <c r="B342" s="54">
        <v>1.0</v>
      </c>
      <c r="C342" s="54">
        <v>1.0</v>
      </c>
      <c r="D342" s="54">
        <v>1.0</v>
      </c>
      <c r="E342" s="54">
        <v>1.0</v>
      </c>
      <c r="F342" s="54">
        <v>2.0</v>
      </c>
      <c r="G342" s="54">
        <v>1.0</v>
      </c>
      <c r="H342" s="54">
        <v>2.0</v>
      </c>
      <c r="I342" s="54">
        <v>1.0</v>
      </c>
      <c r="J342" s="54">
        <v>1.0</v>
      </c>
      <c r="K342" s="54">
        <v>2.0</v>
      </c>
      <c r="L342" s="57">
        <f t="shared" si="1"/>
        <v>0</v>
      </c>
    </row>
    <row r="343">
      <c r="A343" s="54">
        <v>857774.0</v>
      </c>
      <c r="B343" s="54">
        <v>4.0</v>
      </c>
      <c r="C343" s="54">
        <v>1.0</v>
      </c>
      <c r="D343" s="54">
        <v>1.0</v>
      </c>
      <c r="E343" s="54">
        <v>1.0</v>
      </c>
      <c r="F343" s="54">
        <v>3.0</v>
      </c>
      <c r="G343" s="54">
        <v>1.0</v>
      </c>
      <c r="H343" s="54">
        <v>2.0</v>
      </c>
      <c r="I343" s="54">
        <v>2.0</v>
      </c>
      <c r="J343" s="54">
        <v>1.0</v>
      </c>
      <c r="K343" s="54">
        <v>2.0</v>
      </c>
      <c r="L343" s="57">
        <f t="shared" si="1"/>
        <v>0</v>
      </c>
    </row>
    <row r="344">
      <c r="A344" s="54">
        <v>859164.0</v>
      </c>
      <c r="B344" s="54">
        <v>5.0</v>
      </c>
      <c r="C344" s="54">
        <v>3.0</v>
      </c>
      <c r="D344" s="54">
        <v>3.0</v>
      </c>
      <c r="E344" s="54">
        <v>1.0</v>
      </c>
      <c r="F344" s="54">
        <v>3.0</v>
      </c>
      <c r="G344" s="54">
        <v>3.0</v>
      </c>
      <c r="H344" s="54">
        <v>3.0</v>
      </c>
      <c r="I344" s="54">
        <v>3.0</v>
      </c>
      <c r="J344" s="54">
        <v>3.0</v>
      </c>
      <c r="K344" s="54">
        <v>4.0</v>
      </c>
      <c r="L344" s="57">
        <f t="shared" si="1"/>
        <v>1</v>
      </c>
    </row>
    <row r="345">
      <c r="A345" s="54">
        <v>859350.0</v>
      </c>
      <c r="B345" s="54">
        <v>8.0</v>
      </c>
      <c r="C345" s="54">
        <v>10.0</v>
      </c>
      <c r="D345" s="54">
        <v>10.0</v>
      </c>
      <c r="E345" s="54">
        <v>7.0</v>
      </c>
      <c r="F345" s="54">
        <v>10.0</v>
      </c>
      <c r="G345" s="54">
        <v>10.0</v>
      </c>
      <c r="H345" s="54">
        <v>7.0</v>
      </c>
      <c r="I345" s="54">
        <v>3.0</v>
      </c>
      <c r="J345" s="54">
        <v>8.0</v>
      </c>
      <c r="K345" s="54">
        <v>4.0</v>
      </c>
      <c r="L345" s="57">
        <f t="shared" si="1"/>
        <v>1</v>
      </c>
    </row>
    <row r="346">
      <c r="A346" s="54">
        <v>866325.0</v>
      </c>
      <c r="B346" s="54">
        <v>8.0</v>
      </c>
      <c r="C346" s="54">
        <v>10.0</v>
      </c>
      <c r="D346" s="54">
        <v>5.0</v>
      </c>
      <c r="E346" s="54">
        <v>3.0</v>
      </c>
      <c r="F346" s="54">
        <v>8.0</v>
      </c>
      <c r="G346" s="54">
        <v>4.0</v>
      </c>
      <c r="H346" s="54">
        <v>4.0</v>
      </c>
      <c r="I346" s="54">
        <v>10.0</v>
      </c>
      <c r="J346" s="54">
        <v>3.0</v>
      </c>
      <c r="K346" s="54">
        <v>4.0</v>
      </c>
      <c r="L346" s="57">
        <f t="shared" si="1"/>
        <v>1</v>
      </c>
    </row>
    <row r="347">
      <c r="A347" s="54">
        <v>873549.0</v>
      </c>
      <c r="B347" s="54">
        <v>10.0</v>
      </c>
      <c r="C347" s="54">
        <v>3.0</v>
      </c>
      <c r="D347" s="54">
        <v>5.0</v>
      </c>
      <c r="E347" s="54">
        <v>4.0</v>
      </c>
      <c r="F347" s="54">
        <v>3.0</v>
      </c>
      <c r="G347" s="54">
        <v>7.0</v>
      </c>
      <c r="H347" s="54">
        <v>3.0</v>
      </c>
      <c r="I347" s="54">
        <v>5.0</v>
      </c>
      <c r="J347" s="54">
        <v>3.0</v>
      </c>
      <c r="K347" s="54">
        <v>4.0</v>
      </c>
      <c r="L347" s="57">
        <f t="shared" si="1"/>
        <v>1</v>
      </c>
    </row>
    <row r="348">
      <c r="A348" s="54">
        <v>877291.0</v>
      </c>
      <c r="B348" s="54">
        <v>6.0</v>
      </c>
      <c r="C348" s="54">
        <v>10.0</v>
      </c>
      <c r="D348" s="54">
        <v>10.0</v>
      </c>
      <c r="E348" s="54">
        <v>10.0</v>
      </c>
      <c r="F348" s="54">
        <v>10.0</v>
      </c>
      <c r="G348" s="54">
        <v>10.0</v>
      </c>
      <c r="H348" s="54">
        <v>8.0</v>
      </c>
      <c r="I348" s="54">
        <v>10.0</v>
      </c>
      <c r="J348" s="54">
        <v>10.0</v>
      </c>
      <c r="K348" s="54">
        <v>4.0</v>
      </c>
      <c r="L348" s="57">
        <f t="shared" si="1"/>
        <v>1</v>
      </c>
    </row>
    <row r="349">
      <c r="A349" s="54">
        <v>877943.0</v>
      </c>
      <c r="B349" s="54">
        <v>3.0</v>
      </c>
      <c r="C349" s="54">
        <v>10.0</v>
      </c>
      <c r="D349" s="54">
        <v>3.0</v>
      </c>
      <c r="E349" s="54">
        <v>10.0</v>
      </c>
      <c r="F349" s="54">
        <v>6.0</v>
      </c>
      <c r="G349" s="54">
        <v>10.0</v>
      </c>
      <c r="H349" s="54">
        <v>5.0</v>
      </c>
      <c r="I349" s="54">
        <v>1.0</v>
      </c>
      <c r="J349" s="54">
        <v>4.0</v>
      </c>
      <c r="K349" s="54">
        <v>4.0</v>
      </c>
      <c r="L349" s="57">
        <f t="shared" si="1"/>
        <v>1</v>
      </c>
    </row>
    <row r="350">
      <c r="A350" s="54">
        <v>888169.0</v>
      </c>
      <c r="B350" s="54">
        <v>3.0</v>
      </c>
      <c r="C350" s="54">
        <v>2.0</v>
      </c>
      <c r="D350" s="54">
        <v>2.0</v>
      </c>
      <c r="E350" s="54">
        <v>1.0</v>
      </c>
      <c r="F350" s="54">
        <v>4.0</v>
      </c>
      <c r="G350" s="54">
        <v>3.0</v>
      </c>
      <c r="H350" s="54">
        <v>2.0</v>
      </c>
      <c r="I350" s="54">
        <v>1.0</v>
      </c>
      <c r="J350" s="54">
        <v>1.0</v>
      </c>
      <c r="K350" s="54">
        <v>2.0</v>
      </c>
      <c r="L350" s="57">
        <f t="shared" si="1"/>
        <v>0</v>
      </c>
    </row>
    <row r="351">
      <c r="A351" s="54">
        <v>888523.0</v>
      </c>
      <c r="B351" s="54">
        <v>4.0</v>
      </c>
      <c r="C351" s="54">
        <v>4.0</v>
      </c>
      <c r="D351" s="54">
        <v>4.0</v>
      </c>
      <c r="E351" s="54">
        <v>2.0</v>
      </c>
      <c r="F351" s="54">
        <v>2.0</v>
      </c>
      <c r="G351" s="54">
        <v>3.0</v>
      </c>
      <c r="H351" s="54">
        <v>2.0</v>
      </c>
      <c r="I351" s="54">
        <v>1.0</v>
      </c>
      <c r="J351" s="54">
        <v>1.0</v>
      </c>
      <c r="K351" s="54">
        <v>2.0</v>
      </c>
      <c r="L351" s="57">
        <f t="shared" si="1"/>
        <v>0</v>
      </c>
    </row>
    <row r="352">
      <c r="A352" s="54">
        <v>896404.0</v>
      </c>
      <c r="B352" s="54">
        <v>2.0</v>
      </c>
      <c r="C352" s="54">
        <v>1.0</v>
      </c>
      <c r="D352" s="54">
        <v>1.0</v>
      </c>
      <c r="E352" s="54">
        <v>1.0</v>
      </c>
      <c r="F352" s="54">
        <v>2.0</v>
      </c>
      <c r="G352" s="54">
        <v>1.0</v>
      </c>
      <c r="H352" s="54">
        <v>3.0</v>
      </c>
      <c r="I352" s="54">
        <v>1.0</v>
      </c>
      <c r="J352" s="54">
        <v>1.0</v>
      </c>
      <c r="K352" s="54">
        <v>2.0</v>
      </c>
      <c r="L352" s="57">
        <f t="shared" si="1"/>
        <v>0</v>
      </c>
    </row>
    <row r="353">
      <c r="A353" s="54">
        <v>897172.0</v>
      </c>
      <c r="B353" s="54">
        <v>2.0</v>
      </c>
      <c r="C353" s="54">
        <v>1.0</v>
      </c>
      <c r="D353" s="54">
        <v>1.0</v>
      </c>
      <c r="E353" s="54">
        <v>1.0</v>
      </c>
      <c r="F353" s="54">
        <v>2.0</v>
      </c>
      <c r="G353" s="54">
        <v>1.0</v>
      </c>
      <c r="H353" s="54">
        <v>2.0</v>
      </c>
      <c r="I353" s="54">
        <v>1.0</v>
      </c>
      <c r="J353" s="54">
        <v>1.0</v>
      </c>
      <c r="K353" s="54">
        <v>2.0</v>
      </c>
      <c r="L353" s="57">
        <f t="shared" si="1"/>
        <v>0</v>
      </c>
    </row>
    <row r="354">
      <c r="A354" s="54">
        <v>95719.0</v>
      </c>
      <c r="B354" s="54">
        <v>6.0</v>
      </c>
      <c r="C354" s="54">
        <v>10.0</v>
      </c>
      <c r="D354" s="54">
        <v>10.0</v>
      </c>
      <c r="E354" s="54">
        <v>10.0</v>
      </c>
      <c r="F354" s="54">
        <v>8.0</v>
      </c>
      <c r="G354" s="54">
        <v>10.0</v>
      </c>
      <c r="H354" s="54">
        <v>7.0</v>
      </c>
      <c r="I354" s="54">
        <v>10.0</v>
      </c>
      <c r="J354" s="54">
        <v>7.0</v>
      </c>
      <c r="K354" s="54">
        <v>4.0</v>
      </c>
      <c r="L354" s="57">
        <f t="shared" si="1"/>
        <v>1</v>
      </c>
    </row>
    <row r="355">
      <c r="A355" s="54">
        <v>160296.0</v>
      </c>
      <c r="B355" s="54">
        <v>5.0</v>
      </c>
      <c r="C355" s="54">
        <v>8.0</v>
      </c>
      <c r="D355" s="54">
        <v>8.0</v>
      </c>
      <c r="E355" s="54">
        <v>10.0</v>
      </c>
      <c r="F355" s="54">
        <v>5.0</v>
      </c>
      <c r="G355" s="54">
        <v>10.0</v>
      </c>
      <c r="H355" s="54">
        <v>8.0</v>
      </c>
      <c r="I355" s="54">
        <v>10.0</v>
      </c>
      <c r="J355" s="54">
        <v>3.0</v>
      </c>
      <c r="K355" s="54">
        <v>4.0</v>
      </c>
      <c r="L355" s="57">
        <f t="shared" si="1"/>
        <v>1</v>
      </c>
    </row>
    <row r="356">
      <c r="A356" s="54">
        <v>342245.0</v>
      </c>
      <c r="B356" s="54">
        <v>1.0</v>
      </c>
      <c r="C356" s="54">
        <v>1.0</v>
      </c>
      <c r="D356" s="54">
        <v>3.0</v>
      </c>
      <c r="E356" s="54">
        <v>1.0</v>
      </c>
      <c r="F356" s="54">
        <v>2.0</v>
      </c>
      <c r="G356" s="54">
        <v>1.0</v>
      </c>
      <c r="H356" s="54">
        <v>1.0</v>
      </c>
      <c r="I356" s="54">
        <v>1.0</v>
      </c>
      <c r="J356" s="54">
        <v>1.0</v>
      </c>
      <c r="K356" s="54">
        <v>2.0</v>
      </c>
      <c r="L356" s="57">
        <f t="shared" si="1"/>
        <v>0</v>
      </c>
    </row>
    <row r="357">
      <c r="A357" s="54">
        <v>428598.0</v>
      </c>
      <c r="B357" s="54">
        <v>1.0</v>
      </c>
      <c r="C357" s="54">
        <v>1.0</v>
      </c>
      <c r="D357" s="54">
        <v>3.0</v>
      </c>
      <c r="E357" s="54">
        <v>1.0</v>
      </c>
      <c r="F357" s="54">
        <v>1.0</v>
      </c>
      <c r="G357" s="54">
        <v>1.0</v>
      </c>
      <c r="H357" s="54">
        <v>2.0</v>
      </c>
      <c r="I357" s="54">
        <v>1.0</v>
      </c>
      <c r="J357" s="54">
        <v>1.0</v>
      </c>
      <c r="K357" s="54">
        <v>2.0</v>
      </c>
      <c r="L357" s="57">
        <f t="shared" si="1"/>
        <v>0</v>
      </c>
    </row>
    <row r="358">
      <c r="A358" s="54">
        <v>492561.0</v>
      </c>
      <c r="B358" s="54">
        <v>4.0</v>
      </c>
      <c r="C358" s="54">
        <v>3.0</v>
      </c>
      <c r="D358" s="54">
        <v>2.0</v>
      </c>
      <c r="E358" s="54">
        <v>1.0</v>
      </c>
      <c r="F358" s="54">
        <v>3.0</v>
      </c>
      <c r="G358" s="54">
        <v>1.0</v>
      </c>
      <c r="H358" s="54">
        <v>2.0</v>
      </c>
      <c r="I358" s="54">
        <v>1.0</v>
      </c>
      <c r="J358" s="54">
        <v>1.0</v>
      </c>
      <c r="K358" s="54">
        <v>2.0</v>
      </c>
      <c r="L358" s="57">
        <f t="shared" si="1"/>
        <v>0</v>
      </c>
    </row>
    <row r="359">
      <c r="A359" s="54">
        <v>493452.0</v>
      </c>
      <c r="B359" s="54">
        <v>1.0</v>
      </c>
      <c r="C359" s="54">
        <v>1.0</v>
      </c>
      <c r="D359" s="54">
        <v>3.0</v>
      </c>
      <c r="E359" s="54">
        <v>1.0</v>
      </c>
      <c r="F359" s="54">
        <v>2.0</v>
      </c>
      <c r="G359" s="54">
        <v>1.0</v>
      </c>
      <c r="H359" s="54">
        <v>1.0</v>
      </c>
      <c r="I359" s="54">
        <v>1.0</v>
      </c>
      <c r="J359" s="54">
        <v>1.0</v>
      </c>
      <c r="K359" s="54">
        <v>2.0</v>
      </c>
      <c r="L359" s="57">
        <f t="shared" si="1"/>
        <v>0</v>
      </c>
    </row>
    <row r="360">
      <c r="A360" s="54">
        <v>493452.0</v>
      </c>
      <c r="B360" s="54">
        <v>4.0</v>
      </c>
      <c r="C360" s="54">
        <v>1.0</v>
      </c>
      <c r="D360" s="54">
        <v>2.0</v>
      </c>
      <c r="E360" s="54">
        <v>1.0</v>
      </c>
      <c r="F360" s="54">
        <v>2.0</v>
      </c>
      <c r="G360" s="54">
        <v>1.0</v>
      </c>
      <c r="H360" s="54">
        <v>2.0</v>
      </c>
      <c r="I360" s="54">
        <v>1.0</v>
      </c>
      <c r="J360" s="54">
        <v>1.0</v>
      </c>
      <c r="K360" s="54">
        <v>2.0</v>
      </c>
      <c r="L360" s="57">
        <f t="shared" si="1"/>
        <v>0</v>
      </c>
    </row>
    <row r="361">
      <c r="A361" s="54">
        <v>521441.0</v>
      </c>
      <c r="B361" s="54">
        <v>5.0</v>
      </c>
      <c r="C361" s="54">
        <v>1.0</v>
      </c>
      <c r="D361" s="54">
        <v>1.0</v>
      </c>
      <c r="E361" s="54">
        <v>2.0</v>
      </c>
      <c r="F361" s="54">
        <v>2.0</v>
      </c>
      <c r="G361" s="54">
        <v>1.0</v>
      </c>
      <c r="H361" s="54">
        <v>2.0</v>
      </c>
      <c r="I361" s="54">
        <v>1.0</v>
      </c>
      <c r="J361" s="54">
        <v>1.0</v>
      </c>
      <c r="K361" s="54">
        <v>2.0</v>
      </c>
      <c r="L361" s="57">
        <f t="shared" si="1"/>
        <v>0</v>
      </c>
    </row>
    <row r="362">
      <c r="A362" s="54">
        <v>560680.0</v>
      </c>
      <c r="B362" s="54">
        <v>3.0</v>
      </c>
      <c r="C362" s="54">
        <v>1.0</v>
      </c>
      <c r="D362" s="54">
        <v>2.0</v>
      </c>
      <c r="E362" s="54">
        <v>1.0</v>
      </c>
      <c r="F362" s="54">
        <v>2.0</v>
      </c>
      <c r="G362" s="54">
        <v>1.0</v>
      </c>
      <c r="H362" s="54">
        <v>2.0</v>
      </c>
      <c r="I362" s="54">
        <v>1.0</v>
      </c>
      <c r="J362" s="54">
        <v>1.0</v>
      </c>
      <c r="K362" s="54">
        <v>2.0</v>
      </c>
      <c r="L362" s="57">
        <f t="shared" si="1"/>
        <v>0</v>
      </c>
    </row>
    <row r="363">
      <c r="A363" s="54">
        <v>636437.0</v>
      </c>
      <c r="B363" s="54">
        <v>1.0</v>
      </c>
      <c r="C363" s="54">
        <v>1.0</v>
      </c>
      <c r="D363" s="54">
        <v>1.0</v>
      </c>
      <c r="E363" s="54">
        <v>1.0</v>
      </c>
      <c r="F363" s="54">
        <v>2.0</v>
      </c>
      <c r="G363" s="54">
        <v>1.0</v>
      </c>
      <c r="H363" s="54">
        <v>1.0</v>
      </c>
      <c r="I363" s="54">
        <v>1.0</v>
      </c>
      <c r="J363" s="54">
        <v>1.0</v>
      </c>
      <c r="K363" s="54">
        <v>2.0</v>
      </c>
      <c r="L363" s="57">
        <f t="shared" si="1"/>
        <v>0</v>
      </c>
    </row>
    <row r="364">
      <c r="A364" s="54">
        <v>640712.0</v>
      </c>
      <c r="B364" s="54">
        <v>1.0</v>
      </c>
      <c r="C364" s="54">
        <v>1.0</v>
      </c>
      <c r="D364" s="54">
        <v>1.0</v>
      </c>
      <c r="E364" s="54">
        <v>1.0</v>
      </c>
      <c r="F364" s="54">
        <v>2.0</v>
      </c>
      <c r="G364" s="54">
        <v>1.0</v>
      </c>
      <c r="H364" s="54">
        <v>2.0</v>
      </c>
      <c r="I364" s="54">
        <v>1.0</v>
      </c>
      <c r="J364" s="54">
        <v>1.0</v>
      </c>
      <c r="K364" s="54">
        <v>2.0</v>
      </c>
      <c r="L364" s="57">
        <f t="shared" si="1"/>
        <v>0</v>
      </c>
    </row>
    <row r="365">
      <c r="A365" s="54">
        <v>654244.0</v>
      </c>
      <c r="B365" s="54">
        <v>1.0</v>
      </c>
      <c r="C365" s="54">
        <v>1.0</v>
      </c>
      <c r="D365" s="54">
        <v>1.0</v>
      </c>
      <c r="E365" s="54">
        <v>1.0</v>
      </c>
      <c r="F365" s="54">
        <v>1.0</v>
      </c>
      <c r="G365" s="54">
        <v>1.0</v>
      </c>
      <c r="H365" s="54">
        <v>2.0</v>
      </c>
      <c r="I365" s="54">
        <v>1.0</v>
      </c>
      <c r="J365" s="54">
        <v>1.0</v>
      </c>
      <c r="K365" s="54">
        <v>2.0</v>
      </c>
      <c r="L365" s="57">
        <f t="shared" si="1"/>
        <v>0</v>
      </c>
    </row>
    <row r="366">
      <c r="A366" s="54">
        <v>657753.0</v>
      </c>
      <c r="B366" s="54">
        <v>3.0</v>
      </c>
      <c r="C366" s="54">
        <v>1.0</v>
      </c>
      <c r="D366" s="54">
        <v>1.0</v>
      </c>
      <c r="E366" s="54">
        <v>4.0</v>
      </c>
      <c r="F366" s="54">
        <v>3.0</v>
      </c>
      <c r="G366" s="54">
        <v>1.0</v>
      </c>
      <c r="H366" s="54">
        <v>2.0</v>
      </c>
      <c r="I366" s="54">
        <v>2.0</v>
      </c>
      <c r="J366" s="54">
        <v>1.0</v>
      </c>
      <c r="K366" s="54">
        <v>2.0</v>
      </c>
      <c r="L366" s="57">
        <f t="shared" si="1"/>
        <v>0</v>
      </c>
    </row>
    <row r="367">
      <c r="A367" s="54">
        <v>685977.0</v>
      </c>
      <c r="B367" s="54">
        <v>5.0</v>
      </c>
      <c r="C367" s="54">
        <v>3.0</v>
      </c>
      <c r="D367" s="54">
        <v>4.0</v>
      </c>
      <c r="E367" s="54">
        <v>1.0</v>
      </c>
      <c r="F367" s="54">
        <v>4.0</v>
      </c>
      <c r="G367" s="54">
        <v>1.0</v>
      </c>
      <c r="H367" s="54">
        <v>3.0</v>
      </c>
      <c r="I367" s="54">
        <v>1.0</v>
      </c>
      <c r="J367" s="54">
        <v>1.0</v>
      </c>
      <c r="K367" s="54">
        <v>2.0</v>
      </c>
      <c r="L367" s="57">
        <f t="shared" si="1"/>
        <v>0</v>
      </c>
    </row>
    <row r="368">
      <c r="A368" s="54">
        <v>805448.0</v>
      </c>
      <c r="B368" s="54">
        <v>1.0</v>
      </c>
      <c r="C368" s="54">
        <v>1.0</v>
      </c>
      <c r="D368" s="54">
        <v>1.0</v>
      </c>
      <c r="E368" s="54">
        <v>1.0</v>
      </c>
      <c r="F368" s="54">
        <v>2.0</v>
      </c>
      <c r="G368" s="54">
        <v>1.0</v>
      </c>
      <c r="H368" s="54">
        <v>1.0</v>
      </c>
      <c r="I368" s="54">
        <v>1.0</v>
      </c>
      <c r="J368" s="54">
        <v>1.0</v>
      </c>
      <c r="K368" s="54">
        <v>2.0</v>
      </c>
      <c r="L368" s="57">
        <f t="shared" si="1"/>
        <v>0</v>
      </c>
    </row>
    <row r="369">
      <c r="A369" s="54">
        <v>846423.0</v>
      </c>
      <c r="B369" s="54">
        <v>10.0</v>
      </c>
      <c r="C369" s="54">
        <v>6.0</v>
      </c>
      <c r="D369" s="54">
        <v>3.0</v>
      </c>
      <c r="E369" s="54">
        <v>6.0</v>
      </c>
      <c r="F369" s="54">
        <v>4.0</v>
      </c>
      <c r="G369" s="54">
        <v>10.0</v>
      </c>
      <c r="H369" s="54">
        <v>7.0</v>
      </c>
      <c r="I369" s="54">
        <v>8.0</v>
      </c>
      <c r="J369" s="54">
        <v>4.0</v>
      </c>
      <c r="K369" s="54">
        <v>4.0</v>
      </c>
      <c r="L369" s="57">
        <f t="shared" si="1"/>
        <v>1</v>
      </c>
    </row>
    <row r="370">
      <c r="A370" s="54">
        <v>1002504.0</v>
      </c>
      <c r="B370" s="54">
        <v>3.0</v>
      </c>
      <c r="C370" s="54">
        <v>2.0</v>
      </c>
      <c r="D370" s="54">
        <v>2.0</v>
      </c>
      <c r="E370" s="54">
        <v>2.0</v>
      </c>
      <c r="F370" s="54">
        <v>2.0</v>
      </c>
      <c r="G370" s="54">
        <v>1.0</v>
      </c>
      <c r="H370" s="54">
        <v>3.0</v>
      </c>
      <c r="I370" s="54">
        <v>2.0</v>
      </c>
      <c r="J370" s="54">
        <v>1.0</v>
      </c>
      <c r="K370" s="54">
        <v>2.0</v>
      </c>
      <c r="L370" s="57">
        <f t="shared" si="1"/>
        <v>0</v>
      </c>
    </row>
    <row r="371">
      <c r="A371" s="54">
        <v>1022257.0</v>
      </c>
      <c r="B371" s="54">
        <v>2.0</v>
      </c>
      <c r="C371" s="54">
        <v>1.0</v>
      </c>
      <c r="D371" s="54">
        <v>1.0</v>
      </c>
      <c r="E371" s="54">
        <v>1.0</v>
      </c>
      <c r="F371" s="54">
        <v>2.0</v>
      </c>
      <c r="G371" s="54">
        <v>1.0</v>
      </c>
      <c r="H371" s="54">
        <v>1.0</v>
      </c>
      <c r="I371" s="54">
        <v>1.0</v>
      </c>
      <c r="J371" s="54">
        <v>1.0</v>
      </c>
      <c r="K371" s="54">
        <v>2.0</v>
      </c>
      <c r="L371" s="57">
        <f t="shared" si="1"/>
        <v>0</v>
      </c>
    </row>
    <row r="372">
      <c r="A372" s="54">
        <v>1026122.0</v>
      </c>
      <c r="B372" s="54">
        <v>2.0</v>
      </c>
      <c r="C372" s="54">
        <v>1.0</v>
      </c>
      <c r="D372" s="54">
        <v>1.0</v>
      </c>
      <c r="E372" s="54">
        <v>1.0</v>
      </c>
      <c r="F372" s="54">
        <v>2.0</v>
      </c>
      <c r="G372" s="54">
        <v>1.0</v>
      </c>
      <c r="H372" s="54">
        <v>1.0</v>
      </c>
      <c r="I372" s="54">
        <v>1.0</v>
      </c>
      <c r="J372" s="54">
        <v>1.0</v>
      </c>
      <c r="K372" s="54">
        <v>2.0</v>
      </c>
      <c r="L372" s="57">
        <f t="shared" si="1"/>
        <v>0</v>
      </c>
    </row>
    <row r="373">
      <c r="A373" s="54">
        <v>1071084.0</v>
      </c>
      <c r="B373" s="54">
        <v>3.0</v>
      </c>
      <c r="C373" s="54">
        <v>3.0</v>
      </c>
      <c r="D373" s="54">
        <v>2.0</v>
      </c>
      <c r="E373" s="54">
        <v>2.0</v>
      </c>
      <c r="F373" s="54">
        <v>3.0</v>
      </c>
      <c r="G373" s="54">
        <v>1.0</v>
      </c>
      <c r="H373" s="54">
        <v>1.0</v>
      </c>
      <c r="I373" s="54">
        <v>2.0</v>
      </c>
      <c r="J373" s="54">
        <v>3.0</v>
      </c>
      <c r="K373" s="54">
        <v>2.0</v>
      </c>
      <c r="L373" s="57">
        <f t="shared" si="1"/>
        <v>0</v>
      </c>
    </row>
    <row r="374">
      <c r="A374" s="54">
        <v>1080233.0</v>
      </c>
      <c r="B374" s="54">
        <v>7.0</v>
      </c>
      <c r="C374" s="54">
        <v>6.0</v>
      </c>
      <c r="D374" s="54">
        <v>6.0</v>
      </c>
      <c r="E374" s="54">
        <v>3.0</v>
      </c>
      <c r="F374" s="54">
        <v>2.0</v>
      </c>
      <c r="G374" s="54">
        <v>10.0</v>
      </c>
      <c r="H374" s="54">
        <v>7.0</v>
      </c>
      <c r="I374" s="54">
        <v>1.0</v>
      </c>
      <c r="J374" s="54">
        <v>1.0</v>
      </c>
      <c r="K374" s="54">
        <v>4.0</v>
      </c>
      <c r="L374" s="57">
        <f t="shared" si="1"/>
        <v>1</v>
      </c>
    </row>
    <row r="375">
      <c r="A375" s="54">
        <v>1114570.0</v>
      </c>
      <c r="B375" s="54">
        <v>5.0</v>
      </c>
      <c r="C375" s="54">
        <v>3.0</v>
      </c>
      <c r="D375" s="54">
        <v>3.0</v>
      </c>
      <c r="E375" s="54">
        <v>2.0</v>
      </c>
      <c r="F375" s="54">
        <v>3.0</v>
      </c>
      <c r="G375" s="54">
        <v>1.0</v>
      </c>
      <c r="H375" s="54">
        <v>3.0</v>
      </c>
      <c r="I375" s="54">
        <v>1.0</v>
      </c>
      <c r="J375" s="54">
        <v>1.0</v>
      </c>
      <c r="K375" s="54">
        <v>2.0</v>
      </c>
      <c r="L375" s="57">
        <f t="shared" si="1"/>
        <v>0</v>
      </c>
    </row>
    <row r="376">
      <c r="A376" s="54">
        <v>1114570.0</v>
      </c>
      <c r="B376" s="54">
        <v>2.0</v>
      </c>
      <c r="C376" s="54">
        <v>1.0</v>
      </c>
      <c r="D376" s="54">
        <v>1.0</v>
      </c>
      <c r="E376" s="54">
        <v>1.0</v>
      </c>
      <c r="F376" s="54">
        <v>2.0</v>
      </c>
      <c r="G376" s="54">
        <v>1.0</v>
      </c>
      <c r="H376" s="54">
        <v>2.0</v>
      </c>
      <c r="I376" s="54">
        <v>2.0</v>
      </c>
      <c r="J376" s="54">
        <v>1.0</v>
      </c>
      <c r="K376" s="54">
        <v>2.0</v>
      </c>
      <c r="L376" s="57">
        <f t="shared" si="1"/>
        <v>0</v>
      </c>
    </row>
    <row r="377">
      <c r="A377" s="54">
        <v>1116715.0</v>
      </c>
      <c r="B377" s="54">
        <v>5.0</v>
      </c>
      <c r="C377" s="54">
        <v>1.0</v>
      </c>
      <c r="D377" s="54">
        <v>1.0</v>
      </c>
      <c r="E377" s="54">
        <v>1.0</v>
      </c>
      <c r="F377" s="54">
        <v>3.0</v>
      </c>
      <c r="G377" s="54">
        <v>2.0</v>
      </c>
      <c r="H377" s="54">
        <v>2.0</v>
      </c>
      <c r="I377" s="54">
        <v>2.0</v>
      </c>
      <c r="J377" s="54">
        <v>1.0</v>
      </c>
      <c r="K377" s="54">
        <v>2.0</v>
      </c>
      <c r="L377" s="57">
        <f t="shared" si="1"/>
        <v>0</v>
      </c>
    </row>
    <row r="378">
      <c r="A378" s="54">
        <v>1131411.0</v>
      </c>
      <c r="B378" s="54">
        <v>1.0</v>
      </c>
      <c r="C378" s="54">
        <v>1.0</v>
      </c>
      <c r="D378" s="54">
        <v>1.0</v>
      </c>
      <c r="E378" s="54">
        <v>2.0</v>
      </c>
      <c r="F378" s="54">
        <v>2.0</v>
      </c>
      <c r="G378" s="54">
        <v>1.0</v>
      </c>
      <c r="H378" s="54">
        <v>2.0</v>
      </c>
      <c r="I378" s="54">
        <v>1.0</v>
      </c>
      <c r="J378" s="54">
        <v>1.0</v>
      </c>
      <c r="K378" s="54">
        <v>2.0</v>
      </c>
      <c r="L378" s="57">
        <f t="shared" si="1"/>
        <v>0</v>
      </c>
    </row>
    <row r="379">
      <c r="A379" s="54">
        <v>1151734.0</v>
      </c>
      <c r="B379" s="54">
        <v>10.0</v>
      </c>
      <c r="C379" s="54">
        <v>8.0</v>
      </c>
      <c r="D379" s="54">
        <v>7.0</v>
      </c>
      <c r="E379" s="54">
        <v>4.0</v>
      </c>
      <c r="F379" s="54">
        <v>3.0</v>
      </c>
      <c r="G379" s="54">
        <v>10.0</v>
      </c>
      <c r="H379" s="54">
        <v>7.0</v>
      </c>
      <c r="I379" s="54">
        <v>9.0</v>
      </c>
      <c r="J379" s="54">
        <v>1.0</v>
      </c>
      <c r="K379" s="54">
        <v>4.0</v>
      </c>
      <c r="L379" s="57">
        <f t="shared" si="1"/>
        <v>1</v>
      </c>
    </row>
    <row r="380">
      <c r="A380" s="54">
        <v>1156017.0</v>
      </c>
      <c r="B380" s="54">
        <v>3.0</v>
      </c>
      <c r="C380" s="54">
        <v>1.0</v>
      </c>
      <c r="D380" s="54">
        <v>1.0</v>
      </c>
      <c r="E380" s="54">
        <v>1.0</v>
      </c>
      <c r="F380" s="54">
        <v>2.0</v>
      </c>
      <c r="G380" s="54">
        <v>1.0</v>
      </c>
      <c r="H380" s="54">
        <v>2.0</v>
      </c>
      <c r="I380" s="54">
        <v>1.0</v>
      </c>
      <c r="J380" s="54">
        <v>1.0</v>
      </c>
      <c r="K380" s="54">
        <v>2.0</v>
      </c>
      <c r="L380" s="57">
        <f t="shared" si="1"/>
        <v>0</v>
      </c>
    </row>
    <row r="381">
      <c r="A381" s="54">
        <v>1158247.0</v>
      </c>
      <c r="B381" s="54">
        <v>1.0</v>
      </c>
      <c r="C381" s="54">
        <v>1.0</v>
      </c>
      <c r="D381" s="54">
        <v>1.0</v>
      </c>
      <c r="E381" s="54">
        <v>1.0</v>
      </c>
      <c r="F381" s="54">
        <v>1.0</v>
      </c>
      <c r="G381" s="54">
        <v>1.0</v>
      </c>
      <c r="H381" s="54">
        <v>1.0</v>
      </c>
      <c r="I381" s="54">
        <v>1.0</v>
      </c>
      <c r="J381" s="54">
        <v>1.0</v>
      </c>
      <c r="K381" s="54">
        <v>2.0</v>
      </c>
      <c r="L381" s="57">
        <f t="shared" si="1"/>
        <v>0</v>
      </c>
    </row>
    <row r="382">
      <c r="A382" s="54">
        <v>1158405.0</v>
      </c>
      <c r="B382" s="54">
        <v>1.0</v>
      </c>
      <c r="C382" s="54">
        <v>2.0</v>
      </c>
      <c r="D382" s="54">
        <v>3.0</v>
      </c>
      <c r="E382" s="54">
        <v>1.0</v>
      </c>
      <c r="F382" s="54">
        <v>2.0</v>
      </c>
      <c r="G382" s="54">
        <v>1.0</v>
      </c>
      <c r="H382" s="54">
        <v>2.0</v>
      </c>
      <c r="I382" s="54">
        <v>1.0</v>
      </c>
      <c r="J382" s="54">
        <v>1.0</v>
      </c>
      <c r="K382" s="54">
        <v>2.0</v>
      </c>
      <c r="L382" s="57">
        <f t="shared" si="1"/>
        <v>0</v>
      </c>
    </row>
    <row r="383">
      <c r="A383" s="54">
        <v>1168278.0</v>
      </c>
      <c r="B383" s="54">
        <v>3.0</v>
      </c>
      <c r="C383" s="54">
        <v>1.0</v>
      </c>
      <c r="D383" s="54">
        <v>1.0</v>
      </c>
      <c r="E383" s="54">
        <v>1.0</v>
      </c>
      <c r="F383" s="54">
        <v>2.0</v>
      </c>
      <c r="G383" s="54">
        <v>1.0</v>
      </c>
      <c r="H383" s="54">
        <v>2.0</v>
      </c>
      <c r="I383" s="54">
        <v>1.0</v>
      </c>
      <c r="J383" s="54">
        <v>1.0</v>
      </c>
      <c r="K383" s="54">
        <v>2.0</v>
      </c>
      <c r="L383" s="57">
        <f t="shared" si="1"/>
        <v>0</v>
      </c>
    </row>
    <row r="384">
      <c r="A384" s="54">
        <v>1176187.0</v>
      </c>
      <c r="B384" s="54">
        <v>3.0</v>
      </c>
      <c r="C384" s="54">
        <v>1.0</v>
      </c>
      <c r="D384" s="54">
        <v>1.0</v>
      </c>
      <c r="E384" s="54">
        <v>1.0</v>
      </c>
      <c r="F384" s="54">
        <v>2.0</v>
      </c>
      <c r="G384" s="54">
        <v>1.0</v>
      </c>
      <c r="H384" s="54">
        <v>3.0</v>
      </c>
      <c r="I384" s="54">
        <v>1.0</v>
      </c>
      <c r="J384" s="54">
        <v>1.0</v>
      </c>
      <c r="K384" s="54">
        <v>2.0</v>
      </c>
      <c r="L384" s="57">
        <f t="shared" si="1"/>
        <v>0</v>
      </c>
    </row>
    <row r="385">
      <c r="A385" s="54">
        <v>1196263.0</v>
      </c>
      <c r="B385" s="54">
        <v>4.0</v>
      </c>
      <c r="C385" s="54">
        <v>1.0</v>
      </c>
      <c r="D385" s="54">
        <v>1.0</v>
      </c>
      <c r="E385" s="54">
        <v>1.0</v>
      </c>
      <c r="F385" s="54">
        <v>2.0</v>
      </c>
      <c r="G385" s="54">
        <v>1.0</v>
      </c>
      <c r="H385" s="54">
        <v>1.0</v>
      </c>
      <c r="I385" s="54">
        <v>1.0</v>
      </c>
      <c r="J385" s="54">
        <v>1.0</v>
      </c>
      <c r="K385" s="54">
        <v>2.0</v>
      </c>
      <c r="L385" s="57">
        <f t="shared" si="1"/>
        <v>0</v>
      </c>
    </row>
    <row r="386">
      <c r="A386" s="54">
        <v>1196475.0</v>
      </c>
      <c r="B386" s="54">
        <v>3.0</v>
      </c>
      <c r="C386" s="54">
        <v>2.0</v>
      </c>
      <c r="D386" s="54">
        <v>1.0</v>
      </c>
      <c r="E386" s="54">
        <v>1.0</v>
      </c>
      <c r="F386" s="54">
        <v>2.0</v>
      </c>
      <c r="G386" s="54">
        <v>1.0</v>
      </c>
      <c r="H386" s="54">
        <v>2.0</v>
      </c>
      <c r="I386" s="54">
        <v>2.0</v>
      </c>
      <c r="J386" s="54">
        <v>1.0</v>
      </c>
      <c r="K386" s="54">
        <v>2.0</v>
      </c>
      <c r="L386" s="57">
        <f t="shared" si="1"/>
        <v>0</v>
      </c>
    </row>
    <row r="387">
      <c r="A387" s="54">
        <v>1206314.0</v>
      </c>
      <c r="B387" s="54">
        <v>1.0</v>
      </c>
      <c r="C387" s="54">
        <v>2.0</v>
      </c>
      <c r="D387" s="54">
        <v>3.0</v>
      </c>
      <c r="E387" s="54">
        <v>1.0</v>
      </c>
      <c r="F387" s="54">
        <v>2.0</v>
      </c>
      <c r="G387" s="54">
        <v>1.0</v>
      </c>
      <c r="H387" s="54">
        <v>1.0</v>
      </c>
      <c r="I387" s="54">
        <v>1.0</v>
      </c>
      <c r="J387" s="54">
        <v>1.0</v>
      </c>
      <c r="K387" s="54">
        <v>2.0</v>
      </c>
      <c r="L387" s="57">
        <f t="shared" si="1"/>
        <v>0</v>
      </c>
    </row>
    <row r="388">
      <c r="A388" s="54">
        <v>1211265.0</v>
      </c>
      <c r="B388" s="54">
        <v>3.0</v>
      </c>
      <c r="C388" s="54">
        <v>10.0</v>
      </c>
      <c r="D388" s="54">
        <v>8.0</v>
      </c>
      <c r="E388" s="54">
        <v>7.0</v>
      </c>
      <c r="F388" s="54">
        <v>6.0</v>
      </c>
      <c r="G388" s="54">
        <v>9.0</v>
      </c>
      <c r="H388" s="54">
        <v>9.0</v>
      </c>
      <c r="I388" s="54">
        <v>3.0</v>
      </c>
      <c r="J388" s="54">
        <v>8.0</v>
      </c>
      <c r="K388" s="54">
        <v>4.0</v>
      </c>
      <c r="L388" s="57">
        <f t="shared" si="1"/>
        <v>1</v>
      </c>
    </row>
    <row r="389">
      <c r="A389" s="54">
        <v>1213784.0</v>
      </c>
      <c r="B389" s="54">
        <v>3.0</v>
      </c>
      <c r="C389" s="54">
        <v>1.0</v>
      </c>
      <c r="D389" s="54">
        <v>1.0</v>
      </c>
      <c r="E389" s="54">
        <v>1.0</v>
      </c>
      <c r="F389" s="54">
        <v>2.0</v>
      </c>
      <c r="G389" s="54">
        <v>1.0</v>
      </c>
      <c r="H389" s="54">
        <v>1.0</v>
      </c>
      <c r="I389" s="54">
        <v>1.0</v>
      </c>
      <c r="J389" s="54">
        <v>1.0</v>
      </c>
      <c r="K389" s="54">
        <v>2.0</v>
      </c>
      <c r="L389" s="57">
        <f t="shared" si="1"/>
        <v>0</v>
      </c>
    </row>
    <row r="390">
      <c r="A390" s="54">
        <v>1223003.0</v>
      </c>
      <c r="B390" s="54">
        <v>5.0</v>
      </c>
      <c r="C390" s="54">
        <v>3.0</v>
      </c>
      <c r="D390" s="54">
        <v>3.0</v>
      </c>
      <c r="E390" s="54">
        <v>1.0</v>
      </c>
      <c r="F390" s="54">
        <v>2.0</v>
      </c>
      <c r="G390" s="54">
        <v>1.0</v>
      </c>
      <c r="H390" s="54">
        <v>2.0</v>
      </c>
      <c r="I390" s="54">
        <v>1.0</v>
      </c>
      <c r="J390" s="54">
        <v>1.0</v>
      </c>
      <c r="K390" s="54">
        <v>2.0</v>
      </c>
      <c r="L390" s="57">
        <f t="shared" si="1"/>
        <v>0</v>
      </c>
    </row>
    <row r="391">
      <c r="A391" s="54">
        <v>1223306.0</v>
      </c>
      <c r="B391" s="54">
        <v>3.0</v>
      </c>
      <c r="C391" s="54">
        <v>1.0</v>
      </c>
      <c r="D391" s="54">
        <v>1.0</v>
      </c>
      <c r="E391" s="54">
        <v>1.0</v>
      </c>
      <c r="F391" s="54">
        <v>2.0</v>
      </c>
      <c r="G391" s="54">
        <v>4.0</v>
      </c>
      <c r="H391" s="54">
        <v>1.0</v>
      </c>
      <c r="I391" s="54">
        <v>1.0</v>
      </c>
      <c r="J391" s="54">
        <v>1.0</v>
      </c>
      <c r="K391" s="54">
        <v>2.0</v>
      </c>
      <c r="L391" s="57">
        <f t="shared" si="1"/>
        <v>0</v>
      </c>
    </row>
    <row r="392">
      <c r="A392" s="54">
        <v>1223543.0</v>
      </c>
      <c r="B392" s="54">
        <v>1.0</v>
      </c>
      <c r="C392" s="54">
        <v>2.0</v>
      </c>
      <c r="D392" s="54">
        <v>1.0</v>
      </c>
      <c r="E392" s="54">
        <v>3.0</v>
      </c>
      <c r="F392" s="54">
        <v>2.0</v>
      </c>
      <c r="G392" s="54">
        <v>1.0</v>
      </c>
      <c r="H392" s="54">
        <v>1.0</v>
      </c>
      <c r="I392" s="54">
        <v>2.0</v>
      </c>
      <c r="J392" s="54">
        <v>1.0</v>
      </c>
      <c r="K392" s="54">
        <v>2.0</v>
      </c>
      <c r="L392" s="57">
        <f t="shared" si="1"/>
        <v>0</v>
      </c>
    </row>
    <row r="393">
      <c r="A393" s="54">
        <v>1229929.0</v>
      </c>
      <c r="B393" s="54">
        <v>1.0</v>
      </c>
      <c r="C393" s="54">
        <v>1.0</v>
      </c>
      <c r="D393" s="54">
        <v>1.0</v>
      </c>
      <c r="E393" s="54">
        <v>1.0</v>
      </c>
      <c r="F393" s="54">
        <v>2.0</v>
      </c>
      <c r="G393" s="54">
        <v>1.0</v>
      </c>
      <c r="H393" s="54">
        <v>2.0</v>
      </c>
      <c r="I393" s="54">
        <v>1.0</v>
      </c>
      <c r="J393" s="54">
        <v>1.0</v>
      </c>
      <c r="K393" s="54">
        <v>2.0</v>
      </c>
      <c r="L393" s="57">
        <f t="shared" si="1"/>
        <v>0</v>
      </c>
    </row>
    <row r="394">
      <c r="A394" s="54">
        <v>1231853.0</v>
      </c>
      <c r="B394" s="54">
        <v>4.0</v>
      </c>
      <c r="C394" s="54">
        <v>2.0</v>
      </c>
      <c r="D394" s="54">
        <v>2.0</v>
      </c>
      <c r="E394" s="54">
        <v>1.0</v>
      </c>
      <c r="F394" s="54">
        <v>2.0</v>
      </c>
      <c r="G394" s="54">
        <v>1.0</v>
      </c>
      <c r="H394" s="54">
        <v>2.0</v>
      </c>
      <c r="I394" s="54">
        <v>1.0</v>
      </c>
      <c r="J394" s="54">
        <v>1.0</v>
      </c>
      <c r="K394" s="54">
        <v>2.0</v>
      </c>
      <c r="L394" s="57">
        <f t="shared" si="1"/>
        <v>0</v>
      </c>
    </row>
    <row r="395">
      <c r="A395" s="54">
        <v>1234554.0</v>
      </c>
      <c r="B395" s="54">
        <v>1.0</v>
      </c>
      <c r="C395" s="54">
        <v>1.0</v>
      </c>
      <c r="D395" s="54">
        <v>1.0</v>
      </c>
      <c r="E395" s="54">
        <v>1.0</v>
      </c>
      <c r="F395" s="54">
        <v>2.0</v>
      </c>
      <c r="G395" s="54">
        <v>1.0</v>
      </c>
      <c r="H395" s="54">
        <v>2.0</v>
      </c>
      <c r="I395" s="54">
        <v>1.0</v>
      </c>
      <c r="J395" s="54">
        <v>1.0</v>
      </c>
      <c r="K395" s="54">
        <v>2.0</v>
      </c>
      <c r="L395" s="57">
        <f t="shared" si="1"/>
        <v>0</v>
      </c>
    </row>
    <row r="396">
      <c r="A396" s="54">
        <v>1236837.0</v>
      </c>
      <c r="B396" s="54">
        <v>2.0</v>
      </c>
      <c r="C396" s="54">
        <v>3.0</v>
      </c>
      <c r="D396" s="54">
        <v>2.0</v>
      </c>
      <c r="E396" s="54">
        <v>2.0</v>
      </c>
      <c r="F396" s="54">
        <v>2.0</v>
      </c>
      <c r="G396" s="54">
        <v>2.0</v>
      </c>
      <c r="H396" s="54">
        <v>3.0</v>
      </c>
      <c r="I396" s="54">
        <v>1.0</v>
      </c>
      <c r="J396" s="54">
        <v>1.0</v>
      </c>
      <c r="K396" s="54">
        <v>2.0</v>
      </c>
      <c r="L396" s="57">
        <f t="shared" si="1"/>
        <v>0</v>
      </c>
    </row>
    <row r="397">
      <c r="A397" s="54">
        <v>1237674.0</v>
      </c>
      <c r="B397" s="54">
        <v>3.0</v>
      </c>
      <c r="C397" s="54">
        <v>1.0</v>
      </c>
      <c r="D397" s="54">
        <v>2.0</v>
      </c>
      <c r="E397" s="54">
        <v>1.0</v>
      </c>
      <c r="F397" s="54">
        <v>2.0</v>
      </c>
      <c r="G397" s="54">
        <v>1.0</v>
      </c>
      <c r="H397" s="54">
        <v>2.0</v>
      </c>
      <c r="I397" s="54">
        <v>1.0</v>
      </c>
      <c r="J397" s="54">
        <v>1.0</v>
      </c>
      <c r="K397" s="54">
        <v>2.0</v>
      </c>
      <c r="L397" s="57">
        <f t="shared" si="1"/>
        <v>0</v>
      </c>
    </row>
    <row r="398">
      <c r="A398" s="54">
        <v>1238021.0</v>
      </c>
      <c r="B398" s="54">
        <v>1.0</v>
      </c>
      <c r="C398" s="54">
        <v>1.0</v>
      </c>
      <c r="D398" s="54">
        <v>1.0</v>
      </c>
      <c r="E398" s="54">
        <v>1.0</v>
      </c>
      <c r="F398" s="54">
        <v>2.0</v>
      </c>
      <c r="G398" s="54">
        <v>1.0</v>
      </c>
      <c r="H398" s="54">
        <v>2.0</v>
      </c>
      <c r="I398" s="54">
        <v>1.0</v>
      </c>
      <c r="J398" s="54">
        <v>1.0</v>
      </c>
      <c r="K398" s="54">
        <v>2.0</v>
      </c>
      <c r="L398" s="57">
        <f t="shared" si="1"/>
        <v>0</v>
      </c>
    </row>
    <row r="399">
      <c r="A399" s="54">
        <v>1238633.0</v>
      </c>
      <c r="B399" s="54">
        <v>10.0</v>
      </c>
      <c r="C399" s="54">
        <v>10.0</v>
      </c>
      <c r="D399" s="54">
        <v>10.0</v>
      </c>
      <c r="E399" s="54">
        <v>6.0</v>
      </c>
      <c r="F399" s="54">
        <v>8.0</v>
      </c>
      <c r="G399" s="54">
        <v>4.0</v>
      </c>
      <c r="H399" s="54">
        <v>8.0</v>
      </c>
      <c r="I399" s="54">
        <v>5.0</v>
      </c>
      <c r="J399" s="54">
        <v>1.0</v>
      </c>
      <c r="K399" s="54">
        <v>4.0</v>
      </c>
      <c r="L399" s="57">
        <f t="shared" si="1"/>
        <v>1</v>
      </c>
    </row>
    <row r="400">
      <c r="A400" s="54">
        <v>1238915.0</v>
      </c>
      <c r="B400" s="54">
        <v>5.0</v>
      </c>
      <c r="C400" s="54">
        <v>1.0</v>
      </c>
      <c r="D400" s="54">
        <v>2.0</v>
      </c>
      <c r="E400" s="54">
        <v>1.0</v>
      </c>
      <c r="F400" s="54">
        <v>2.0</v>
      </c>
      <c r="G400" s="54">
        <v>1.0</v>
      </c>
      <c r="H400" s="54">
        <v>3.0</v>
      </c>
      <c r="I400" s="54">
        <v>1.0</v>
      </c>
      <c r="J400" s="54">
        <v>1.0</v>
      </c>
      <c r="K400" s="54">
        <v>2.0</v>
      </c>
      <c r="L400" s="57">
        <f t="shared" si="1"/>
        <v>0</v>
      </c>
    </row>
    <row r="401">
      <c r="A401" s="54">
        <v>1238948.0</v>
      </c>
      <c r="B401" s="54">
        <v>8.0</v>
      </c>
      <c r="C401" s="54">
        <v>5.0</v>
      </c>
      <c r="D401" s="54">
        <v>6.0</v>
      </c>
      <c r="E401" s="54">
        <v>2.0</v>
      </c>
      <c r="F401" s="54">
        <v>3.0</v>
      </c>
      <c r="G401" s="54">
        <v>10.0</v>
      </c>
      <c r="H401" s="54">
        <v>6.0</v>
      </c>
      <c r="I401" s="54">
        <v>6.0</v>
      </c>
      <c r="J401" s="54">
        <v>1.0</v>
      </c>
      <c r="K401" s="54">
        <v>4.0</v>
      </c>
      <c r="L401" s="57">
        <f t="shared" si="1"/>
        <v>1</v>
      </c>
    </row>
    <row r="402">
      <c r="A402" s="54">
        <v>1239232.0</v>
      </c>
      <c r="B402" s="54">
        <v>3.0</v>
      </c>
      <c r="C402" s="54">
        <v>3.0</v>
      </c>
      <c r="D402" s="54">
        <v>2.0</v>
      </c>
      <c r="E402" s="54">
        <v>6.0</v>
      </c>
      <c r="F402" s="54">
        <v>3.0</v>
      </c>
      <c r="G402" s="54">
        <v>3.0</v>
      </c>
      <c r="H402" s="54">
        <v>3.0</v>
      </c>
      <c r="I402" s="54">
        <v>5.0</v>
      </c>
      <c r="J402" s="54">
        <v>1.0</v>
      </c>
      <c r="K402" s="54">
        <v>2.0</v>
      </c>
      <c r="L402" s="57">
        <f t="shared" si="1"/>
        <v>0</v>
      </c>
    </row>
    <row r="403">
      <c r="A403" s="54">
        <v>1239347.0</v>
      </c>
      <c r="B403" s="54">
        <v>8.0</v>
      </c>
      <c r="C403" s="54">
        <v>7.0</v>
      </c>
      <c r="D403" s="54">
        <v>8.0</v>
      </c>
      <c r="E403" s="54">
        <v>5.0</v>
      </c>
      <c r="F403" s="54">
        <v>10.0</v>
      </c>
      <c r="G403" s="54">
        <v>10.0</v>
      </c>
      <c r="H403" s="54">
        <v>7.0</v>
      </c>
      <c r="I403" s="54">
        <v>2.0</v>
      </c>
      <c r="J403" s="54">
        <v>1.0</v>
      </c>
      <c r="K403" s="54">
        <v>4.0</v>
      </c>
      <c r="L403" s="57">
        <f t="shared" si="1"/>
        <v>1</v>
      </c>
    </row>
    <row r="404">
      <c r="A404" s="54">
        <v>1239967.0</v>
      </c>
      <c r="B404" s="54">
        <v>1.0</v>
      </c>
      <c r="C404" s="54">
        <v>1.0</v>
      </c>
      <c r="D404" s="54">
        <v>1.0</v>
      </c>
      <c r="E404" s="54">
        <v>1.0</v>
      </c>
      <c r="F404" s="54">
        <v>2.0</v>
      </c>
      <c r="G404" s="54">
        <v>1.0</v>
      </c>
      <c r="H404" s="54">
        <v>2.0</v>
      </c>
      <c r="I404" s="54">
        <v>1.0</v>
      </c>
      <c r="J404" s="54">
        <v>1.0</v>
      </c>
      <c r="K404" s="54">
        <v>2.0</v>
      </c>
      <c r="L404" s="57">
        <f t="shared" si="1"/>
        <v>0</v>
      </c>
    </row>
    <row r="405">
      <c r="A405" s="54">
        <v>1240337.0</v>
      </c>
      <c r="B405" s="54">
        <v>5.0</v>
      </c>
      <c r="C405" s="54">
        <v>2.0</v>
      </c>
      <c r="D405" s="54">
        <v>2.0</v>
      </c>
      <c r="E405" s="54">
        <v>2.0</v>
      </c>
      <c r="F405" s="54">
        <v>2.0</v>
      </c>
      <c r="G405" s="54">
        <v>2.0</v>
      </c>
      <c r="H405" s="54">
        <v>3.0</v>
      </c>
      <c r="I405" s="54">
        <v>2.0</v>
      </c>
      <c r="J405" s="54">
        <v>2.0</v>
      </c>
      <c r="K405" s="54">
        <v>2.0</v>
      </c>
      <c r="L405" s="57">
        <f t="shared" si="1"/>
        <v>0</v>
      </c>
    </row>
    <row r="406">
      <c r="A406" s="54">
        <v>1253505.0</v>
      </c>
      <c r="B406" s="54">
        <v>2.0</v>
      </c>
      <c r="C406" s="54">
        <v>3.0</v>
      </c>
      <c r="D406" s="54">
        <v>1.0</v>
      </c>
      <c r="E406" s="54">
        <v>1.0</v>
      </c>
      <c r="F406" s="54">
        <v>5.0</v>
      </c>
      <c r="G406" s="54">
        <v>1.0</v>
      </c>
      <c r="H406" s="54">
        <v>1.0</v>
      </c>
      <c r="I406" s="54">
        <v>1.0</v>
      </c>
      <c r="J406" s="54">
        <v>1.0</v>
      </c>
      <c r="K406" s="54">
        <v>2.0</v>
      </c>
      <c r="L406" s="57">
        <f t="shared" si="1"/>
        <v>0</v>
      </c>
    </row>
    <row r="407">
      <c r="A407" s="54">
        <v>1255384.0</v>
      </c>
      <c r="B407" s="54">
        <v>3.0</v>
      </c>
      <c r="C407" s="54">
        <v>2.0</v>
      </c>
      <c r="D407" s="54">
        <v>2.0</v>
      </c>
      <c r="E407" s="54">
        <v>3.0</v>
      </c>
      <c r="F407" s="54">
        <v>2.0</v>
      </c>
      <c r="G407" s="54">
        <v>3.0</v>
      </c>
      <c r="H407" s="54">
        <v>3.0</v>
      </c>
      <c r="I407" s="54">
        <v>1.0</v>
      </c>
      <c r="J407" s="54">
        <v>1.0</v>
      </c>
      <c r="K407" s="54">
        <v>2.0</v>
      </c>
      <c r="L407" s="57">
        <f t="shared" si="1"/>
        <v>0</v>
      </c>
    </row>
    <row r="408">
      <c r="A408" s="54">
        <v>1257200.0</v>
      </c>
      <c r="B408" s="54">
        <v>10.0</v>
      </c>
      <c r="C408" s="54">
        <v>10.0</v>
      </c>
      <c r="D408" s="54">
        <v>10.0</v>
      </c>
      <c r="E408" s="54">
        <v>7.0</v>
      </c>
      <c r="F408" s="54">
        <v>10.0</v>
      </c>
      <c r="G408" s="54">
        <v>10.0</v>
      </c>
      <c r="H408" s="54">
        <v>8.0</v>
      </c>
      <c r="I408" s="54">
        <v>2.0</v>
      </c>
      <c r="J408" s="54">
        <v>1.0</v>
      </c>
      <c r="K408" s="54">
        <v>4.0</v>
      </c>
      <c r="L408" s="57">
        <f t="shared" si="1"/>
        <v>1</v>
      </c>
    </row>
    <row r="409">
      <c r="A409" s="54">
        <v>1257648.0</v>
      </c>
      <c r="B409" s="54">
        <v>4.0</v>
      </c>
      <c r="C409" s="54">
        <v>3.0</v>
      </c>
      <c r="D409" s="54">
        <v>3.0</v>
      </c>
      <c r="E409" s="54">
        <v>1.0</v>
      </c>
      <c r="F409" s="54">
        <v>2.0</v>
      </c>
      <c r="G409" s="54">
        <v>1.0</v>
      </c>
      <c r="H409" s="54">
        <v>3.0</v>
      </c>
      <c r="I409" s="54">
        <v>3.0</v>
      </c>
      <c r="J409" s="54">
        <v>1.0</v>
      </c>
      <c r="K409" s="54">
        <v>2.0</v>
      </c>
      <c r="L409" s="57">
        <f t="shared" si="1"/>
        <v>0</v>
      </c>
    </row>
    <row r="410">
      <c r="A410" s="54">
        <v>1257815.0</v>
      </c>
      <c r="B410" s="54">
        <v>5.0</v>
      </c>
      <c r="C410" s="54">
        <v>1.0</v>
      </c>
      <c r="D410" s="54">
        <v>3.0</v>
      </c>
      <c r="E410" s="54">
        <v>1.0</v>
      </c>
      <c r="F410" s="54">
        <v>2.0</v>
      </c>
      <c r="G410" s="54">
        <v>1.0</v>
      </c>
      <c r="H410" s="54">
        <v>2.0</v>
      </c>
      <c r="I410" s="54">
        <v>1.0</v>
      </c>
      <c r="J410" s="54">
        <v>1.0</v>
      </c>
      <c r="K410" s="54">
        <v>2.0</v>
      </c>
      <c r="L410" s="57">
        <f t="shared" si="1"/>
        <v>0</v>
      </c>
    </row>
    <row r="411">
      <c r="A411" s="54">
        <v>1257938.0</v>
      </c>
      <c r="B411" s="54">
        <v>3.0</v>
      </c>
      <c r="C411" s="54">
        <v>1.0</v>
      </c>
      <c r="D411" s="54">
        <v>1.0</v>
      </c>
      <c r="E411" s="54">
        <v>1.0</v>
      </c>
      <c r="F411" s="54">
        <v>2.0</v>
      </c>
      <c r="G411" s="54">
        <v>1.0</v>
      </c>
      <c r="H411" s="54">
        <v>1.0</v>
      </c>
      <c r="I411" s="54">
        <v>1.0</v>
      </c>
      <c r="J411" s="54">
        <v>1.0</v>
      </c>
      <c r="K411" s="54">
        <v>2.0</v>
      </c>
      <c r="L411" s="57">
        <f t="shared" si="1"/>
        <v>0</v>
      </c>
    </row>
    <row r="412">
      <c r="A412" s="54">
        <v>1258549.0</v>
      </c>
      <c r="B412" s="54">
        <v>9.0</v>
      </c>
      <c r="C412" s="54">
        <v>10.0</v>
      </c>
      <c r="D412" s="54">
        <v>10.0</v>
      </c>
      <c r="E412" s="54">
        <v>10.0</v>
      </c>
      <c r="F412" s="54">
        <v>10.0</v>
      </c>
      <c r="G412" s="54">
        <v>10.0</v>
      </c>
      <c r="H412" s="54">
        <v>10.0</v>
      </c>
      <c r="I412" s="54">
        <v>10.0</v>
      </c>
      <c r="J412" s="54">
        <v>1.0</v>
      </c>
      <c r="K412" s="54">
        <v>4.0</v>
      </c>
      <c r="L412" s="57">
        <f t="shared" si="1"/>
        <v>1</v>
      </c>
    </row>
    <row r="413">
      <c r="A413" s="54">
        <v>1258556.0</v>
      </c>
      <c r="B413" s="54">
        <v>5.0</v>
      </c>
      <c r="C413" s="54">
        <v>3.0</v>
      </c>
      <c r="D413" s="54">
        <v>6.0</v>
      </c>
      <c r="E413" s="54">
        <v>1.0</v>
      </c>
      <c r="F413" s="54">
        <v>2.0</v>
      </c>
      <c r="G413" s="54">
        <v>1.0</v>
      </c>
      <c r="H413" s="54">
        <v>1.0</v>
      </c>
      <c r="I413" s="54">
        <v>1.0</v>
      </c>
      <c r="J413" s="54">
        <v>1.0</v>
      </c>
      <c r="K413" s="54">
        <v>2.0</v>
      </c>
      <c r="L413" s="57">
        <f t="shared" si="1"/>
        <v>0</v>
      </c>
    </row>
    <row r="414">
      <c r="A414" s="54">
        <v>1266154.0</v>
      </c>
      <c r="B414" s="54">
        <v>8.0</v>
      </c>
      <c r="C414" s="54">
        <v>7.0</v>
      </c>
      <c r="D414" s="54">
        <v>8.0</v>
      </c>
      <c r="E414" s="54">
        <v>2.0</v>
      </c>
      <c r="F414" s="54">
        <v>4.0</v>
      </c>
      <c r="G414" s="54">
        <v>2.0</v>
      </c>
      <c r="H414" s="54">
        <v>5.0</v>
      </c>
      <c r="I414" s="54">
        <v>10.0</v>
      </c>
      <c r="J414" s="54">
        <v>1.0</v>
      </c>
      <c r="K414" s="54">
        <v>4.0</v>
      </c>
      <c r="L414" s="57">
        <f t="shared" si="1"/>
        <v>1</v>
      </c>
    </row>
    <row r="415">
      <c r="A415" s="54">
        <v>1272039.0</v>
      </c>
      <c r="B415" s="54">
        <v>1.0</v>
      </c>
      <c r="C415" s="54">
        <v>1.0</v>
      </c>
      <c r="D415" s="54">
        <v>1.0</v>
      </c>
      <c r="E415" s="54">
        <v>1.0</v>
      </c>
      <c r="F415" s="54">
        <v>2.0</v>
      </c>
      <c r="G415" s="54">
        <v>1.0</v>
      </c>
      <c r="H415" s="54">
        <v>2.0</v>
      </c>
      <c r="I415" s="54">
        <v>1.0</v>
      </c>
      <c r="J415" s="54">
        <v>1.0</v>
      </c>
      <c r="K415" s="54">
        <v>2.0</v>
      </c>
      <c r="L415" s="57">
        <f t="shared" si="1"/>
        <v>0</v>
      </c>
    </row>
    <row r="416">
      <c r="A416" s="54">
        <v>1276091.0</v>
      </c>
      <c r="B416" s="54">
        <v>2.0</v>
      </c>
      <c r="C416" s="54">
        <v>1.0</v>
      </c>
      <c r="D416" s="54">
        <v>1.0</v>
      </c>
      <c r="E416" s="54">
        <v>1.0</v>
      </c>
      <c r="F416" s="54">
        <v>2.0</v>
      </c>
      <c r="G416" s="54">
        <v>1.0</v>
      </c>
      <c r="H416" s="54">
        <v>2.0</v>
      </c>
      <c r="I416" s="54">
        <v>1.0</v>
      </c>
      <c r="J416" s="54">
        <v>1.0</v>
      </c>
      <c r="K416" s="54">
        <v>2.0</v>
      </c>
      <c r="L416" s="57">
        <f t="shared" si="1"/>
        <v>0</v>
      </c>
    </row>
    <row r="417">
      <c r="A417" s="54">
        <v>1276091.0</v>
      </c>
      <c r="B417" s="54">
        <v>1.0</v>
      </c>
      <c r="C417" s="54">
        <v>3.0</v>
      </c>
      <c r="D417" s="54">
        <v>1.0</v>
      </c>
      <c r="E417" s="54">
        <v>1.0</v>
      </c>
      <c r="F417" s="54">
        <v>2.0</v>
      </c>
      <c r="G417" s="54">
        <v>1.0</v>
      </c>
      <c r="H417" s="54">
        <v>2.0</v>
      </c>
      <c r="I417" s="54">
        <v>2.0</v>
      </c>
      <c r="J417" s="54">
        <v>1.0</v>
      </c>
      <c r="K417" s="54">
        <v>2.0</v>
      </c>
      <c r="L417" s="57">
        <f t="shared" si="1"/>
        <v>0</v>
      </c>
    </row>
    <row r="418">
      <c r="A418" s="54">
        <v>1276091.0</v>
      </c>
      <c r="B418" s="54">
        <v>5.0</v>
      </c>
      <c r="C418" s="54">
        <v>1.0</v>
      </c>
      <c r="D418" s="54">
        <v>1.0</v>
      </c>
      <c r="E418" s="54">
        <v>3.0</v>
      </c>
      <c r="F418" s="54">
        <v>4.0</v>
      </c>
      <c r="G418" s="54">
        <v>1.0</v>
      </c>
      <c r="H418" s="54">
        <v>3.0</v>
      </c>
      <c r="I418" s="54">
        <v>2.0</v>
      </c>
      <c r="J418" s="54">
        <v>1.0</v>
      </c>
      <c r="K418" s="54">
        <v>2.0</v>
      </c>
      <c r="L418" s="57">
        <f t="shared" si="1"/>
        <v>0</v>
      </c>
    </row>
    <row r="419">
      <c r="A419" s="54">
        <v>1277629.0</v>
      </c>
      <c r="B419" s="54">
        <v>5.0</v>
      </c>
      <c r="C419" s="54">
        <v>1.0</v>
      </c>
      <c r="D419" s="54">
        <v>1.0</v>
      </c>
      <c r="E419" s="54">
        <v>1.0</v>
      </c>
      <c r="F419" s="54">
        <v>2.0</v>
      </c>
      <c r="G419" s="54">
        <v>1.0</v>
      </c>
      <c r="H419" s="54">
        <v>2.0</v>
      </c>
      <c r="I419" s="54">
        <v>2.0</v>
      </c>
      <c r="J419" s="54">
        <v>1.0</v>
      </c>
      <c r="K419" s="54">
        <v>2.0</v>
      </c>
      <c r="L419" s="57">
        <f t="shared" si="1"/>
        <v>0</v>
      </c>
    </row>
    <row r="420">
      <c r="A420" s="54">
        <v>1293439.0</v>
      </c>
      <c r="B420" s="54">
        <v>3.0</v>
      </c>
      <c r="C420" s="54">
        <v>2.0</v>
      </c>
      <c r="D420" s="54">
        <v>2.0</v>
      </c>
      <c r="E420" s="54">
        <v>3.0</v>
      </c>
      <c r="F420" s="54">
        <v>2.0</v>
      </c>
      <c r="G420" s="54">
        <v>1.0</v>
      </c>
      <c r="H420" s="54">
        <v>1.0</v>
      </c>
      <c r="I420" s="54">
        <v>1.0</v>
      </c>
      <c r="J420" s="54">
        <v>1.0</v>
      </c>
      <c r="K420" s="54">
        <v>2.0</v>
      </c>
      <c r="L420" s="57">
        <f t="shared" si="1"/>
        <v>0</v>
      </c>
    </row>
    <row r="421">
      <c r="A421" s="54">
        <v>1293439.0</v>
      </c>
      <c r="B421" s="54">
        <v>6.0</v>
      </c>
      <c r="C421" s="54">
        <v>9.0</v>
      </c>
      <c r="D421" s="54">
        <v>7.0</v>
      </c>
      <c r="E421" s="54">
        <v>5.0</v>
      </c>
      <c r="F421" s="54">
        <v>5.0</v>
      </c>
      <c r="G421" s="54">
        <v>8.0</v>
      </c>
      <c r="H421" s="54">
        <v>4.0</v>
      </c>
      <c r="I421" s="54">
        <v>2.0</v>
      </c>
      <c r="J421" s="54">
        <v>1.0</v>
      </c>
      <c r="K421" s="54">
        <v>2.0</v>
      </c>
      <c r="L421" s="57">
        <f t="shared" si="1"/>
        <v>0</v>
      </c>
    </row>
    <row r="422">
      <c r="A422" s="54">
        <v>1294562.0</v>
      </c>
      <c r="B422" s="54">
        <v>10.0</v>
      </c>
      <c r="C422" s="54">
        <v>8.0</v>
      </c>
      <c r="D422" s="54">
        <v>10.0</v>
      </c>
      <c r="E422" s="54">
        <v>1.0</v>
      </c>
      <c r="F422" s="54">
        <v>3.0</v>
      </c>
      <c r="G422" s="54">
        <v>10.0</v>
      </c>
      <c r="H422" s="54">
        <v>5.0</v>
      </c>
      <c r="I422" s="54">
        <v>1.0</v>
      </c>
      <c r="J422" s="54">
        <v>1.0</v>
      </c>
      <c r="K422" s="54">
        <v>4.0</v>
      </c>
      <c r="L422" s="57">
        <f t="shared" si="1"/>
        <v>1</v>
      </c>
    </row>
    <row r="423">
      <c r="A423" s="54">
        <v>1295186.0</v>
      </c>
      <c r="B423" s="54">
        <v>10.0</v>
      </c>
      <c r="C423" s="54">
        <v>10.0</v>
      </c>
      <c r="D423" s="54">
        <v>10.0</v>
      </c>
      <c r="E423" s="54">
        <v>1.0</v>
      </c>
      <c r="F423" s="54">
        <v>6.0</v>
      </c>
      <c r="G423" s="54">
        <v>1.0</v>
      </c>
      <c r="H423" s="54">
        <v>2.0</v>
      </c>
      <c r="I423" s="54">
        <v>8.0</v>
      </c>
      <c r="J423" s="54">
        <v>1.0</v>
      </c>
      <c r="K423" s="54">
        <v>4.0</v>
      </c>
      <c r="L423" s="57">
        <f t="shared" si="1"/>
        <v>1</v>
      </c>
    </row>
    <row r="424">
      <c r="A424" s="54">
        <v>527337.0</v>
      </c>
      <c r="B424" s="54">
        <v>4.0</v>
      </c>
      <c r="C424" s="54">
        <v>1.0</v>
      </c>
      <c r="D424" s="54">
        <v>1.0</v>
      </c>
      <c r="E424" s="54">
        <v>1.0</v>
      </c>
      <c r="F424" s="54">
        <v>2.0</v>
      </c>
      <c r="G424" s="54">
        <v>1.0</v>
      </c>
      <c r="H424" s="54">
        <v>1.0</v>
      </c>
      <c r="I424" s="54">
        <v>1.0</v>
      </c>
      <c r="J424" s="54">
        <v>1.0</v>
      </c>
      <c r="K424" s="54">
        <v>2.0</v>
      </c>
      <c r="L424" s="57">
        <f t="shared" si="1"/>
        <v>0</v>
      </c>
    </row>
    <row r="425">
      <c r="A425" s="54">
        <v>558538.0</v>
      </c>
      <c r="B425" s="54">
        <v>4.0</v>
      </c>
      <c r="C425" s="54">
        <v>1.0</v>
      </c>
      <c r="D425" s="54">
        <v>3.0</v>
      </c>
      <c r="E425" s="54">
        <v>3.0</v>
      </c>
      <c r="F425" s="54">
        <v>2.0</v>
      </c>
      <c r="G425" s="54">
        <v>1.0</v>
      </c>
      <c r="H425" s="54">
        <v>1.0</v>
      </c>
      <c r="I425" s="54">
        <v>1.0</v>
      </c>
      <c r="J425" s="54">
        <v>1.0</v>
      </c>
      <c r="K425" s="54">
        <v>2.0</v>
      </c>
      <c r="L425" s="57">
        <f t="shared" si="1"/>
        <v>0</v>
      </c>
    </row>
    <row r="426">
      <c r="A426" s="54">
        <v>566509.0</v>
      </c>
      <c r="B426" s="54">
        <v>5.0</v>
      </c>
      <c r="C426" s="54">
        <v>1.0</v>
      </c>
      <c r="D426" s="54">
        <v>1.0</v>
      </c>
      <c r="E426" s="54">
        <v>1.0</v>
      </c>
      <c r="F426" s="54">
        <v>2.0</v>
      </c>
      <c r="G426" s="54">
        <v>1.0</v>
      </c>
      <c r="H426" s="54">
        <v>1.0</v>
      </c>
      <c r="I426" s="54">
        <v>1.0</v>
      </c>
      <c r="J426" s="54">
        <v>1.0</v>
      </c>
      <c r="K426" s="54">
        <v>2.0</v>
      </c>
      <c r="L426" s="57">
        <f t="shared" si="1"/>
        <v>0</v>
      </c>
    </row>
    <row r="427">
      <c r="A427" s="54">
        <v>608157.0</v>
      </c>
      <c r="B427" s="54">
        <v>10.0</v>
      </c>
      <c r="C427" s="54">
        <v>4.0</v>
      </c>
      <c r="D427" s="54">
        <v>3.0</v>
      </c>
      <c r="E427" s="54">
        <v>10.0</v>
      </c>
      <c r="F427" s="54">
        <v>4.0</v>
      </c>
      <c r="G427" s="54">
        <v>10.0</v>
      </c>
      <c r="H427" s="54">
        <v>10.0</v>
      </c>
      <c r="I427" s="54">
        <v>1.0</v>
      </c>
      <c r="J427" s="54">
        <v>1.0</v>
      </c>
      <c r="K427" s="54">
        <v>4.0</v>
      </c>
      <c r="L427" s="57">
        <f t="shared" si="1"/>
        <v>1</v>
      </c>
    </row>
    <row r="428">
      <c r="A428" s="54">
        <v>677910.0</v>
      </c>
      <c r="B428" s="54">
        <v>5.0</v>
      </c>
      <c r="C428" s="54">
        <v>2.0</v>
      </c>
      <c r="D428" s="54">
        <v>2.0</v>
      </c>
      <c r="E428" s="54">
        <v>4.0</v>
      </c>
      <c r="F428" s="54">
        <v>2.0</v>
      </c>
      <c r="G428" s="54">
        <v>4.0</v>
      </c>
      <c r="H428" s="54">
        <v>1.0</v>
      </c>
      <c r="I428" s="54">
        <v>1.0</v>
      </c>
      <c r="J428" s="54">
        <v>1.0</v>
      </c>
      <c r="K428" s="54">
        <v>2.0</v>
      </c>
      <c r="L428" s="57">
        <f t="shared" si="1"/>
        <v>0</v>
      </c>
    </row>
    <row r="429">
      <c r="A429" s="54">
        <v>734111.0</v>
      </c>
      <c r="B429" s="54">
        <v>1.0</v>
      </c>
      <c r="C429" s="54">
        <v>1.0</v>
      </c>
      <c r="D429" s="54">
        <v>1.0</v>
      </c>
      <c r="E429" s="54">
        <v>3.0</v>
      </c>
      <c r="F429" s="54">
        <v>2.0</v>
      </c>
      <c r="G429" s="54">
        <v>3.0</v>
      </c>
      <c r="H429" s="54">
        <v>1.0</v>
      </c>
      <c r="I429" s="54">
        <v>1.0</v>
      </c>
      <c r="J429" s="54">
        <v>1.0</v>
      </c>
      <c r="K429" s="54">
        <v>2.0</v>
      </c>
      <c r="L429" s="57">
        <f t="shared" si="1"/>
        <v>0</v>
      </c>
    </row>
    <row r="430">
      <c r="A430" s="54">
        <v>734111.0</v>
      </c>
      <c r="B430" s="54">
        <v>1.0</v>
      </c>
      <c r="C430" s="54">
        <v>1.0</v>
      </c>
      <c r="D430" s="54">
        <v>1.0</v>
      </c>
      <c r="E430" s="54">
        <v>1.0</v>
      </c>
      <c r="F430" s="54">
        <v>2.0</v>
      </c>
      <c r="G430" s="54">
        <v>2.0</v>
      </c>
      <c r="H430" s="54">
        <v>1.0</v>
      </c>
      <c r="I430" s="54">
        <v>1.0</v>
      </c>
      <c r="J430" s="54">
        <v>1.0</v>
      </c>
      <c r="K430" s="54">
        <v>2.0</v>
      </c>
      <c r="L430" s="57">
        <f t="shared" si="1"/>
        <v>0</v>
      </c>
    </row>
    <row r="431">
      <c r="A431" s="54">
        <v>780555.0</v>
      </c>
      <c r="B431" s="54">
        <v>5.0</v>
      </c>
      <c r="C431" s="54">
        <v>1.0</v>
      </c>
      <c r="D431" s="54">
        <v>1.0</v>
      </c>
      <c r="E431" s="54">
        <v>6.0</v>
      </c>
      <c r="F431" s="54">
        <v>3.0</v>
      </c>
      <c r="G431" s="54">
        <v>1.0</v>
      </c>
      <c r="H431" s="54">
        <v>2.0</v>
      </c>
      <c r="I431" s="54">
        <v>1.0</v>
      </c>
      <c r="J431" s="54">
        <v>1.0</v>
      </c>
      <c r="K431" s="54">
        <v>2.0</v>
      </c>
      <c r="L431" s="57">
        <f t="shared" si="1"/>
        <v>0</v>
      </c>
    </row>
    <row r="432">
      <c r="A432" s="54">
        <v>827627.0</v>
      </c>
      <c r="B432" s="54">
        <v>2.0</v>
      </c>
      <c r="C432" s="54">
        <v>1.0</v>
      </c>
      <c r="D432" s="54">
        <v>1.0</v>
      </c>
      <c r="E432" s="54">
        <v>1.0</v>
      </c>
      <c r="F432" s="54">
        <v>2.0</v>
      </c>
      <c r="G432" s="54">
        <v>1.0</v>
      </c>
      <c r="H432" s="54">
        <v>1.0</v>
      </c>
      <c r="I432" s="54">
        <v>1.0</v>
      </c>
      <c r="J432" s="54">
        <v>1.0</v>
      </c>
      <c r="K432" s="54">
        <v>2.0</v>
      </c>
      <c r="L432" s="57">
        <f t="shared" si="1"/>
        <v>0</v>
      </c>
    </row>
    <row r="433">
      <c r="A433" s="54">
        <v>1049837.0</v>
      </c>
      <c r="B433" s="54">
        <v>1.0</v>
      </c>
      <c r="C433" s="54">
        <v>1.0</v>
      </c>
      <c r="D433" s="54">
        <v>1.0</v>
      </c>
      <c r="E433" s="54">
        <v>1.0</v>
      </c>
      <c r="F433" s="54">
        <v>2.0</v>
      </c>
      <c r="G433" s="54">
        <v>1.0</v>
      </c>
      <c r="H433" s="54">
        <v>1.0</v>
      </c>
      <c r="I433" s="54">
        <v>1.0</v>
      </c>
      <c r="J433" s="54">
        <v>1.0</v>
      </c>
      <c r="K433" s="54">
        <v>2.0</v>
      </c>
      <c r="L433" s="57">
        <f t="shared" si="1"/>
        <v>0</v>
      </c>
    </row>
    <row r="434">
      <c r="A434" s="54">
        <v>1058849.0</v>
      </c>
      <c r="B434" s="54">
        <v>5.0</v>
      </c>
      <c r="C434" s="54">
        <v>1.0</v>
      </c>
      <c r="D434" s="54">
        <v>1.0</v>
      </c>
      <c r="E434" s="54">
        <v>1.0</v>
      </c>
      <c r="F434" s="54">
        <v>2.0</v>
      </c>
      <c r="G434" s="54">
        <v>1.0</v>
      </c>
      <c r="H434" s="54">
        <v>1.0</v>
      </c>
      <c r="I434" s="54">
        <v>1.0</v>
      </c>
      <c r="J434" s="54">
        <v>1.0</v>
      </c>
      <c r="K434" s="54">
        <v>2.0</v>
      </c>
      <c r="L434" s="57">
        <f t="shared" si="1"/>
        <v>0</v>
      </c>
    </row>
    <row r="435">
      <c r="A435" s="54">
        <v>1182404.0</v>
      </c>
      <c r="B435" s="54">
        <v>1.0</v>
      </c>
      <c r="C435" s="54">
        <v>1.0</v>
      </c>
      <c r="D435" s="54">
        <v>1.0</v>
      </c>
      <c r="E435" s="54">
        <v>1.0</v>
      </c>
      <c r="F435" s="54">
        <v>1.0</v>
      </c>
      <c r="G435" s="54">
        <v>1.0</v>
      </c>
      <c r="H435" s="54">
        <v>1.0</v>
      </c>
      <c r="I435" s="54">
        <v>1.0</v>
      </c>
      <c r="J435" s="54">
        <v>1.0</v>
      </c>
      <c r="K435" s="54">
        <v>2.0</v>
      </c>
      <c r="L435" s="57">
        <f t="shared" si="1"/>
        <v>0</v>
      </c>
    </row>
    <row r="436">
      <c r="A436" s="54">
        <v>1193544.0</v>
      </c>
      <c r="B436" s="54">
        <v>5.0</v>
      </c>
      <c r="C436" s="54">
        <v>7.0</v>
      </c>
      <c r="D436" s="54">
        <v>9.0</v>
      </c>
      <c r="E436" s="54">
        <v>8.0</v>
      </c>
      <c r="F436" s="54">
        <v>6.0</v>
      </c>
      <c r="G436" s="54">
        <v>10.0</v>
      </c>
      <c r="H436" s="54">
        <v>8.0</v>
      </c>
      <c r="I436" s="54">
        <v>10.0</v>
      </c>
      <c r="J436" s="54">
        <v>1.0</v>
      </c>
      <c r="K436" s="54">
        <v>4.0</v>
      </c>
      <c r="L436" s="57">
        <f t="shared" si="1"/>
        <v>1</v>
      </c>
    </row>
    <row r="437">
      <c r="A437" s="54">
        <v>1201870.0</v>
      </c>
      <c r="B437" s="54">
        <v>4.0</v>
      </c>
      <c r="C437" s="54">
        <v>1.0</v>
      </c>
      <c r="D437" s="54">
        <v>1.0</v>
      </c>
      <c r="E437" s="54">
        <v>3.0</v>
      </c>
      <c r="F437" s="54">
        <v>1.0</v>
      </c>
      <c r="G437" s="54">
        <v>1.0</v>
      </c>
      <c r="H437" s="54">
        <v>2.0</v>
      </c>
      <c r="I437" s="54">
        <v>1.0</v>
      </c>
      <c r="J437" s="54">
        <v>1.0</v>
      </c>
      <c r="K437" s="54">
        <v>2.0</v>
      </c>
      <c r="L437" s="57">
        <f t="shared" si="1"/>
        <v>0</v>
      </c>
    </row>
    <row r="438">
      <c r="A438" s="54">
        <v>1202253.0</v>
      </c>
      <c r="B438" s="54">
        <v>5.0</v>
      </c>
      <c r="C438" s="54">
        <v>1.0</v>
      </c>
      <c r="D438" s="54">
        <v>1.0</v>
      </c>
      <c r="E438" s="54">
        <v>1.0</v>
      </c>
      <c r="F438" s="54">
        <v>2.0</v>
      </c>
      <c r="G438" s="54">
        <v>1.0</v>
      </c>
      <c r="H438" s="54">
        <v>1.0</v>
      </c>
      <c r="I438" s="54">
        <v>1.0</v>
      </c>
      <c r="J438" s="54">
        <v>1.0</v>
      </c>
      <c r="K438" s="54">
        <v>2.0</v>
      </c>
      <c r="L438" s="57">
        <f t="shared" si="1"/>
        <v>0</v>
      </c>
    </row>
    <row r="439">
      <c r="A439" s="54">
        <v>1227081.0</v>
      </c>
      <c r="B439" s="54">
        <v>3.0</v>
      </c>
      <c r="C439" s="54">
        <v>1.0</v>
      </c>
      <c r="D439" s="54">
        <v>1.0</v>
      </c>
      <c r="E439" s="54">
        <v>3.0</v>
      </c>
      <c r="F439" s="54">
        <v>2.0</v>
      </c>
      <c r="G439" s="54">
        <v>1.0</v>
      </c>
      <c r="H439" s="54">
        <v>1.0</v>
      </c>
      <c r="I439" s="54">
        <v>1.0</v>
      </c>
      <c r="J439" s="54">
        <v>1.0</v>
      </c>
      <c r="K439" s="54">
        <v>2.0</v>
      </c>
      <c r="L439" s="57">
        <f t="shared" si="1"/>
        <v>0</v>
      </c>
    </row>
    <row r="440">
      <c r="A440" s="54">
        <v>1230994.0</v>
      </c>
      <c r="B440" s="54">
        <v>4.0</v>
      </c>
      <c r="C440" s="54">
        <v>5.0</v>
      </c>
      <c r="D440" s="54">
        <v>5.0</v>
      </c>
      <c r="E440" s="54">
        <v>8.0</v>
      </c>
      <c r="F440" s="54">
        <v>6.0</v>
      </c>
      <c r="G440" s="54">
        <v>10.0</v>
      </c>
      <c r="H440" s="54">
        <v>10.0</v>
      </c>
      <c r="I440" s="54">
        <v>7.0</v>
      </c>
      <c r="J440" s="54">
        <v>1.0</v>
      </c>
      <c r="K440" s="54">
        <v>4.0</v>
      </c>
      <c r="L440" s="57">
        <f t="shared" si="1"/>
        <v>1</v>
      </c>
    </row>
    <row r="441">
      <c r="A441" s="54">
        <v>1238410.0</v>
      </c>
      <c r="B441" s="54">
        <v>2.0</v>
      </c>
      <c r="C441" s="54">
        <v>3.0</v>
      </c>
      <c r="D441" s="54">
        <v>1.0</v>
      </c>
      <c r="E441" s="54">
        <v>1.0</v>
      </c>
      <c r="F441" s="54">
        <v>3.0</v>
      </c>
      <c r="G441" s="54">
        <v>1.0</v>
      </c>
      <c r="H441" s="54">
        <v>1.0</v>
      </c>
      <c r="I441" s="54">
        <v>1.0</v>
      </c>
      <c r="J441" s="54">
        <v>1.0</v>
      </c>
      <c r="K441" s="54">
        <v>2.0</v>
      </c>
      <c r="L441" s="57">
        <f t="shared" si="1"/>
        <v>0</v>
      </c>
    </row>
    <row r="442">
      <c r="A442" s="54">
        <v>1246562.0</v>
      </c>
      <c r="B442" s="54">
        <v>10.0</v>
      </c>
      <c r="C442" s="54">
        <v>2.0</v>
      </c>
      <c r="D442" s="54">
        <v>2.0</v>
      </c>
      <c r="E442" s="54">
        <v>1.0</v>
      </c>
      <c r="F442" s="54">
        <v>2.0</v>
      </c>
      <c r="G442" s="54">
        <v>6.0</v>
      </c>
      <c r="H442" s="54">
        <v>1.0</v>
      </c>
      <c r="I442" s="54">
        <v>1.0</v>
      </c>
      <c r="J442" s="54">
        <v>2.0</v>
      </c>
      <c r="K442" s="54">
        <v>4.0</v>
      </c>
      <c r="L442" s="57">
        <f t="shared" si="1"/>
        <v>1</v>
      </c>
    </row>
    <row r="443">
      <c r="A443" s="54">
        <v>1257470.0</v>
      </c>
      <c r="B443" s="54">
        <v>10.0</v>
      </c>
      <c r="C443" s="54">
        <v>6.0</v>
      </c>
      <c r="D443" s="54">
        <v>5.0</v>
      </c>
      <c r="E443" s="54">
        <v>8.0</v>
      </c>
      <c r="F443" s="54">
        <v>5.0</v>
      </c>
      <c r="G443" s="54">
        <v>10.0</v>
      </c>
      <c r="H443" s="54">
        <v>8.0</v>
      </c>
      <c r="I443" s="54">
        <v>6.0</v>
      </c>
      <c r="J443" s="54">
        <v>1.0</v>
      </c>
      <c r="K443" s="54">
        <v>4.0</v>
      </c>
      <c r="L443" s="57">
        <f t="shared" si="1"/>
        <v>1</v>
      </c>
    </row>
    <row r="444">
      <c r="A444" s="54">
        <v>1259008.0</v>
      </c>
      <c r="B444" s="54">
        <v>8.0</v>
      </c>
      <c r="C444" s="54">
        <v>8.0</v>
      </c>
      <c r="D444" s="54">
        <v>9.0</v>
      </c>
      <c r="E444" s="54">
        <v>6.0</v>
      </c>
      <c r="F444" s="54">
        <v>6.0</v>
      </c>
      <c r="G444" s="54">
        <v>3.0</v>
      </c>
      <c r="H444" s="54">
        <v>10.0</v>
      </c>
      <c r="I444" s="54">
        <v>10.0</v>
      </c>
      <c r="J444" s="54">
        <v>1.0</v>
      </c>
      <c r="K444" s="54">
        <v>4.0</v>
      </c>
      <c r="L444" s="57">
        <f t="shared" si="1"/>
        <v>1</v>
      </c>
    </row>
    <row r="445">
      <c r="A445" s="54">
        <v>1266124.0</v>
      </c>
      <c r="B445" s="54">
        <v>5.0</v>
      </c>
      <c r="C445" s="54">
        <v>1.0</v>
      </c>
      <c r="D445" s="54">
        <v>2.0</v>
      </c>
      <c r="E445" s="54">
        <v>1.0</v>
      </c>
      <c r="F445" s="54">
        <v>2.0</v>
      </c>
      <c r="G445" s="54">
        <v>1.0</v>
      </c>
      <c r="H445" s="54">
        <v>1.0</v>
      </c>
      <c r="I445" s="54">
        <v>1.0</v>
      </c>
      <c r="J445" s="54">
        <v>1.0</v>
      </c>
      <c r="K445" s="54">
        <v>2.0</v>
      </c>
      <c r="L445" s="57">
        <f t="shared" si="1"/>
        <v>0</v>
      </c>
    </row>
    <row r="446">
      <c r="A446" s="54">
        <v>1267898.0</v>
      </c>
      <c r="B446" s="54">
        <v>5.0</v>
      </c>
      <c r="C446" s="54">
        <v>1.0</v>
      </c>
      <c r="D446" s="54">
        <v>3.0</v>
      </c>
      <c r="E446" s="54">
        <v>1.0</v>
      </c>
      <c r="F446" s="54">
        <v>2.0</v>
      </c>
      <c r="G446" s="54">
        <v>1.0</v>
      </c>
      <c r="H446" s="54">
        <v>1.0</v>
      </c>
      <c r="I446" s="54">
        <v>1.0</v>
      </c>
      <c r="J446" s="54">
        <v>1.0</v>
      </c>
      <c r="K446" s="54">
        <v>2.0</v>
      </c>
      <c r="L446" s="57">
        <f t="shared" si="1"/>
        <v>0</v>
      </c>
    </row>
    <row r="447">
      <c r="A447" s="54">
        <v>1268313.0</v>
      </c>
      <c r="B447" s="54">
        <v>5.0</v>
      </c>
      <c r="C447" s="54">
        <v>1.0</v>
      </c>
      <c r="D447" s="54">
        <v>1.0</v>
      </c>
      <c r="E447" s="54">
        <v>3.0</v>
      </c>
      <c r="F447" s="54">
        <v>2.0</v>
      </c>
      <c r="G447" s="54">
        <v>1.0</v>
      </c>
      <c r="H447" s="54">
        <v>1.0</v>
      </c>
      <c r="I447" s="54">
        <v>1.0</v>
      </c>
      <c r="J447" s="54">
        <v>1.0</v>
      </c>
      <c r="K447" s="54">
        <v>2.0</v>
      </c>
      <c r="L447" s="57">
        <f t="shared" si="1"/>
        <v>0</v>
      </c>
    </row>
    <row r="448">
      <c r="A448" s="54">
        <v>1268804.0</v>
      </c>
      <c r="B448" s="54">
        <v>3.0</v>
      </c>
      <c r="C448" s="54">
        <v>1.0</v>
      </c>
      <c r="D448" s="54">
        <v>1.0</v>
      </c>
      <c r="E448" s="54">
        <v>1.0</v>
      </c>
      <c r="F448" s="54">
        <v>2.0</v>
      </c>
      <c r="G448" s="54">
        <v>5.0</v>
      </c>
      <c r="H448" s="54">
        <v>1.0</v>
      </c>
      <c r="I448" s="54">
        <v>1.0</v>
      </c>
      <c r="J448" s="54">
        <v>1.0</v>
      </c>
      <c r="K448" s="54">
        <v>2.0</v>
      </c>
      <c r="L448" s="57">
        <f t="shared" si="1"/>
        <v>0</v>
      </c>
    </row>
    <row r="449">
      <c r="A449" s="54">
        <v>1276091.0</v>
      </c>
      <c r="B449" s="54">
        <v>6.0</v>
      </c>
      <c r="C449" s="54">
        <v>1.0</v>
      </c>
      <c r="D449" s="54">
        <v>1.0</v>
      </c>
      <c r="E449" s="54">
        <v>3.0</v>
      </c>
      <c r="F449" s="54">
        <v>2.0</v>
      </c>
      <c r="G449" s="54">
        <v>1.0</v>
      </c>
      <c r="H449" s="54">
        <v>1.0</v>
      </c>
      <c r="I449" s="54">
        <v>1.0</v>
      </c>
      <c r="J449" s="54">
        <v>1.0</v>
      </c>
      <c r="K449" s="54">
        <v>2.0</v>
      </c>
      <c r="L449" s="57">
        <f t="shared" si="1"/>
        <v>0</v>
      </c>
    </row>
    <row r="450">
      <c r="A450" s="54">
        <v>1280258.0</v>
      </c>
      <c r="B450" s="54">
        <v>4.0</v>
      </c>
      <c r="C450" s="54">
        <v>1.0</v>
      </c>
      <c r="D450" s="54">
        <v>1.0</v>
      </c>
      <c r="E450" s="54">
        <v>1.0</v>
      </c>
      <c r="F450" s="54">
        <v>2.0</v>
      </c>
      <c r="G450" s="54">
        <v>1.0</v>
      </c>
      <c r="H450" s="54">
        <v>1.0</v>
      </c>
      <c r="I450" s="54">
        <v>2.0</v>
      </c>
      <c r="J450" s="54">
        <v>1.0</v>
      </c>
      <c r="K450" s="54">
        <v>2.0</v>
      </c>
      <c r="L450" s="57">
        <f t="shared" si="1"/>
        <v>0</v>
      </c>
    </row>
    <row r="451">
      <c r="A451" s="54">
        <v>1293966.0</v>
      </c>
      <c r="B451" s="54">
        <v>4.0</v>
      </c>
      <c r="C451" s="54">
        <v>1.0</v>
      </c>
      <c r="D451" s="54">
        <v>1.0</v>
      </c>
      <c r="E451" s="54">
        <v>1.0</v>
      </c>
      <c r="F451" s="54">
        <v>2.0</v>
      </c>
      <c r="G451" s="54">
        <v>1.0</v>
      </c>
      <c r="H451" s="54">
        <v>1.0</v>
      </c>
      <c r="I451" s="54">
        <v>1.0</v>
      </c>
      <c r="J451" s="54">
        <v>1.0</v>
      </c>
      <c r="K451" s="54">
        <v>2.0</v>
      </c>
      <c r="L451" s="57">
        <f t="shared" si="1"/>
        <v>0</v>
      </c>
    </row>
    <row r="452">
      <c r="A452" s="54">
        <v>1296572.0</v>
      </c>
      <c r="B452" s="54">
        <v>10.0</v>
      </c>
      <c r="C452" s="54">
        <v>9.0</v>
      </c>
      <c r="D452" s="54">
        <v>8.0</v>
      </c>
      <c r="E452" s="54">
        <v>7.0</v>
      </c>
      <c r="F452" s="54">
        <v>6.0</v>
      </c>
      <c r="G452" s="54">
        <v>4.0</v>
      </c>
      <c r="H452" s="54">
        <v>7.0</v>
      </c>
      <c r="I452" s="54">
        <v>10.0</v>
      </c>
      <c r="J452" s="54">
        <v>3.0</v>
      </c>
      <c r="K452" s="54">
        <v>4.0</v>
      </c>
      <c r="L452" s="57">
        <f t="shared" si="1"/>
        <v>1</v>
      </c>
    </row>
    <row r="453">
      <c r="A453" s="54">
        <v>1298416.0</v>
      </c>
      <c r="B453" s="54">
        <v>10.0</v>
      </c>
      <c r="C453" s="54">
        <v>6.0</v>
      </c>
      <c r="D453" s="54">
        <v>6.0</v>
      </c>
      <c r="E453" s="54">
        <v>2.0</v>
      </c>
      <c r="F453" s="54">
        <v>4.0</v>
      </c>
      <c r="G453" s="54">
        <v>10.0</v>
      </c>
      <c r="H453" s="54">
        <v>9.0</v>
      </c>
      <c r="I453" s="54">
        <v>7.0</v>
      </c>
      <c r="J453" s="54">
        <v>1.0</v>
      </c>
      <c r="K453" s="54">
        <v>4.0</v>
      </c>
      <c r="L453" s="57">
        <f t="shared" si="1"/>
        <v>1</v>
      </c>
    </row>
    <row r="454">
      <c r="A454" s="54">
        <v>1299596.0</v>
      </c>
      <c r="B454" s="54">
        <v>6.0</v>
      </c>
      <c r="C454" s="54">
        <v>6.0</v>
      </c>
      <c r="D454" s="54">
        <v>6.0</v>
      </c>
      <c r="E454" s="54">
        <v>5.0</v>
      </c>
      <c r="F454" s="54">
        <v>4.0</v>
      </c>
      <c r="G454" s="54">
        <v>10.0</v>
      </c>
      <c r="H454" s="54">
        <v>7.0</v>
      </c>
      <c r="I454" s="54">
        <v>6.0</v>
      </c>
      <c r="J454" s="54">
        <v>2.0</v>
      </c>
      <c r="K454" s="54">
        <v>4.0</v>
      </c>
      <c r="L454" s="57">
        <f t="shared" si="1"/>
        <v>1</v>
      </c>
    </row>
    <row r="455">
      <c r="A455" s="54">
        <v>1105524.0</v>
      </c>
      <c r="B455" s="54">
        <v>4.0</v>
      </c>
      <c r="C455" s="54">
        <v>1.0</v>
      </c>
      <c r="D455" s="54">
        <v>1.0</v>
      </c>
      <c r="E455" s="54">
        <v>1.0</v>
      </c>
      <c r="F455" s="54">
        <v>2.0</v>
      </c>
      <c r="G455" s="54">
        <v>1.0</v>
      </c>
      <c r="H455" s="54">
        <v>1.0</v>
      </c>
      <c r="I455" s="54">
        <v>1.0</v>
      </c>
      <c r="J455" s="54">
        <v>1.0</v>
      </c>
      <c r="K455" s="54">
        <v>2.0</v>
      </c>
      <c r="L455" s="57">
        <f t="shared" si="1"/>
        <v>0</v>
      </c>
    </row>
    <row r="456">
      <c r="A456" s="54">
        <v>1181685.0</v>
      </c>
      <c r="B456" s="54">
        <v>1.0</v>
      </c>
      <c r="C456" s="54">
        <v>1.0</v>
      </c>
      <c r="D456" s="54">
        <v>2.0</v>
      </c>
      <c r="E456" s="54">
        <v>1.0</v>
      </c>
      <c r="F456" s="54">
        <v>2.0</v>
      </c>
      <c r="G456" s="54">
        <v>1.0</v>
      </c>
      <c r="H456" s="54">
        <v>2.0</v>
      </c>
      <c r="I456" s="54">
        <v>1.0</v>
      </c>
      <c r="J456" s="54">
        <v>1.0</v>
      </c>
      <c r="K456" s="54">
        <v>2.0</v>
      </c>
      <c r="L456" s="57">
        <f t="shared" si="1"/>
        <v>0</v>
      </c>
    </row>
    <row r="457">
      <c r="A457" s="54">
        <v>1211594.0</v>
      </c>
      <c r="B457" s="54">
        <v>3.0</v>
      </c>
      <c r="C457" s="54">
        <v>1.0</v>
      </c>
      <c r="D457" s="54">
        <v>1.0</v>
      </c>
      <c r="E457" s="54">
        <v>1.0</v>
      </c>
      <c r="F457" s="54">
        <v>1.0</v>
      </c>
      <c r="G457" s="54">
        <v>1.0</v>
      </c>
      <c r="H457" s="54">
        <v>2.0</v>
      </c>
      <c r="I457" s="54">
        <v>1.0</v>
      </c>
      <c r="J457" s="54">
        <v>1.0</v>
      </c>
      <c r="K457" s="54">
        <v>2.0</v>
      </c>
      <c r="L457" s="57">
        <f t="shared" si="1"/>
        <v>0</v>
      </c>
    </row>
    <row r="458">
      <c r="A458" s="54">
        <v>1238777.0</v>
      </c>
      <c r="B458" s="54">
        <v>6.0</v>
      </c>
      <c r="C458" s="54">
        <v>1.0</v>
      </c>
      <c r="D458" s="54">
        <v>1.0</v>
      </c>
      <c r="E458" s="54">
        <v>3.0</v>
      </c>
      <c r="F458" s="54">
        <v>2.0</v>
      </c>
      <c r="G458" s="54">
        <v>1.0</v>
      </c>
      <c r="H458" s="54">
        <v>1.0</v>
      </c>
      <c r="I458" s="54">
        <v>1.0</v>
      </c>
      <c r="J458" s="54">
        <v>1.0</v>
      </c>
      <c r="K458" s="54">
        <v>2.0</v>
      </c>
      <c r="L458" s="57">
        <f t="shared" si="1"/>
        <v>0</v>
      </c>
    </row>
    <row r="459">
      <c r="A459" s="54">
        <v>1257608.0</v>
      </c>
      <c r="B459" s="54">
        <v>6.0</v>
      </c>
      <c r="C459" s="54">
        <v>1.0</v>
      </c>
      <c r="D459" s="54">
        <v>1.0</v>
      </c>
      <c r="E459" s="54">
        <v>1.0</v>
      </c>
      <c r="F459" s="54">
        <v>1.0</v>
      </c>
      <c r="G459" s="54">
        <v>1.0</v>
      </c>
      <c r="H459" s="54">
        <v>1.0</v>
      </c>
      <c r="I459" s="54">
        <v>1.0</v>
      </c>
      <c r="J459" s="54">
        <v>1.0</v>
      </c>
      <c r="K459" s="54">
        <v>2.0</v>
      </c>
      <c r="L459" s="57">
        <f t="shared" si="1"/>
        <v>0</v>
      </c>
    </row>
    <row r="460">
      <c r="A460" s="54">
        <v>1269574.0</v>
      </c>
      <c r="B460" s="54">
        <v>4.0</v>
      </c>
      <c r="C460" s="54">
        <v>1.0</v>
      </c>
      <c r="D460" s="54">
        <v>1.0</v>
      </c>
      <c r="E460" s="54">
        <v>1.0</v>
      </c>
      <c r="F460" s="54">
        <v>2.0</v>
      </c>
      <c r="G460" s="54">
        <v>1.0</v>
      </c>
      <c r="H460" s="54">
        <v>1.0</v>
      </c>
      <c r="I460" s="54">
        <v>1.0</v>
      </c>
      <c r="J460" s="54">
        <v>1.0</v>
      </c>
      <c r="K460" s="54">
        <v>2.0</v>
      </c>
      <c r="L460" s="57">
        <f t="shared" si="1"/>
        <v>0</v>
      </c>
    </row>
    <row r="461">
      <c r="A461" s="54">
        <v>1277145.0</v>
      </c>
      <c r="B461" s="54">
        <v>5.0</v>
      </c>
      <c r="C461" s="54">
        <v>1.0</v>
      </c>
      <c r="D461" s="54">
        <v>1.0</v>
      </c>
      <c r="E461" s="54">
        <v>1.0</v>
      </c>
      <c r="F461" s="54">
        <v>2.0</v>
      </c>
      <c r="G461" s="54">
        <v>1.0</v>
      </c>
      <c r="H461" s="54">
        <v>1.0</v>
      </c>
      <c r="I461" s="54">
        <v>1.0</v>
      </c>
      <c r="J461" s="54">
        <v>1.0</v>
      </c>
      <c r="K461" s="54">
        <v>2.0</v>
      </c>
      <c r="L461" s="57">
        <f t="shared" si="1"/>
        <v>0</v>
      </c>
    </row>
    <row r="462">
      <c r="A462" s="54">
        <v>1287282.0</v>
      </c>
      <c r="B462" s="54">
        <v>3.0</v>
      </c>
      <c r="C462" s="54">
        <v>1.0</v>
      </c>
      <c r="D462" s="54">
        <v>1.0</v>
      </c>
      <c r="E462" s="54">
        <v>1.0</v>
      </c>
      <c r="F462" s="54">
        <v>2.0</v>
      </c>
      <c r="G462" s="54">
        <v>1.0</v>
      </c>
      <c r="H462" s="54">
        <v>1.0</v>
      </c>
      <c r="I462" s="54">
        <v>1.0</v>
      </c>
      <c r="J462" s="54">
        <v>1.0</v>
      </c>
      <c r="K462" s="54">
        <v>2.0</v>
      </c>
      <c r="L462" s="57">
        <f t="shared" si="1"/>
        <v>0</v>
      </c>
    </row>
    <row r="463">
      <c r="A463" s="54">
        <v>1296025.0</v>
      </c>
      <c r="B463" s="54">
        <v>4.0</v>
      </c>
      <c r="C463" s="54">
        <v>1.0</v>
      </c>
      <c r="D463" s="54">
        <v>2.0</v>
      </c>
      <c r="E463" s="54">
        <v>1.0</v>
      </c>
      <c r="F463" s="54">
        <v>2.0</v>
      </c>
      <c r="G463" s="54">
        <v>1.0</v>
      </c>
      <c r="H463" s="54">
        <v>1.0</v>
      </c>
      <c r="I463" s="54">
        <v>1.0</v>
      </c>
      <c r="J463" s="54">
        <v>1.0</v>
      </c>
      <c r="K463" s="54">
        <v>2.0</v>
      </c>
      <c r="L463" s="57">
        <f t="shared" si="1"/>
        <v>0</v>
      </c>
    </row>
    <row r="464">
      <c r="A464" s="54">
        <v>1296263.0</v>
      </c>
      <c r="B464" s="54">
        <v>4.0</v>
      </c>
      <c r="C464" s="54">
        <v>1.0</v>
      </c>
      <c r="D464" s="54">
        <v>1.0</v>
      </c>
      <c r="E464" s="54">
        <v>1.0</v>
      </c>
      <c r="F464" s="54">
        <v>2.0</v>
      </c>
      <c r="G464" s="54">
        <v>1.0</v>
      </c>
      <c r="H464" s="54">
        <v>1.0</v>
      </c>
      <c r="I464" s="54">
        <v>1.0</v>
      </c>
      <c r="J464" s="54">
        <v>1.0</v>
      </c>
      <c r="K464" s="54">
        <v>2.0</v>
      </c>
      <c r="L464" s="57">
        <f t="shared" si="1"/>
        <v>0</v>
      </c>
    </row>
    <row r="465">
      <c r="A465" s="54">
        <v>1296593.0</v>
      </c>
      <c r="B465" s="54">
        <v>5.0</v>
      </c>
      <c r="C465" s="54">
        <v>2.0</v>
      </c>
      <c r="D465" s="54">
        <v>1.0</v>
      </c>
      <c r="E465" s="54">
        <v>1.0</v>
      </c>
      <c r="F465" s="54">
        <v>2.0</v>
      </c>
      <c r="G465" s="54">
        <v>1.0</v>
      </c>
      <c r="H465" s="54">
        <v>1.0</v>
      </c>
      <c r="I465" s="54">
        <v>1.0</v>
      </c>
      <c r="J465" s="54">
        <v>1.0</v>
      </c>
      <c r="K465" s="54">
        <v>2.0</v>
      </c>
      <c r="L465" s="57">
        <f t="shared" si="1"/>
        <v>0</v>
      </c>
    </row>
    <row r="466">
      <c r="A466" s="54">
        <v>1299161.0</v>
      </c>
      <c r="B466" s="54">
        <v>4.0</v>
      </c>
      <c r="C466" s="54">
        <v>8.0</v>
      </c>
      <c r="D466" s="54">
        <v>7.0</v>
      </c>
      <c r="E466" s="54">
        <v>10.0</v>
      </c>
      <c r="F466" s="54">
        <v>4.0</v>
      </c>
      <c r="G466" s="54">
        <v>10.0</v>
      </c>
      <c r="H466" s="54">
        <v>7.0</v>
      </c>
      <c r="I466" s="54">
        <v>5.0</v>
      </c>
      <c r="J466" s="54">
        <v>1.0</v>
      </c>
      <c r="K466" s="54">
        <v>4.0</v>
      </c>
      <c r="L466" s="57">
        <f t="shared" si="1"/>
        <v>1</v>
      </c>
    </row>
    <row r="467">
      <c r="A467" s="54">
        <v>1301945.0</v>
      </c>
      <c r="B467" s="54">
        <v>5.0</v>
      </c>
      <c r="C467" s="54">
        <v>1.0</v>
      </c>
      <c r="D467" s="54">
        <v>1.0</v>
      </c>
      <c r="E467" s="54">
        <v>1.0</v>
      </c>
      <c r="F467" s="54">
        <v>1.0</v>
      </c>
      <c r="G467" s="54">
        <v>1.0</v>
      </c>
      <c r="H467" s="54">
        <v>1.0</v>
      </c>
      <c r="I467" s="54">
        <v>1.0</v>
      </c>
      <c r="J467" s="54">
        <v>1.0</v>
      </c>
      <c r="K467" s="54">
        <v>2.0</v>
      </c>
      <c r="L467" s="57">
        <f t="shared" si="1"/>
        <v>0</v>
      </c>
    </row>
    <row r="468">
      <c r="A468" s="54">
        <v>1302428.0</v>
      </c>
      <c r="B468" s="54">
        <v>5.0</v>
      </c>
      <c r="C468" s="54">
        <v>3.0</v>
      </c>
      <c r="D468" s="54">
        <v>2.0</v>
      </c>
      <c r="E468" s="54">
        <v>4.0</v>
      </c>
      <c r="F468" s="54">
        <v>2.0</v>
      </c>
      <c r="G468" s="54">
        <v>1.0</v>
      </c>
      <c r="H468" s="54">
        <v>1.0</v>
      </c>
      <c r="I468" s="54">
        <v>1.0</v>
      </c>
      <c r="J468" s="54">
        <v>1.0</v>
      </c>
      <c r="K468" s="54">
        <v>2.0</v>
      </c>
      <c r="L468" s="57">
        <f t="shared" si="1"/>
        <v>0</v>
      </c>
    </row>
    <row r="469">
      <c r="A469" s="54">
        <v>1318169.0</v>
      </c>
      <c r="B469" s="54">
        <v>9.0</v>
      </c>
      <c r="C469" s="54">
        <v>10.0</v>
      </c>
      <c r="D469" s="54">
        <v>10.0</v>
      </c>
      <c r="E469" s="54">
        <v>10.0</v>
      </c>
      <c r="F469" s="54">
        <v>10.0</v>
      </c>
      <c r="G469" s="54">
        <v>5.0</v>
      </c>
      <c r="H469" s="54">
        <v>10.0</v>
      </c>
      <c r="I469" s="54">
        <v>10.0</v>
      </c>
      <c r="J469" s="54">
        <v>10.0</v>
      </c>
      <c r="K469" s="54">
        <v>4.0</v>
      </c>
      <c r="L469" s="57">
        <f t="shared" si="1"/>
        <v>1</v>
      </c>
    </row>
    <row r="470">
      <c r="A470" s="54">
        <v>474162.0</v>
      </c>
      <c r="B470" s="54">
        <v>8.0</v>
      </c>
      <c r="C470" s="54">
        <v>7.0</v>
      </c>
      <c r="D470" s="54">
        <v>8.0</v>
      </c>
      <c r="E470" s="54">
        <v>5.0</v>
      </c>
      <c r="F470" s="54">
        <v>5.0</v>
      </c>
      <c r="G470" s="54">
        <v>10.0</v>
      </c>
      <c r="H470" s="54">
        <v>9.0</v>
      </c>
      <c r="I470" s="54">
        <v>10.0</v>
      </c>
      <c r="J470" s="54">
        <v>1.0</v>
      </c>
      <c r="K470" s="54">
        <v>4.0</v>
      </c>
      <c r="L470" s="57">
        <f t="shared" si="1"/>
        <v>1</v>
      </c>
    </row>
    <row r="471">
      <c r="A471" s="54">
        <v>787451.0</v>
      </c>
      <c r="B471" s="54">
        <v>5.0</v>
      </c>
      <c r="C471" s="54">
        <v>1.0</v>
      </c>
      <c r="D471" s="54">
        <v>2.0</v>
      </c>
      <c r="E471" s="54">
        <v>1.0</v>
      </c>
      <c r="F471" s="54">
        <v>2.0</v>
      </c>
      <c r="G471" s="54">
        <v>1.0</v>
      </c>
      <c r="H471" s="54">
        <v>1.0</v>
      </c>
      <c r="I471" s="54">
        <v>1.0</v>
      </c>
      <c r="J471" s="54">
        <v>1.0</v>
      </c>
      <c r="K471" s="54">
        <v>2.0</v>
      </c>
      <c r="L471" s="57">
        <f t="shared" si="1"/>
        <v>0</v>
      </c>
    </row>
    <row r="472">
      <c r="A472" s="54">
        <v>1002025.0</v>
      </c>
      <c r="B472" s="54">
        <v>1.0</v>
      </c>
      <c r="C472" s="54">
        <v>1.0</v>
      </c>
      <c r="D472" s="54">
        <v>1.0</v>
      </c>
      <c r="E472" s="54">
        <v>3.0</v>
      </c>
      <c r="F472" s="54">
        <v>1.0</v>
      </c>
      <c r="G472" s="54">
        <v>3.0</v>
      </c>
      <c r="H472" s="54">
        <v>1.0</v>
      </c>
      <c r="I472" s="54">
        <v>1.0</v>
      </c>
      <c r="J472" s="54">
        <v>1.0</v>
      </c>
      <c r="K472" s="54">
        <v>2.0</v>
      </c>
      <c r="L472" s="57">
        <f t="shared" si="1"/>
        <v>0</v>
      </c>
    </row>
    <row r="473">
      <c r="A473" s="54">
        <v>1070522.0</v>
      </c>
      <c r="B473" s="54">
        <v>3.0</v>
      </c>
      <c r="C473" s="54">
        <v>1.0</v>
      </c>
      <c r="D473" s="54">
        <v>1.0</v>
      </c>
      <c r="E473" s="54">
        <v>1.0</v>
      </c>
      <c r="F473" s="54">
        <v>1.0</v>
      </c>
      <c r="G473" s="54">
        <v>1.0</v>
      </c>
      <c r="H473" s="54">
        <v>2.0</v>
      </c>
      <c r="I473" s="54">
        <v>1.0</v>
      </c>
      <c r="J473" s="54">
        <v>1.0</v>
      </c>
      <c r="K473" s="54">
        <v>2.0</v>
      </c>
      <c r="L473" s="57">
        <f t="shared" si="1"/>
        <v>0</v>
      </c>
    </row>
    <row r="474">
      <c r="A474" s="54">
        <v>1073960.0</v>
      </c>
      <c r="B474" s="54">
        <v>10.0</v>
      </c>
      <c r="C474" s="54">
        <v>10.0</v>
      </c>
      <c r="D474" s="54">
        <v>10.0</v>
      </c>
      <c r="E474" s="54">
        <v>10.0</v>
      </c>
      <c r="F474" s="54">
        <v>6.0</v>
      </c>
      <c r="G474" s="54">
        <v>10.0</v>
      </c>
      <c r="H474" s="54">
        <v>8.0</v>
      </c>
      <c r="I474" s="54">
        <v>1.0</v>
      </c>
      <c r="J474" s="54">
        <v>5.0</v>
      </c>
      <c r="K474" s="54">
        <v>4.0</v>
      </c>
      <c r="L474" s="57">
        <f t="shared" si="1"/>
        <v>1</v>
      </c>
    </row>
    <row r="475">
      <c r="A475" s="54">
        <v>1076352.0</v>
      </c>
      <c r="B475" s="54">
        <v>3.0</v>
      </c>
      <c r="C475" s="54">
        <v>6.0</v>
      </c>
      <c r="D475" s="54">
        <v>4.0</v>
      </c>
      <c r="E475" s="54">
        <v>10.0</v>
      </c>
      <c r="F475" s="54">
        <v>3.0</v>
      </c>
      <c r="G475" s="54">
        <v>3.0</v>
      </c>
      <c r="H475" s="54">
        <v>3.0</v>
      </c>
      <c r="I475" s="54">
        <v>4.0</v>
      </c>
      <c r="J475" s="54">
        <v>1.0</v>
      </c>
      <c r="K475" s="54">
        <v>4.0</v>
      </c>
      <c r="L475" s="57">
        <f t="shared" si="1"/>
        <v>1</v>
      </c>
    </row>
    <row r="476">
      <c r="A476" s="54">
        <v>1084139.0</v>
      </c>
      <c r="B476" s="54">
        <v>6.0</v>
      </c>
      <c r="C476" s="54">
        <v>3.0</v>
      </c>
      <c r="D476" s="54">
        <v>2.0</v>
      </c>
      <c r="E476" s="54">
        <v>1.0</v>
      </c>
      <c r="F476" s="54">
        <v>3.0</v>
      </c>
      <c r="G476" s="54">
        <v>4.0</v>
      </c>
      <c r="H476" s="54">
        <v>4.0</v>
      </c>
      <c r="I476" s="54">
        <v>1.0</v>
      </c>
      <c r="J476" s="54">
        <v>1.0</v>
      </c>
      <c r="K476" s="54">
        <v>4.0</v>
      </c>
      <c r="L476" s="57">
        <f t="shared" si="1"/>
        <v>1</v>
      </c>
    </row>
    <row r="477">
      <c r="A477" s="54">
        <v>1115293.0</v>
      </c>
      <c r="B477" s="54">
        <v>1.0</v>
      </c>
      <c r="C477" s="54">
        <v>1.0</v>
      </c>
      <c r="D477" s="54">
        <v>1.0</v>
      </c>
      <c r="E477" s="54">
        <v>1.0</v>
      </c>
      <c r="F477" s="54">
        <v>2.0</v>
      </c>
      <c r="G477" s="54">
        <v>1.0</v>
      </c>
      <c r="H477" s="54">
        <v>1.0</v>
      </c>
      <c r="I477" s="54">
        <v>1.0</v>
      </c>
      <c r="J477" s="54">
        <v>1.0</v>
      </c>
      <c r="K477" s="54">
        <v>2.0</v>
      </c>
      <c r="L477" s="57">
        <f t="shared" si="1"/>
        <v>0</v>
      </c>
    </row>
    <row r="478">
      <c r="A478" s="54">
        <v>1119189.0</v>
      </c>
      <c r="B478" s="54">
        <v>5.0</v>
      </c>
      <c r="C478" s="54">
        <v>8.0</v>
      </c>
      <c r="D478" s="54">
        <v>9.0</v>
      </c>
      <c r="E478" s="54">
        <v>4.0</v>
      </c>
      <c r="F478" s="54">
        <v>3.0</v>
      </c>
      <c r="G478" s="54">
        <v>10.0</v>
      </c>
      <c r="H478" s="54">
        <v>7.0</v>
      </c>
      <c r="I478" s="54">
        <v>1.0</v>
      </c>
      <c r="J478" s="54">
        <v>1.0</v>
      </c>
      <c r="K478" s="54">
        <v>4.0</v>
      </c>
      <c r="L478" s="57">
        <f t="shared" si="1"/>
        <v>1</v>
      </c>
    </row>
    <row r="479">
      <c r="A479" s="54">
        <v>1133991.0</v>
      </c>
      <c r="B479" s="54">
        <v>4.0</v>
      </c>
      <c r="C479" s="54">
        <v>1.0</v>
      </c>
      <c r="D479" s="54">
        <v>1.0</v>
      </c>
      <c r="E479" s="54">
        <v>1.0</v>
      </c>
      <c r="F479" s="54">
        <v>1.0</v>
      </c>
      <c r="G479" s="54">
        <v>1.0</v>
      </c>
      <c r="H479" s="54">
        <v>2.0</v>
      </c>
      <c r="I479" s="54">
        <v>1.0</v>
      </c>
      <c r="J479" s="54">
        <v>1.0</v>
      </c>
      <c r="K479" s="54">
        <v>2.0</v>
      </c>
      <c r="L479" s="57">
        <f t="shared" si="1"/>
        <v>0</v>
      </c>
    </row>
    <row r="480">
      <c r="A480" s="54">
        <v>1142706.0</v>
      </c>
      <c r="B480" s="54">
        <v>5.0</v>
      </c>
      <c r="C480" s="54">
        <v>10.0</v>
      </c>
      <c r="D480" s="54">
        <v>10.0</v>
      </c>
      <c r="E480" s="54">
        <v>10.0</v>
      </c>
      <c r="F480" s="54">
        <v>6.0</v>
      </c>
      <c r="G480" s="54">
        <v>10.0</v>
      </c>
      <c r="H480" s="54">
        <v>6.0</v>
      </c>
      <c r="I480" s="54">
        <v>5.0</v>
      </c>
      <c r="J480" s="54">
        <v>2.0</v>
      </c>
      <c r="K480" s="54">
        <v>4.0</v>
      </c>
      <c r="L480" s="57">
        <f t="shared" si="1"/>
        <v>1</v>
      </c>
    </row>
    <row r="481">
      <c r="A481" s="54">
        <v>1155967.0</v>
      </c>
      <c r="B481" s="54">
        <v>5.0</v>
      </c>
      <c r="C481" s="54">
        <v>1.0</v>
      </c>
      <c r="D481" s="54">
        <v>2.0</v>
      </c>
      <c r="E481" s="54">
        <v>10.0</v>
      </c>
      <c r="F481" s="54">
        <v>4.0</v>
      </c>
      <c r="G481" s="54">
        <v>5.0</v>
      </c>
      <c r="H481" s="54">
        <v>2.0</v>
      </c>
      <c r="I481" s="54">
        <v>1.0</v>
      </c>
      <c r="J481" s="54">
        <v>1.0</v>
      </c>
      <c r="K481" s="54">
        <v>2.0</v>
      </c>
      <c r="L481" s="57">
        <f t="shared" si="1"/>
        <v>0</v>
      </c>
    </row>
    <row r="482">
      <c r="A482" s="54">
        <v>1170945.0</v>
      </c>
      <c r="B482" s="54">
        <v>3.0</v>
      </c>
      <c r="C482" s="54">
        <v>1.0</v>
      </c>
      <c r="D482" s="54">
        <v>1.0</v>
      </c>
      <c r="E482" s="54">
        <v>1.0</v>
      </c>
      <c r="F482" s="54">
        <v>1.0</v>
      </c>
      <c r="G482" s="54">
        <v>1.0</v>
      </c>
      <c r="H482" s="54">
        <v>2.0</v>
      </c>
      <c r="I482" s="54">
        <v>1.0</v>
      </c>
      <c r="J482" s="54">
        <v>1.0</v>
      </c>
      <c r="K482" s="54">
        <v>2.0</v>
      </c>
      <c r="L482" s="57">
        <f t="shared" si="1"/>
        <v>0</v>
      </c>
    </row>
    <row r="483">
      <c r="A483" s="54">
        <v>1181567.0</v>
      </c>
      <c r="B483" s="54">
        <v>1.0</v>
      </c>
      <c r="C483" s="54">
        <v>1.0</v>
      </c>
      <c r="D483" s="54">
        <v>1.0</v>
      </c>
      <c r="E483" s="54">
        <v>1.0</v>
      </c>
      <c r="F483" s="54">
        <v>1.0</v>
      </c>
      <c r="G483" s="54">
        <v>1.0</v>
      </c>
      <c r="H483" s="54">
        <v>1.0</v>
      </c>
      <c r="I483" s="54">
        <v>1.0</v>
      </c>
      <c r="J483" s="54">
        <v>1.0</v>
      </c>
      <c r="K483" s="54">
        <v>2.0</v>
      </c>
      <c r="L483" s="57">
        <f t="shared" si="1"/>
        <v>0</v>
      </c>
    </row>
    <row r="484">
      <c r="A484" s="54">
        <v>1182404.0</v>
      </c>
      <c r="B484" s="54">
        <v>4.0</v>
      </c>
      <c r="C484" s="54">
        <v>2.0</v>
      </c>
      <c r="D484" s="54">
        <v>1.0</v>
      </c>
      <c r="E484" s="54">
        <v>1.0</v>
      </c>
      <c r="F484" s="54">
        <v>2.0</v>
      </c>
      <c r="G484" s="54">
        <v>1.0</v>
      </c>
      <c r="H484" s="54">
        <v>1.0</v>
      </c>
      <c r="I484" s="54">
        <v>1.0</v>
      </c>
      <c r="J484" s="54">
        <v>1.0</v>
      </c>
      <c r="K484" s="54">
        <v>2.0</v>
      </c>
      <c r="L484" s="57">
        <f t="shared" si="1"/>
        <v>0</v>
      </c>
    </row>
    <row r="485">
      <c r="A485" s="54">
        <v>1204558.0</v>
      </c>
      <c r="B485" s="54">
        <v>4.0</v>
      </c>
      <c r="C485" s="54">
        <v>1.0</v>
      </c>
      <c r="D485" s="54">
        <v>1.0</v>
      </c>
      <c r="E485" s="54">
        <v>1.0</v>
      </c>
      <c r="F485" s="54">
        <v>2.0</v>
      </c>
      <c r="G485" s="54">
        <v>1.0</v>
      </c>
      <c r="H485" s="54">
        <v>2.0</v>
      </c>
      <c r="I485" s="54">
        <v>1.0</v>
      </c>
      <c r="J485" s="54">
        <v>1.0</v>
      </c>
      <c r="K485" s="54">
        <v>2.0</v>
      </c>
      <c r="L485" s="57">
        <f t="shared" si="1"/>
        <v>0</v>
      </c>
    </row>
    <row r="486">
      <c r="A486" s="54">
        <v>1217952.0</v>
      </c>
      <c r="B486" s="54">
        <v>4.0</v>
      </c>
      <c r="C486" s="54">
        <v>1.0</v>
      </c>
      <c r="D486" s="54">
        <v>1.0</v>
      </c>
      <c r="E486" s="54">
        <v>1.0</v>
      </c>
      <c r="F486" s="54">
        <v>2.0</v>
      </c>
      <c r="G486" s="54">
        <v>1.0</v>
      </c>
      <c r="H486" s="54">
        <v>2.0</v>
      </c>
      <c r="I486" s="54">
        <v>1.0</v>
      </c>
      <c r="J486" s="54">
        <v>1.0</v>
      </c>
      <c r="K486" s="54">
        <v>2.0</v>
      </c>
      <c r="L486" s="57">
        <f t="shared" si="1"/>
        <v>0</v>
      </c>
    </row>
    <row r="487">
      <c r="A487" s="54">
        <v>1224565.0</v>
      </c>
      <c r="B487" s="54">
        <v>6.0</v>
      </c>
      <c r="C487" s="54">
        <v>1.0</v>
      </c>
      <c r="D487" s="54">
        <v>1.0</v>
      </c>
      <c r="E487" s="54">
        <v>1.0</v>
      </c>
      <c r="F487" s="54">
        <v>2.0</v>
      </c>
      <c r="G487" s="54">
        <v>1.0</v>
      </c>
      <c r="H487" s="54">
        <v>3.0</v>
      </c>
      <c r="I487" s="54">
        <v>1.0</v>
      </c>
      <c r="J487" s="54">
        <v>1.0</v>
      </c>
      <c r="K487" s="54">
        <v>2.0</v>
      </c>
      <c r="L487" s="57">
        <f t="shared" si="1"/>
        <v>0</v>
      </c>
    </row>
    <row r="488">
      <c r="A488" s="54">
        <v>1238186.0</v>
      </c>
      <c r="B488" s="54">
        <v>4.0</v>
      </c>
      <c r="C488" s="54">
        <v>1.0</v>
      </c>
      <c r="D488" s="54">
        <v>1.0</v>
      </c>
      <c r="E488" s="54">
        <v>1.0</v>
      </c>
      <c r="F488" s="54">
        <v>2.0</v>
      </c>
      <c r="G488" s="54">
        <v>1.0</v>
      </c>
      <c r="H488" s="54">
        <v>2.0</v>
      </c>
      <c r="I488" s="54">
        <v>1.0</v>
      </c>
      <c r="J488" s="54">
        <v>1.0</v>
      </c>
      <c r="K488" s="54">
        <v>2.0</v>
      </c>
      <c r="L488" s="57">
        <f t="shared" si="1"/>
        <v>0</v>
      </c>
    </row>
    <row r="489">
      <c r="A489" s="54">
        <v>1253917.0</v>
      </c>
      <c r="B489" s="54">
        <v>4.0</v>
      </c>
      <c r="C489" s="54">
        <v>1.0</v>
      </c>
      <c r="D489" s="54">
        <v>1.0</v>
      </c>
      <c r="E489" s="54">
        <v>2.0</v>
      </c>
      <c r="F489" s="54">
        <v>2.0</v>
      </c>
      <c r="G489" s="54">
        <v>1.0</v>
      </c>
      <c r="H489" s="54">
        <v>2.0</v>
      </c>
      <c r="I489" s="54">
        <v>1.0</v>
      </c>
      <c r="J489" s="54">
        <v>1.0</v>
      </c>
      <c r="K489" s="54">
        <v>2.0</v>
      </c>
      <c r="L489" s="57">
        <f t="shared" si="1"/>
        <v>0</v>
      </c>
    </row>
    <row r="490">
      <c r="A490" s="54">
        <v>1265899.0</v>
      </c>
      <c r="B490" s="54">
        <v>4.0</v>
      </c>
      <c r="C490" s="54">
        <v>1.0</v>
      </c>
      <c r="D490" s="54">
        <v>1.0</v>
      </c>
      <c r="E490" s="54">
        <v>1.0</v>
      </c>
      <c r="F490" s="54">
        <v>2.0</v>
      </c>
      <c r="G490" s="54">
        <v>1.0</v>
      </c>
      <c r="H490" s="54">
        <v>3.0</v>
      </c>
      <c r="I490" s="54">
        <v>1.0</v>
      </c>
      <c r="J490" s="54">
        <v>1.0</v>
      </c>
      <c r="K490" s="54">
        <v>2.0</v>
      </c>
      <c r="L490" s="57">
        <f t="shared" si="1"/>
        <v>0</v>
      </c>
    </row>
    <row r="491">
      <c r="A491" s="54">
        <v>1268766.0</v>
      </c>
      <c r="B491" s="54">
        <v>1.0</v>
      </c>
      <c r="C491" s="54">
        <v>1.0</v>
      </c>
      <c r="D491" s="54">
        <v>1.0</v>
      </c>
      <c r="E491" s="54">
        <v>1.0</v>
      </c>
      <c r="F491" s="54">
        <v>2.0</v>
      </c>
      <c r="G491" s="54">
        <v>1.0</v>
      </c>
      <c r="H491" s="54">
        <v>1.0</v>
      </c>
      <c r="I491" s="54">
        <v>1.0</v>
      </c>
      <c r="J491" s="54">
        <v>1.0</v>
      </c>
      <c r="K491" s="54">
        <v>2.0</v>
      </c>
      <c r="L491" s="57">
        <f t="shared" si="1"/>
        <v>0</v>
      </c>
    </row>
    <row r="492">
      <c r="A492" s="54">
        <v>1277268.0</v>
      </c>
      <c r="B492" s="54">
        <v>3.0</v>
      </c>
      <c r="C492" s="54">
        <v>3.0</v>
      </c>
      <c r="D492" s="54">
        <v>1.0</v>
      </c>
      <c r="E492" s="54">
        <v>1.0</v>
      </c>
      <c r="F492" s="54">
        <v>2.0</v>
      </c>
      <c r="G492" s="54">
        <v>1.0</v>
      </c>
      <c r="H492" s="54">
        <v>1.0</v>
      </c>
      <c r="I492" s="54">
        <v>1.0</v>
      </c>
      <c r="J492" s="54">
        <v>1.0</v>
      </c>
      <c r="K492" s="54">
        <v>2.0</v>
      </c>
      <c r="L492" s="57">
        <f t="shared" si="1"/>
        <v>0</v>
      </c>
    </row>
    <row r="493">
      <c r="A493" s="54">
        <v>1286943.0</v>
      </c>
      <c r="B493" s="54">
        <v>8.0</v>
      </c>
      <c r="C493" s="54">
        <v>10.0</v>
      </c>
      <c r="D493" s="54">
        <v>10.0</v>
      </c>
      <c r="E493" s="54">
        <v>10.0</v>
      </c>
      <c r="F493" s="54">
        <v>7.0</v>
      </c>
      <c r="G493" s="54">
        <v>5.0</v>
      </c>
      <c r="H493" s="54">
        <v>4.0</v>
      </c>
      <c r="I493" s="54">
        <v>8.0</v>
      </c>
      <c r="J493" s="54">
        <v>7.0</v>
      </c>
      <c r="K493" s="54">
        <v>4.0</v>
      </c>
      <c r="L493" s="57">
        <f t="shared" si="1"/>
        <v>1</v>
      </c>
    </row>
    <row r="494">
      <c r="A494" s="54">
        <v>1295508.0</v>
      </c>
      <c r="B494" s="54">
        <v>1.0</v>
      </c>
      <c r="C494" s="54">
        <v>1.0</v>
      </c>
      <c r="D494" s="54">
        <v>1.0</v>
      </c>
      <c r="E494" s="54">
        <v>1.0</v>
      </c>
      <c r="F494" s="54">
        <v>2.0</v>
      </c>
      <c r="G494" s="54">
        <v>4.0</v>
      </c>
      <c r="H494" s="54">
        <v>1.0</v>
      </c>
      <c r="I494" s="54">
        <v>1.0</v>
      </c>
      <c r="J494" s="54">
        <v>1.0</v>
      </c>
      <c r="K494" s="54">
        <v>2.0</v>
      </c>
      <c r="L494" s="57">
        <f t="shared" si="1"/>
        <v>0</v>
      </c>
    </row>
    <row r="495">
      <c r="A495" s="54">
        <v>1297327.0</v>
      </c>
      <c r="B495" s="54">
        <v>5.0</v>
      </c>
      <c r="C495" s="54">
        <v>1.0</v>
      </c>
      <c r="D495" s="54">
        <v>1.0</v>
      </c>
      <c r="E495" s="54">
        <v>1.0</v>
      </c>
      <c r="F495" s="54">
        <v>2.0</v>
      </c>
      <c r="G495" s="54">
        <v>1.0</v>
      </c>
      <c r="H495" s="54">
        <v>1.0</v>
      </c>
      <c r="I495" s="54">
        <v>1.0</v>
      </c>
      <c r="J495" s="54">
        <v>1.0</v>
      </c>
      <c r="K495" s="54">
        <v>2.0</v>
      </c>
      <c r="L495" s="57">
        <f t="shared" si="1"/>
        <v>0</v>
      </c>
    </row>
    <row r="496">
      <c r="A496" s="54">
        <v>1297522.0</v>
      </c>
      <c r="B496" s="54">
        <v>2.0</v>
      </c>
      <c r="C496" s="54">
        <v>1.0</v>
      </c>
      <c r="D496" s="54">
        <v>1.0</v>
      </c>
      <c r="E496" s="54">
        <v>1.0</v>
      </c>
      <c r="F496" s="54">
        <v>2.0</v>
      </c>
      <c r="G496" s="54">
        <v>1.0</v>
      </c>
      <c r="H496" s="54">
        <v>1.0</v>
      </c>
      <c r="I496" s="54">
        <v>1.0</v>
      </c>
      <c r="J496" s="54">
        <v>1.0</v>
      </c>
      <c r="K496" s="54">
        <v>2.0</v>
      </c>
      <c r="L496" s="57">
        <f t="shared" si="1"/>
        <v>0</v>
      </c>
    </row>
    <row r="497">
      <c r="A497" s="54">
        <v>1298360.0</v>
      </c>
      <c r="B497" s="54">
        <v>1.0</v>
      </c>
      <c r="C497" s="54">
        <v>1.0</v>
      </c>
      <c r="D497" s="54">
        <v>1.0</v>
      </c>
      <c r="E497" s="54">
        <v>1.0</v>
      </c>
      <c r="F497" s="54">
        <v>2.0</v>
      </c>
      <c r="G497" s="54">
        <v>1.0</v>
      </c>
      <c r="H497" s="54">
        <v>1.0</v>
      </c>
      <c r="I497" s="54">
        <v>1.0</v>
      </c>
      <c r="J497" s="54">
        <v>1.0</v>
      </c>
      <c r="K497" s="54">
        <v>2.0</v>
      </c>
      <c r="L497" s="57">
        <f t="shared" si="1"/>
        <v>0</v>
      </c>
    </row>
    <row r="498">
      <c r="A498" s="54">
        <v>1299924.0</v>
      </c>
      <c r="B498" s="54">
        <v>5.0</v>
      </c>
      <c r="C498" s="54">
        <v>1.0</v>
      </c>
      <c r="D498" s="54">
        <v>1.0</v>
      </c>
      <c r="E498" s="54">
        <v>1.0</v>
      </c>
      <c r="F498" s="54">
        <v>2.0</v>
      </c>
      <c r="G498" s="54">
        <v>1.0</v>
      </c>
      <c r="H498" s="54">
        <v>2.0</v>
      </c>
      <c r="I498" s="54">
        <v>1.0</v>
      </c>
      <c r="J498" s="54">
        <v>1.0</v>
      </c>
      <c r="K498" s="54">
        <v>2.0</v>
      </c>
      <c r="L498" s="57">
        <f t="shared" si="1"/>
        <v>0</v>
      </c>
    </row>
    <row r="499">
      <c r="A499" s="54">
        <v>1299994.0</v>
      </c>
      <c r="B499" s="54">
        <v>5.0</v>
      </c>
      <c r="C499" s="54">
        <v>1.0</v>
      </c>
      <c r="D499" s="54">
        <v>1.0</v>
      </c>
      <c r="E499" s="54">
        <v>1.0</v>
      </c>
      <c r="F499" s="54">
        <v>2.0</v>
      </c>
      <c r="G499" s="54">
        <v>1.0</v>
      </c>
      <c r="H499" s="54">
        <v>1.0</v>
      </c>
      <c r="I499" s="54">
        <v>1.0</v>
      </c>
      <c r="J499" s="54">
        <v>1.0</v>
      </c>
      <c r="K499" s="54">
        <v>2.0</v>
      </c>
      <c r="L499" s="57">
        <f t="shared" si="1"/>
        <v>0</v>
      </c>
    </row>
    <row r="500">
      <c r="A500" s="54">
        <v>1304595.0</v>
      </c>
      <c r="B500" s="54">
        <v>3.0</v>
      </c>
      <c r="C500" s="54">
        <v>1.0</v>
      </c>
      <c r="D500" s="54">
        <v>1.0</v>
      </c>
      <c r="E500" s="54">
        <v>1.0</v>
      </c>
      <c r="F500" s="54">
        <v>1.0</v>
      </c>
      <c r="G500" s="54">
        <v>1.0</v>
      </c>
      <c r="H500" s="54">
        <v>2.0</v>
      </c>
      <c r="I500" s="54">
        <v>1.0</v>
      </c>
      <c r="J500" s="54">
        <v>1.0</v>
      </c>
      <c r="K500" s="54">
        <v>2.0</v>
      </c>
      <c r="L500" s="57">
        <f t="shared" si="1"/>
        <v>0</v>
      </c>
    </row>
    <row r="501">
      <c r="A501" s="54">
        <v>1306282.0</v>
      </c>
      <c r="B501" s="54">
        <v>6.0</v>
      </c>
      <c r="C501" s="54">
        <v>6.0</v>
      </c>
      <c r="D501" s="54">
        <v>7.0</v>
      </c>
      <c r="E501" s="54">
        <v>10.0</v>
      </c>
      <c r="F501" s="54">
        <v>3.0</v>
      </c>
      <c r="G501" s="54">
        <v>10.0</v>
      </c>
      <c r="H501" s="54">
        <v>8.0</v>
      </c>
      <c r="I501" s="54">
        <v>10.0</v>
      </c>
      <c r="J501" s="54">
        <v>2.0</v>
      </c>
      <c r="K501" s="54">
        <v>4.0</v>
      </c>
      <c r="L501" s="57">
        <f t="shared" si="1"/>
        <v>1</v>
      </c>
    </row>
    <row r="502">
      <c r="A502" s="54">
        <v>1313325.0</v>
      </c>
      <c r="B502" s="54">
        <v>4.0</v>
      </c>
      <c r="C502" s="54">
        <v>10.0</v>
      </c>
      <c r="D502" s="54">
        <v>4.0</v>
      </c>
      <c r="E502" s="54">
        <v>7.0</v>
      </c>
      <c r="F502" s="54">
        <v>3.0</v>
      </c>
      <c r="G502" s="54">
        <v>10.0</v>
      </c>
      <c r="H502" s="54">
        <v>9.0</v>
      </c>
      <c r="I502" s="54">
        <v>10.0</v>
      </c>
      <c r="J502" s="54">
        <v>1.0</v>
      </c>
      <c r="K502" s="54">
        <v>4.0</v>
      </c>
      <c r="L502" s="57">
        <f t="shared" si="1"/>
        <v>1</v>
      </c>
    </row>
    <row r="503">
      <c r="A503" s="54">
        <v>1320077.0</v>
      </c>
      <c r="B503" s="54">
        <v>1.0</v>
      </c>
      <c r="C503" s="54">
        <v>1.0</v>
      </c>
      <c r="D503" s="54">
        <v>1.0</v>
      </c>
      <c r="E503" s="54">
        <v>1.0</v>
      </c>
      <c r="F503" s="54">
        <v>1.0</v>
      </c>
      <c r="G503" s="54">
        <v>1.0</v>
      </c>
      <c r="H503" s="54">
        <v>1.0</v>
      </c>
      <c r="I503" s="54">
        <v>1.0</v>
      </c>
      <c r="J503" s="54">
        <v>1.0</v>
      </c>
      <c r="K503" s="54">
        <v>2.0</v>
      </c>
      <c r="L503" s="57">
        <f t="shared" si="1"/>
        <v>0</v>
      </c>
    </row>
    <row r="504">
      <c r="A504" s="54">
        <v>1320077.0</v>
      </c>
      <c r="B504" s="54">
        <v>1.0</v>
      </c>
      <c r="C504" s="54">
        <v>1.0</v>
      </c>
      <c r="D504" s="54">
        <v>1.0</v>
      </c>
      <c r="E504" s="54">
        <v>1.0</v>
      </c>
      <c r="F504" s="54">
        <v>1.0</v>
      </c>
      <c r="G504" s="54">
        <v>1.0</v>
      </c>
      <c r="H504" s="54">
        <v>2.0</v>
      </c>
      <c r="I504" s="54">
        <v>1.0</v>
      </c>
      <c r="J504" s="54">
        <v>1.0</v>
      </c>
      <c r="K504" s="54">
        <v>2.0</v>
      </c>
      <c r="L504" s="57">
        <f t="shared" si="1"/>
        <v>0</v>
      </c>
    </row>
    <row r="505">
      <c r="A505" s="54">
        <v>1320304.0</v>
      </c>
      <c r="B505" s="54">
        <v>3.0</v>
      </c>
      <c r="C505" s="54">
        <v>1.0</v>
      </c>
      <c r="D505" s="54">
        <v>2.0</v>
      </c>
      <c r="E505" s="54">
        <v>2.0</v>
      </c>
      <c r="F505" s="54">
        <v>2.0</v>
      </c>
      <c r="G505" s="54">
        <v>1.0</v>
      </c>
      <c r="H505" s="54">
        <v>1.0</v>
      </c>
      <c r="I505" s="54">
        <v>1.0</v>
      </c>
      <c r="J505" s="54">
        <v>1.0</v>
      </c>
      <c r="K505" s="54">
        <v>2.0</v>
      </c>
      <c r="L505" s="57">
        <f t="shared" si="1"/>
        <v>0</v>
      </c>
    </row>
    <row r="506">
      <c r="A506" s="54">
        <v>1330439.0</v>
      </c>
      <c r="B506" s="54">
        <v>4.0</v>
      </c>
      <c r="C506" s="54">
        <v>7.0</v>
      </c>
      <c r="D506" s="54">
        <v>8.0</v>
      </c>
      <c r="E506" s="54">
        <v>3.0</v>
      </c>
      <c r="F506" s="54">
        <v>4.0</v>
      </c>
      <c r="G506" s="54">
        <v>10.0</v>
      </c>
      <c r="H506" s="54">
        <v>9.0</v>
      </c>
      <c r="I506" s="54">
        <v>1.0</v>
      </c>
      <c r="J506" s="54">
        <v>1.0</v>
      </c>
      <c r="K506" s="54">
        <v>4.0</v>
      </c>
      <c r="L506" s="57">
        <f t="shared" si="1"/>
        <v>1</v>
      </c>
    </row>
    <row r="507">
      <c r="A507" s="54">
        <v>333093.0</v>
      </c>
      <c r="B507" s="54">
        <v>1.0</v>
      </c>
      <c r="C507" s="54">
        <v>1.0</v>
      </c>
      <c r="D507" s="54">
        <v>1.0</v>
      </c>
      <c r="E507" s="54">
        <v>1.0</v>
      </c>
      <c r="F507" s="54">
        <v>3.0</v>
      </c>
      <c r="G507" s="54">
        <v>1.0</v>
      </c>
      <c r="H507" s="54">
        <v>1.0</v>
      </c>
      <c r="I507" s="54">
        <v>1.0</v>
      </c>
      <c r="J507" s="54">
        <v>1.0</v>
      </c>
      <c r="K507" s="54">
        <v>2.0</v>
      </c>
      <c r="L507" s="57">
        <f t="shared" si="1"/>
        <v>0</v>
      </c>
    </row>
    <row r="508">
      <c r="A508" s="54">
        <v>369565.0</v>
      </c>
      <c r="B508" s="54">
        <v>4.0</v>
      </c>
      <c r="C508" s="54">
        <v>1.0</v>
      </c>
      <c r="D508" s="54">
        <v>1.0</v>
      </c>
      <c r="E508" s="54">
        <v>1.0</v>
      </c>
      <c r="F508" s="54">
        <v>3.0</v>
      </c>
      <c r="G508" s="54">
        <v>1.0</v>
      </c>
      <c r="H508" s="54">
        <v>1.0</v>
      </c>
      <c r="I508" s="54">
        <v>1.0</v>
      </c>
      <c r="J508" s="54">
        <v>1.0</v>
      </c>
      <c r="K508" s="54">
        <v>2.0</v>
      </c>
      <c r="L508" s="57">
        <f t="shared" si="1"/>
        <v>0</v>
      </c>
    </row>
    <row r="509">
      <c r="A509" s="54">
        <v>412300.0</v>
      </c>
      <c r="B509" s="54">
        <v>10.0</v>
      </c>
      <c r="C509" s="54">
        <v>4.0</v>
      </c>
      <c r="D509" s="54">
        <v>5.0</v>
      </c>
      <c r="E509" s="54">
        <v>4.0</v>
      </c>
      <c r="F509" s="54">
        <v>3.0</v>
      </c>
      <c r="G509" s="54">
        <v>5.0</v>
      </c>
      <c r="H509" s="54">
        <v>7.0</v>
      </c>
      <c r="I509" s="54">
        <v>3.0</v>
      </c>
      <c r="J509" s="54">
        <v>1.0</v>
      </c>
      <c r="K509" s="54">
        <v>4.0</v>
      </c>
      <c r="L509" s="57">
        <f t="shared" si="1"/>
        <v>1</v>
      </c>
    </row>
    <row r="510">
      <c r="A510" s="54">
        <v>672113.0</v>
      </c>
      <c r="B510" s="54">
        <v>7.0</v>
      </c>
      <c r="C510" s="54">
        <v>5.0</v>
      </c>
      <c r="D510" s="54">
        <v>6.0</v>
      </c>
      <c r="E510" s="54">
        <v>10.0</v>
      </c>
      <c r="F510" s="54">
        <v>4.0</v>
      </c>
      <c r="G510" s="54">
        <v>10.0</v>
      </c>
      <c r="H510" s="54">
        <v>5.0</v>
      </c>
      <c r="I510" s="54">
        <v>3.0</v>
      </c>
      <c r="J510" s="54">
        <v>1.0</v>
      </c>
      <c r="K510" s="54">
        <v>4.0</v>
      </c>
      <c r="L510" s="57">
        <f t="shared" si="1"/>
        <v>1</v>
      </c>
    </row>
    <row r="511">
      <c r="A511" s="54">
        <v>749653.0</v>
      </c>
      <c r="B511" s="54">
        <v>3.0</v>
      </c>
      <c r="C511" s="54">
        <v>1.0</v>
      </c>
      <c r="D511" s="54">
        <v>1.0</v>
      </c>
      <c r="E511" s="54">
        <v>1.0</v>
      </c>
      <c r="F511" s="54">
        <v>2.0</v>
      </c>
      <c r="G511" s="54">
        <v>1.0</v>
      </c>
      <c r="H511" s="54">
        <v>2.0</v>
      </c>
      <c r="I511" s="54">
        <v>1.0</v>
      </c>
      <c r="J511" s="54">
        <v>1.0</v>
      </c>
      <c r="K511" s="54">
        <v>2.0</v>
      </c>
      <c r="L511" s="57">
        <f t="shared" si="1"/>
        <v>0</v>
      </c>
    </row>
    <row r="512">
      <c r="A512" s="54">
        <v>769612.0</v>
      </c>
      <c r="B512" s="54">
        <v>3.0</v>
      </c>
      <c r="C512" s="54">
        <v>1.0</v>
      </c>
      <c r="D512" s="54">
        <v>1.0</v>
      </c>
      <c r="E512" s="54">
        <v>2.0</v>
      </c>
      <c r="F512" s="54">
        <v>2.0</v>
      </c>
      <c r="G512" s="54">
        <v>1.0</v>
      </c>
      <c r="H512" s="54">
        <v>1.0</v>
      </c>
      <c r="I512" s="54">
        <v>1.0</v>
      </c>
      <c r="J512" s="54">
        <v>1.0</v>
      </c>
      <c r="K512" s="54">
        <v>2.0</v>
      </c>
      <c r="L512" s="57">
        <f t="shared" si="1"/>
        <v>0</v>
      </c>
    </row>
    <row r="513">
      <c r="A513" s="54">
        <v>769612.0</v>
      </c>
      <c r="B513" s="54">
        <v>4.0</v>
      </c>
      <c r="C513" s="54">
        <v>1.0</v>
      </c>
      <c r="D513" s="54">
        <v>1.0</v>
      </c>
      <c r="E513" s="54">
        <v>1.0</v>
      </c>
      <c r="F513" s="54">
        <v>2.0</v>
      </c>
      <c r="G513" s="54">
        <v>1.0</v>
      </c>
      <c r="H513" s="54">
        <v>1.0</v>
      </c>
      <c r="I513" s="54">
        <v>1.0</v>
      </c>
      <c r="J513" s="54">
        <v>1.0</v>
      </c>
      <c r="K513" s="54">
        <v>2.0</v>
      </c>
      <c r="L513" s="57">
        <f t="shared" si="1"/>
        <v>0</v>
      </c>
    </row>
    <row r="514">
      <c r="A514" s="54">
        <v>798429.0</v>
      </c>
      <c r="B514" s="54">
        <v>4.0</v>
      </c>
      <c r="C514" s="54">
        <v>1.0</v>
      </c>
      <c r="D514" s="54">
        <v>1.0</v>
      </c>
      <c r="E514" s="54">
        <v>1.0</v>
      </c>
      <c r="F514" s="54">
        <v>2.0</v>
      </c>
      <c r="G514" s="54">
        <v>1.0</v>
      </c>
      <c r="H514" s="54">
        <v>3.0</v>
      </c>
      <c r="I514" s="54">
        <v>1.0</v>
      </c>
      <c r="J514" s="54">
        <v>1.0</v>
      </c>
      <c r="K514" s="54">
        <v>2.0</v>
      </c>
      <c r="L514" s="57">
        <f t="shared" si="1"/>
        <v>0</v>
      </c>
    </row>
    <row r="515">
      <c r="A515" s="54">
        <v>807657.0</v>
      </c>
      <c r="B515" s="54">
        <v>6.0</v>
      </c>
      <c r="C515" s="54">
        <v>1.0</v>
      </c>
      <c r="D515" s="54">
        <v>3.0</v>
      </c>
      <c r="E515" s="54">
        <v>2.0</v>
      </c>
      <c r="F515" s="54">
        <v>2.0</v>
      </c>
      <c r="G515" s="54">
        <v>1.0</v>
      </c>
      <c r="H515" s="54">
        <v>1.0</v>
      </c>
      <c r="I515" s="54">
        <v>1.0</v>
      </c>
      <c r="J515" s="54">
        <v>1.0</v>
      </c>
      <c r="K515" s="54">
        <v>2.0</v>
      </c>
      <c r="L515" s="57">
        <f t="shared" si="1"/>
        <v>0</v>
      </c>
    </row>
    <row r="516">
      <c r="A516" s="54">
        <v>8233704.0</v>
      </c>
      <c r="B516" s="54">
        <v>4.0</v>
      </c>
      <c r="C516" s="54">
        <v>1.0</v>
      </c>
      <c r="D516" s="54">
        <v>1.0</v>
      </c>
      <c r="E516" s="54">
        <v>1.0</v>
      </c>
      <c r="F516" s="54">
        <v>1.0</v>
      </c>
      <c r="G516" s="54">
        <v>1.0</v>
      </c>
      <c r="H516" s="54">
        <v>2.0</v>
      </c>
      <c r="I516" s="54">
        <v>1.0</v>
      </c>
      <c r="J516" s="54">
        <v>1.0</v>
      </c>
      <c r="K516" s="54">
        <v>2.0</v>
      </c>
      <c r="L516" s="57">
        <f t="shared" si="1"/>
        <v>0</v>
      </c>
    </row>
    <row r="517">
      <c r="A517" s="54">
        <v>837480.0</v>
      </c>
      <c r="B517" s="54">
        <v>7.0</v>
      </c>
      <c r="C517" s="54">
        <v>4.0</v>
      </c>
      <c r="D517" s="54">
        <v>4.0</v>
      </c>
      <c r="E517" s="54">
        <v>3.0</v>
      </c>
      <c r="F517" s="54">
        <v>4.0</v>
      </c>
      <c r="G517" s="54">
        <v>10.0</v>
      </c>
      <c r="H517" s="54">
        <v>6.0</v>
      </c>
      <c r="I517" s="54">
        <v>9.0</v>
      </c>
      <c r="J517" s="54">
        <v>1.0</v>
      </c>
      <c r="K517" s="54">
        <v>4.0</v>
      </c>
      <c r="L517" s="57">
        <f t="shared" si="1"/>
        <v>1</v>
      </c>
    </row>
    <row r="518">
      <c r="A518" s="54">
        <v>867392.0</v>
      </c>
      <c r="B518" s="54">
        <v>4.0</v>
      </c>
      <c r="C518" s="54">
        <v>2.0</v>
      </c>
      <c r="D518" s="54">
        <v>2.0</v>
      </c>
      <c r="E518" s="54">
        <v>1.0</v>
      </c>
      <c r="F518" s="54">
        <v>2.0</v>
      </c>
      <c r="G518" s="54">
        <v>1.0</v>
      </c>
      <c r="H518" s="54">
        <v>2.0</v>
      </c>
      <c r="I518" s="54">
        <v>1.0</v>
      </c>
      <c r="J518" s="54">
        <v>1.0</v>
      </c>
      <c r="K518" s="54">
        <v>2.0</v>
      </c>
      <c r="L518" s="57">
        <f t="shared" si="1"/>
        <v>0</v>
      </c>
    </row>
    <row r="519">
      <c r="A519" s="54">
        <v>869828.0</v>
      </c>
      <c r="B519" s="54">
        <v>1.0</v>
      </c>
      <c r="C519" s="54">
        <v>1.0</v>
      </c>
      <c r="D519" s="54">
        <v>1.0</v>
      </c>
      <c r="E519" s="54">
        <v>1.0</v>
      </c>
      <c r="F519" s="54">
        <v>1.0</v>
      </c>
      <c r="G519" s="54">
        <v>1.0</v>
      </c>
      <c r="H519" s="54">
        <v>3.0</v>
      </c>
      <c r="I519" s="54">
        <v>1.0</v>
      </c>
      <c r="J519" s="54">
        <v>1.0</v>
      </c>
      <c r="K519" s="54">
        <v>2.0</v>
      </c>
      <c r="L519" s="57">
        <f t="shared" si="1"/>
        <v>0</v>
      </c>
    </row>
    <row r="520">
      <c r="A520" s="54">
        <v>1043068.0</v>
      </c>
      <c r="B520" s="54">
        <v>3.0</v>
      </c>
      <c r="C520" s="54">
        <v>1.0</v>
      </c>
      <c r="D520" s="54">
        <v>1.0</v>
      </c>
      <c r="E520" s="54">
        <v>1.0</v>
      </c>
      <c r="F520" s="54">
        <v>2.0</v>
      </c>
      <c r="G520" s="54">
        <v>1.0</v>
      </c>
      <c r="H520" s="54">
        <v>2.0</v>
      </c>
      <c r="I520" s="54">
        <v>1.0</v>
      </c>
      <c r="J520" s="54">
        <v>1.0</v>
      </c>
      <c r="K520" s="54">
        <v>2.0</v>
      </c>
      <c r="L520" s="57">
        <f t="shared" si="1"/>
        <v>0</v>
      </c>
    </row>
    <row r="521">
      <c r="A521" s="54">
        <v>1056171.0</v>
      </c>
      <c r="B521" s="54">
        <v>2.0</v>
      </c>
      <c r="C521" s="54">
        <v>1.0</v>
      </c>
      <c r="D521" s="54">
        <v>1.0</v>
      </c>
      <c r="E521" s="54">
        <v>1.0</v>
      </c>
      <c r="F521" s="54">
        <v>2.0</v>
      </c>
      <c r="G521" s="54">
        <v>1.0</v>
      </c>
      <c r="H521" s="54">
        <v>2.0</v>
      </c>
      <c r="I521" s="54">
        <v>1.0</v>
      </c>
      <c r="J521" s="54">
        <v>1.0</v>
      </c>
      <c r="K521" s="54">
        <v>2.0</v>
      </c>
      <c r="L521" s="57">
        <f t="shared" si="1"/>
        <v>0</v>
      </c>
    </row>
    <row r="522">
      <c r="A522" s="54">
        <v>1061990.0</v>
      </c>
      <c r="B522" s="54">
        <v>1.0</v>
      </c>
      <c r="C522" s="54">
        <v>1.0</v>
      </c>
      <c r="D522" s="54">
        <v>3.0</v>
      </c>
      <c r="E522" s="54">
        <v>2.0</v>
      </c>
      <c r="F522" s="54">
        <v>2.0</v>
      </c>
      <c r="G522" s="54">
        <v>1.0</v>
      </c>
      <c r="H522" s="54">
        <v>3.0</v>
      </c>
      <c r="I522" s="54">
        <v>1.0</v>
      </c>
      <c r="J522" s="54">
        <v>1.0</v>
      </c>
      <c r="K522" s="54">
        <v>2.0</v>
      </c>
      <c r="L522" s="57">
        <f t="shared" si="1"/>
        <v>0</v>
      </c>
    </row>
    <row r="523">
      <c r="A523" s="54">
        <v>1113061.0</v>
      </c>
      <c r="B523" s="54">
        <v>5.0</v>
      </c>
      <c r="C523" s="54">
        <v>1.0</v>
      </c>
      <c r="D523" s="54">
        <v>1.0</v>
      </c>
      <c r="E523" s="54">
        <v>1.0</v>
      </c>
      <c r="F523" s="54">
        <v>2.0</v>
      </c>
      <c r="G523" s="54">
        <v>1.0</v>
      </c>
      <c r="H523" s="54">
        <v>3.0</v>
      </c>
      <c r="I523" s="54">
        <v>1.0</v>
      </c>
      <c r="J523" s="54">
        <v>1.0</v>
      </c>
      <c r="K523" s="54">
        <v>2.0</v>
      </c>
      <c r="L523" s="57">
        <f t="shared" si="1"/>
        <v>0</v>
      </c>
    </row>
    <row r="524">
      <c r="A524" s="54">
        <v>1116192.0</v>
      </c>
      <c r="B524" s="54">
        <v>5.0</v>
      </c>
      <c r="C524" s="54">
        <v>1.0</v>
      </c>
      <c r="D524" s="54">
        <v>2.0</v>
      </c>
      <c r="E524" s="54">
        <v>1.0</v>
      </c>
      <c r="F524" s="54">
        <v>2.0</v>
      </c>
      <c r="G524" s="54">
        <v>1.0</v>
      </c>
      <c r="H524" s="54">
        <v>3.0</v>
      </c>
      <c r="I524" s="54">
        <v>1.0</v>
      </c>
      <c r="J524" s="54">
        <v>1.0</v>
      </c>
      <c r="K524" s="54">
        <v>2.0</v>
      </c>
      <c r="L524" s="57">
        <f t="shared" si="1"/>
        <v>0</v>
      </c>
    </row>
    <row r="525">
      <c r="A525" s="54">
        <v>1135090.0</v>
      </c>
      <c r="B525" s="54">
        <v>4.0</v>
      </c>
      <c r="C525" s="54">
        <v>1.0</v>
      </c>
      <c r="D525" s="54">
        <v>1.0</v>
      </c>
      <c r="E525" s="54">
        <v>1.0</v>
      </c>
      <c r="F525" s="54">
        <v>2.0</v>
      </c>
      <c r="G525" s="54">
        <v>1.0</v>
      </c>
      <c r="H525" s="54">
        <v>2.0</v>
      </c>
      <c r="I525" s="54">
        <v>1.0</v>
      </c>
      <c r="J525" s="54">
        <v>1.0</v>
      </c>
      <c r="K525" s="54">
        <v>2.0</v>
      </c>
      <c r="L525" s="57">
        <f t="shared" si="1"/>
        <v>0</v>
      </c>
    </row>
    <row r="526">
      <c r="A526" s="54">
        <v>1145420.0</v>
      </c>
      <c r="B526" s="54">
        <v>6.0</v>
      </c>
      <c r="C526" s="54">
        <v>1.0</v>
      </c>
      <c r="D526" s="54">
        <v>1.0</v>
      </c>
      <c r="E526" s="54">
        <v>1.0</v>
      </c>
      <c r="F526" s="54">
        <v>2.0</v>
      </c>
      <c r="G526" s="54">
        <v>1.0</v>
      </c>
      <c r="H526" s="54">
        <v>2.0</v>
      </c>
      <c r="I526" s="54">
        <v>1.0</v>
      </c>
      <c r="J526" s="54">
        <v>1.0</v>
      </c>
      <c r="K526" s="54">
        <v>2.0</v>
      </c>
      <c r="L526" s="57">
        <f t="shared" si="1"/>
        <v>0</v>
      </c>
    </row>
    <row r="527">
      <c r="A527" s="54">
        <v>1158157.0</v>
      </c>
      <c r="B527" s="54">
        <v>5.0</v>
      </c>
      <c r="C527" s="54">
        <v>1.0</v>
      </c>
      <c r="D527" s="54">
        <v>1.0</v>
      </c>
      <c r="E527" s="54">
        <v>1.0</v>
      </c>
      <c r="F527" s="54">
        <v>2.0</v>
      </c>
      <c r="G527" s="54">
        <v>2.0</v>
      </c>
      <c r="H527" s="54">
        <v>2.0</v>
      </c>
      <c r="I527" s="54">
        <v>1.0</v>
      </c>
      <c r="J527" s="54">
        <v>1.0</v>
      </c>
      <c r="K527" s="54">
        <v>2.0</v>
      </c>
      <c r="L527" s="57">
        <f t="shared" si="1"/>
        <v>0</v>
      </c>
    </row>
    <row r="528">
      <c r="A528" s="54">
        <v>1171578.0</v>
      </c>
      <c r="B528" s="54">
        <v>3.0</v>
      </c>
      <c r="C528" s="54">
        <v>1.0</v>
      </c>
      <c r="D528" s="54">
        <v>1.0</v>
      </c>
      <c r="E528" s="54">
        <v>1.0</v>
      </c>
      <c r="F528" s="54">
        <v>2.0</v>
      </c>
      <c r="G528" s="54">
        <v>1.0</v>
      </c>
      <c r="H528" s="54">
        <v>1.0</v>
      </c>
      <c r="I528" s="54">
        <v>1.0</v>
      </c>
      <c r="J528" s="54">
        <v>1.0</v>
      </c>
      <c r="K528" s="54">
        <v>2.0</v>
      </c>
      <c r="L528" s="57">
        <f t="shared" si="1"/>
        <v>0</v>
      </c>
    </row>
    <row r="529">
      <c r="A529" s="54">
        <v>1174841.0</v>
      </c>
      <c r="B529" s="54">
        <v>5.0</v>
      </c>
      <c r="C529" s="54">
        <v>3.0</v>
      </c>
      <c r="D529" s="54">
        <v>1.0</v>
      </c>
      <c r="E529" s="54">
        <v>1.0</v>
      </c>
      <c r="F529" s="54">
        <v>2.0</v>
      </c>
      <c r="G529" s="54">
        <v>1.0</v>
      </c>
      <c r="H529" s="54">
        <v>1.0</v>
      </c>
      <c r="I529" s="54">
        <v>1.0</v>
      </c>
      <c r="J529" s="54">
        <v>1.0</v>
      </c>
      <c r="K529" s="54">
        <v>2.0</v>
      </c>
      <c r="L529" s="57">
        <f t="shared" si="1"/>
        <v>0</v>
      </c>
    </row>
    <row r="530">
      <c r="A530" s="54">
        <v>1184586.0</v>
      </c>
      <c r="B530" s="54">
        <v>4.0</v>
      </c>
      <c r="C530" s="54">
        <v>1.0</v>
      </c>
      <c r="D530" s="54">
        <v>1.0</v>
      </c>
      <c r="E530" s="54">
        <v>1.0</v>
      </c>
      <c r="F530" s="54">
        <v>2.0</v>
      </c>
      <c r="G530" s="54">
        <v>1.0</v>
      </c>
      <c r="H530" s="54">
        <v>2.0</v>
      </c>
      <c r="I530" s="54">
        <v>1.0</v>
      </c>
      <c r="J530" s="54">
        <v>1.0</v>
      </c>
      <c r="K530" s="54">
        <v>2.0</v>
      </c>
      <c r="L530" s="57">
        <f t="shared" si="1"/>
        <v>0</v>
      </c>
    </row>
    <row r="531">
      <c r="A531" s="54">
        <v>1186936.0</v>
      </c>
      <c r="B531" s="54">
        <v>2.0</v>
      </c>
      <c r="C531" s="54">
        <v>1.0</v>
      </c>
      <c r="D531" s="54">
        <v>3.0</v>
      </c>
      <c r="E531" s="54">
        <v>2.0</v>
      </c>
      <c r="F531" s="54">
        <v>2.0</v>
      </c>
      <c r="G531" s="54">
        <v>1.0</v>
      </c>
      <c r="H531" s="54">
        <v>2.0</v>
      </c>
      <c r="I531" s="54">
        <v>1.0</v>
      </c>
      <c r="J531" s="54">
        <v>1.0</v>
      </c>
      <c r="K531" s="54">
        <v>2.0</v>
      </c>
      <c r="L531" s="57">
        <f t="shared" si="1"/>
        <v>0</v>
      </c>
    </row>
    <row r="532">
      <c r="A532" s="54">
        <v>1197527.0</v>
      </c>
      <c r="B532" s="54">
        <v>5.0</v>
      </c>
      <c r="C532" s="54">
        <v>1.0</v>
      </c>
      <c r="D532" s="54">
        <v>1.0</v>
      </c>
      <c r="E532" s="54">
        <v>1.0</v>
      </c>
      <c r="F532" s="54">
        <v>2.0</v>
      </c>
      <c r="G532" s="54">
        <v>1.0</v>
      </c>
      <c r="H532" s="54">
        <v>2.0</v>
      </c>
      <c r="I532" s="54">
        <v>1.0</v>
      </c>
      <c r="J532" s="54">
        <v>1.0</v>
      </c>
      <c r="K532" s="54">
        <v>2.0</v>
      </c>
      <c r="L532" s="57">
        <f t="shared" si="1"/>
        <v>0</v>
      </c>
    </row>
    <row r="533">
      <c r="A533" s="54">
        <v>1222464.0</v>
      </c>
      <c r="B533" s="54">
        <v>6.0</v>
      </c>
      <c r="C533" s="54">
        <v>10.0</v>
      </c>
      <c r="D533" s="54">
        <v>10.0</v>
      </c>
      <c r="E533" s="54">
        <v>10.0</v>
      </c>
      <c r="F533" s="54">
        <v>4.0</v>
      </c>
      <c r="G533" s="54">
        <v>10.0</v>
      </c>
      <c r="H533" s="54">
        <v>7.0</v>
      </c>
      <c r="I533" s="54">
        <v>10.0</v>
      </c>
      <c r="J533" s="54">
        <v>1.0</v>
      </c>
      <c r="K533" s="54">
        <v>4.0</v>
      </c>
      <c r="L533" s="57">
        <f t="shared" si="1"/>
        <v>1</v>
      </c>
    </row>
    <row r="534">
      <c r="A534" s="54">
        <v>1240603.0</v>
      </c>
      <c r="B534" s="54">
        <v>2.0</v>
      </c>
      <c r="C534" s="54">
        <v>1.0</v>
      </c>
      <c r="D534" s="54">
        <v>1.0</v>
      </c>
      <c r="E534" s="54">
        <v>1.0</v>
      </c>
      <c r="F534" s="54">
        <v>1.0</v>
      </c>
      <c r="G534" s="54">
        <v>1.0</v>
      </c>
      <c r="H534" s="54">
        <v>1.0</v>
      </c>
      <c r="I534" s="54">
        <v>1.0</v>
      </c>
      <c r="J534" s="54">
        <v>1.0</v>
      </c>
      <c r="K534" s="54">
        <v>2.0</v>
      </c>
      <c r="L534" s="57">
        <f t="shared" si="1"/>
        <v>0</v>
      </c>
    </row>
    <row r="535">
      <c r="A535" s="54">
        <v>1240603.0</v>
      </c>
      <c r="B535" s="54">
        <v>3.0</v>
      </c>
      <c r="C535" s="54">
        <v>1.0</v>
      </c>
      <c r="D535" s="54">
        <v>1.0</v>
      </c>
      <c r="E535" s="54">
        <v>1.0</v>
      </c>
      <c r="F535" s="54">
        <v>1.0</v>
      </c>
      <c r="G535" s="54">
        <v>1.0</v>
      </c>
      <c r="H535" s="54">
        <v>1.0</v>
      </c>
      <c r="I535" s="54">
        <v>1.0</v>
      </c>
      <c r="J535" s="54">
        <v>1.0</v>
      </c>
      <c r="K535" s="54">
        <v>2.0</v>
      </c>
      <c r="L535" s="57">
        <f t="shared" si="1"/>
        <v>0</v>
      </c>
    </row>
    <row r="536">
      <c r="A536" s="54">
        <v>1241035.0</v>
      </c>
      <c r="B536" s="54">
        <v>7.0</v>
      </c>
      <c r="C536" s="54">
        <v>8.0</v>
      </c>
      <c r="D536" s="54">
        <v>3.0</v>
      </c>
      <c r="E536" s="54">
        <v>7.0</v>
      </c>
      <c r="F536" s="54">
        <v>4.0</v>
      </c>
      <c r="G536" s="54">
        <v>5.0</v>
      </c>
      <c r="H536" s="54">
        <v>7.0</v>
      </c>
      <c r="I536" s="54">
        <v>8.0</v>
      </c>
      <c r="J536" s="54">
        <v>2.0</v>
      </c>
      <c r="K536" s="54">
        <v>4.0</v>
      </c>
      <c r="L536" s="57">
        <f t="shared" si="1"/>
        <v>1</v>
      </c>
    </row>
    <row r="537">
      <c r="A537" s="54">
        <v>1287971.0</v>
      </c>
      <c r="B537" s="54">
        <v>3.0</v>
      </c>
      <c r="C537" s="54">
        <v>1.0</v>
      </c>
      <c r="D537" s="54">
        <v>1.0</v>
      </c>
      <c r="E537" s="54">
        <v>1.0</v>
      </c>
      <c r="F537" s="54">
        <v>2.0</v>
      </c>
      <c r="G537" s="54">
        <v>1.0</v>
      </c>
      <c r="H537" s="54">
        <v>2.0</v>
      </c>
      <c r="I537" s="54">
        <v>1.0</v>
      </c>
      <c r="J537" s="54">
        <v>1.0</v>
      </c>
      <c r="K537" s="54">
        <v>2.0</v>
      </c>
      <c r="L537" s="57">
        <f t="shared" si="1"/>
        <v>0</v>
      </c>
    </row>
    <row r="538">
      <c r="A538" s="54">
        <v>1289391.0</v>
      </c>
      <c r="B538" s="54">
        <v>1.0</v>
      </c>
      <c r="C538" s="54">
        <v>1.0</v>
      </c>
      <c r="D538" s="54">
        <v>1.0</v>
      </c>
      <c r="E538" s="54">
        <v>1.0</v>
      </c>
      <c r="F538" s="54">
        <v>2.0</v>
      </c>
      <c r="G538" s="54">
        <v>1.0</v>
      </c>
      <c r="H538" s="54">
        <v>3.0</v>
      </c>
      <c r="I538" s="54">
        <v>1.0</v>
      </c>
      <c r="J538" s="54">
        <v>1.0</v>
      </c>
      <c r="K538" s="54">
        <v>2.0</v>
      </c>
      <c r="L538" s="57">
        <f t="shared" si="1"/>
        <v>0</v>
      </c>
    </row>
    <row r="539">
      <c r="A539" s="54">
        <v>1299924.0</v>
      </c>
      <c r="B539" s="54">
        <v>3.0</v>
      </c>
      <c r="C539" s="54">
        <v>2.0</v>
      </c>
      <c r="D539" s="54">
        <v>2.0</v>
      </c>
      <c r="E539" s="54">
        <v>2.0</v>
      </c>
      <c r="F539" s="54">
        <v>2.0</v>
      </c>
      <c r="G539" s="54">
        <v>1.0</v>
      </c>
      <c r="H539" s="54">
        <v>4.0</v>
      </c>
      <c r="I539" s="54">
        <v>2.0</v>
      </c>
      <c r="J539" s="54">
        <v>1.0</v>
      </c>
      <c r="K539" s="54">
        <v>2.0</v>
      </c>
      <c r="L539" s="57">
        <f t="shared" si="1"/>
        <v>0</v>
      </c>
    </row>
    <row r="540">
      <c r="A540" s="54">
        <v>1306339.0</v>
      </c>
      <c r="B540" s="54">
        <v>4.0</v>
      </c>
      <c r="C540" s="54">
        <v>4.0</v>
      </c>
      <c r="D540" s="54">
        <v>2.0</v>
      </c>
      <c r="E540" s="54">
        <v>1.0</v>
      </c>
      <c r="F540" s="54">
        <v>2.0</v>
      </c>
      <c r="G540" s="54">
        <v>5.0</v>
      </c>
      <c r="H540" s="54">
        <v>2.0</v>
      </c>
      <c r="I540" s="54">
        <v>1.0</v>
      </c>
      <c r="J540" s="54">
        <v>2.0</v>
      </c>
      <c r="K540" s="54">
        <v>2.0</v>
      </c>
      <c r="L540" s="57">
        <f t="shared" si="1"/>
        <v>0</v>
      </c>
    </row>
    <row r="541">
      <c r="A541" s="54">
        <v>1313658.0</v>
      </c>
      <c r="B541" s="54">
        <v>3.0</v>
      </c>
      <c r="C541" s="54">
        <v>1.0</v>
      </c>
      <c r="D541" s="54">
        <v>1.0</v>
      </c>
      <c r="E541" s="54">
        <v>1.0</v>
      </c>
      <c r="F541" s="54">
        <v>2.0</v>
      </c>
      <c r="G541" s="54">
        <v>1.0</v>
      </c>
      <c r="H541" s="54">
        <v>1.0</v>
      </c>
      <c r="I541" s="54">
        <v>1.0</v>
      </c>
      <c r="J541" s="54">
        <v>1.0</v>
      </c>
      <c r="K541" s="54">
        <v>2.0</v>
      </c>
      <c r="L541" s="57">
        <f t="shared" si="1"/>
        <v>0</v>
      </c>
    </row>
    <row r="542">
      <c r="A542" s="54">
        <v>1313982.0</v>
      </c>
      <c r="B542" s="54">
        <v>4.0</v>
      </c>
      <c r="C542" s="54">
        <v>3.0</v>
      </c>
      <c r="D542" s="54">
        <v>1.0</v>
      </c>
      <c r="E542" s="54">
        <v>1.0</v>
      </c>
      <c r="F542" s="54">
        <v>2.0</v>
      </c>
      <c r="G542" s="54">
        <v>1.0</v>
      </c>
      <c r="H542" s="54">
        <v>4.0</v>
      </c>
      <c r="I542" s="54">
        <v>8.0</v>
      </c>
      <c r="J542" s="54">
        <v>1.0</v>
      </c>
      <c r="K542" s="54">
        <v>2.0</v>
      </c>
      <c r="L542" s="57">
        <f t="shared" si="1"/>
        <v>0</v>
      </c>
    </row>
    <row r="543">
      <c r="A543" s="54">
        <v>1321264.0</v>
      </c>
      <c r="B543" s="54">
        <v>5.0</v>
      </c>
      <c r="C543" s="54">
        <v>2.0</v>
      </c>
      <c r="D543" s="54">
        <v>2.0</v>
      </c>
      <c r="E543" s="54">
        <v>2.0</v>
      </c>
      <c r="F543" s="54">
        <v>1.0</v>
      </c>
      <c r="G543" s="54">
        <v>1.0</v>
      </c>
      <c r="H543" s="54">
        <v>2.0</v>
      </c>
      <c r="I543" s="54">
        <v>1.0</v>
      </c>
      <c r="J543" s="54">
        <v>1.0</v>
      </c>
      <c r="K543" s="54">
        <v>2.0</v>
      </c>
      <c r="L543" s="57">
        <f t="shared" si="1"/>
        <v>0</v>
      </c>
    </row>
    <row r="544">
      <c r="A544" s="54">
        <v>1321321.0</v>
      </c>
      <c r="B544" s="54">
        <v>5.0</v>
      </c>
      <c r="C544" s="54">
        <v>1.0</v>
      </c>
      <c r="D544" s="54">
        <v>1.0</v>
      </c>
      <c r="E544" s="54">
        <v>3.0</v>
      </c>
      <c r="F544" s="54">
        <v>2.0</v>
      </c>
      <c r="G544" s="54">
        <v>1.0</v>
      </c>
      <c r="H544" s="54">
        <v>1.0</v>
      </c>
      <c r="I544" s="54">
        <v>1.0</v>
      </c>
      <c r="J544" s="54">
        <v>1.0</v>
      </c>
      <c r="K544" s="54">
        <v>2.0</v>
      </c>
      <c r="L544" s="57">
        <f t="shared" si="1"/>
        <v>0</v>
      </c>
    </row>
    <row r="545">
      <c r="A545" s="54">
        <v>1321348.0</v>
      </c>
      <c r="B545" s="54">
        <v>2.0</v>
      </c>
      <c r="C545" s="54">
        <v>1.0</v>
      </c>
      <c r="D545" s="54">
        <v>1.0</v>
      </c>
      <c r="E545" s="54">
        <v>1.0</v>
      </c>
      <c r="F545" s="54">
        <v>2.0</v>
      </c>
      <c r="G545" s="54">
        <v>1.0</v>
      </c>
      <c r="H545" s="54">
        <v>2.0</v>
      </c>
      <c r="I545" s="54">
        <v>1.0</v>
      </c>
      <c r="J545" s="54">
        <v>1.0</v>
      </c>
      <c r="K545" s="54">
        <v>2.0</v>
      </c>
      <c r="L545" s="57">
        <f t="shared" si="1"/>
        <v>0</v>
      </c>
    </row>
    <row r="546">
      <c r="A546" s="54">
        <v>1321931.0</v>
      </c>
      <c r="B546" s="54">
        <v>5.0</v>
      </c>
      <c r="C546" s="54">
        <v>1.0</v>
      </c>
      <c r="D546" s="54">
        <v>1.0</v>
      </c>
      <c r="E546" s="54">
        <v>1.0</v>
      </c>
      <c r="F546" s="54">
        <v>2.0</v>
      </c>
      <c r="G546" s="54">
        <v>1.0</v>
      </c>
      <c r="H546" s="54">
        <v>2.0</v>
      </c>
      <c r="I546" s="54">
        <v>1.0</v>
      </c>
      <c r="J546" s="54">
        <v>1.0</v>
      </c>
      <c r="K546" s="54">
        <v>2.0</v>
      </c>
      <c r="L546" s="57">
        <f t="shared" si="1"/>
        <v>0</v>
      </c>
    </row>
    <row r="547">
      <c r="A547" s="54">
        <v>1321942.0</v>
      </c>
      <c r="B547" s="54">
        <v>5.0</v>
      </c>
      <c r="C547" s="54">
        <v>1.0</v>
      </c>
      <c r="D547" s="54">
        <v>1.0</v>
      </c>
      <c r="E547" s="54">
        <v>1.0</v>
      </c>
      <c r="F547" s="54">
        <v>2.0</v>
      </c>
      <c r="G547" s="54">
        <v>1.0</v>
      </c>
      <c r="H547" s="54">
        <v>3.0</v>
      </c>
      <c r="I547" s="54">
        <v>1.0</v>
      </c>
      <c r="J547" s="54">
        <v>1.0</v>
      </c>
      <c r="K547" s="54">
        <v>2.0</v>
      </c>
      <c r="L547" s="57">
        <f t="shared" si="1"/>
        <v>0</v>
      </c>
    </row>
    <row r="548">
      <c r="A548" s="54">
        <v>1321942.0</v>
      </c>
      <c r="B548" s="54">
        <v>5.0</v>
      </c>
      <c r="C548" s="54">
        <v>1.0</v>
      </c>
      <c r="D548" s="54">
        <v>1.0</v>
      </c>
      <c r="E548" s="54">
        <v>1.0</v>
      </c>
      <c r="F548" s="54">
        <v>2.0</v>
      </c>
      <c r="G548" s="54">
        <v>1.0</v>
      </c>
      <c r="H548" s="54">
        <v>3.0</v>
      </c>
      <c r="I548" s="54">
        <v>1.0</v>
      </c>
      <c r="J548" s="54">
        <v>1.0</v>
      </c>
      <c r="K548" s="54">
        <v>2.0</v>
      </c>
      <c r="L548" s="57">
        <f t="shared" si="1"/>
        <v>0</v>
      </c>
    </row>
    <row r="549">
      <c r="A549" s="54">
        <v>1328331.0</v>
      </c>
      <c r="B549" s="54">
        <v>1.0</v>
      </c>
      <c r="C549" s="54">
        <v>1.0</v>
      </c>
      <c r="D549" s="54">
        <v>1.0</v>
      </c>
      <c r="E549" s="54">
        <v>1.0</v>
      </c>
      <c r="F549" s="54">
        <v>2.0</v>
      </c>
      <c r="G549" s="54">
        <v>1.0</v>
      </c>
      <c r="H549" s="54">
        <v>3.0</v>
      </c>
      <c r="I549" s="54">
        <v>1.0</v>
      </c>
      <c r="J549" s="54">
        <v>1.0</v>
      </c>
      <c r="K549" s="54">
        <v>2.0</v>
      </c>
      <c r="L549" s="57">
        <f t="shared" si="1"/>
        <v>0</v>
      </c>
    </row>
    <row r="550">
      <c r="A550" s="54">
        <v>1328755.0</v>
      </c>
      <c r="B550" s="54">
        <v>3.0</v>
      </c>
      <c r="C550" s="54">
        <v>1.0</v>
      </c>
      <c r="D550" s="54">
        <v>1.0</v>
      </c>
      <c r="E550" s="54">
        <v>1.0</v>
      </c>
      <c r="F550" s="54">
        <v>2.0</v>
      </c>
      <c r="G550" s="54">
        <v>1.0</v>
      </c>
      <c r="H550" s="54">
        <v>2.0</v>
      </c>
      <c r="I550" s="54">
        <v>1.0</v>
      </c>
      <c r="J550" s="54">
        <v>1.0</v>
      </c>
      <c r="K550" s="54">
        <v>2.0</v>
      </c>
      <c r="L550" s="57">
        <f t="shared" si="1"/>
        <v>0</v>
      </c>
    </row>
    <row r="551">
      <c r="A551" s="54">
        <v>1331405.0</v>
      </c>
      <c r="B551" s="54">
        <v>4.0</v>
      </c>
      <c r="C551" s="54">
        <v>1.0</v>
      </c>
      <c r="D551" s="54">
        <v>1.0</v>
      </c>
      <c r="E551" s="54">
        <v>1.0</v>
      </c>
      <c r="F551" s="54">
        <v>2.0</v>
      </c>
      <c r="G551" s="54">
        <v>1.0</v>
      </c>
      <c r="H551" s="54">
        <v>3.0</v>
      </c>
      <c r="I551" s="54">
        <v>2.0</v>
      </c>
      <c r="J551" s="54">
        <v>1.0</v>
      </c>
      <c r="K551" s="54">
        <v>2.0</v>
      </c>
      <c r="L551" s="57">
        <f t="shared" si="1"/>
        <v>0</v>
      </c>
    </row>
    <row r="552">
      <c r="A552" s="54">
        <v>1331412.0</v>
      </c>
      <c r="B552" s="54">
        <v>5.0</v>
      </c>
      <c r="C552" s="54">
        <v>7.0</v>
      </c>
      <c r="D552" s="54">
        <v>10.0</v>
      </c>
      <c r="E552" s="54">
        <v>10.0</v>
      </c>
      <c r="F552" s="54">
        <v>5.0</v>
      </c>
      <c r="G552" s="54">
        <v>10.0</v>
      </c>
      <c r="H552" s="54">
        <v>10.0</v>
      </c>
      <c r="I552" s="54">
        <v>10.0</v>
      </c>
      <c r="J552" s="54">
        <v>1.0</v>
      </c>
      <c r="K552" s="54">
        <v>4.0</v>
      </c>
      <c r="L552" s="57">
        <f t="shared" si="1"/>
        <v>1</v>
      </c>
    </row>
    <row r="553">
      <c r="A553" s="54">
        <v>1333104.0</v>
      </c>
      <c r="B553" s="54">
        <v>3.0</v>
      </c>
      <c r="C553" s="54">
        <v>1.0</v>
      </c>
      <c r="D553" s="54">
        <v>2.0</v>
      </c>
      <c r="E553" s="54">
        <v>1.0</v>
      </c>
      <c r="F553" s="54">
        <v>2.0</v>
      </c>
      <c r="G553" s="54">
        <v>1.0</v>
      </c>
      <c r="H553" s="54">
        <v>3.0</v>
      </c>
      <c r="I553" s="54">
        <v>1.0</v>
      </c>
      <c r="J553" s="54">
        <v>1.0</v>
      </c>
      <c r="K553" s="54">
        <v>2.0</v>
      </c>
      <c r="L553" s="57">
        <f t="shared" si="1"/>
        <v>0</v>
      </c>
    </row>
    <row r="554">
      <c r="A554" s="54">
        <v>1334071.0</v>
      </c>
      <c r="B554" s="54">
        <v>4.0</v>
      </c>
      <c r="C554" s="54">
        <v>1.0</v>
      </c>
      <c r="D554" s="54">
        <v>1.0</v>
      </c>
      <c r="E554" s="54">
        <v>1.0</v>
      </c>
      <c r="F554" s="54">
        <v>2.0</v>
      </c>
      <c r="G554" s="54">
        <v>3.0</v>
      </c>
      <c r="H554" s="54">
        <v>2.0</v>
      </c>
      <c r="I554" s="54">
        <v>1.0</v>
      </c>
      <c r="J554" s="54">
        <v>1.0</v>
      </c>
      <c r="K554" s="54">
        <v>2.0</v>
      </c>
      <c r="L554" s="57">
        <f t="shared" si="1"/>
        <v>0</v>
      </c>
    </row>
    <row r="555">
      <c r="A555" s="54">
        <v>1343068.0</v>
      </c>
      <c r="B555" s="54">
        <v>8.0</v>
      </c>
      <c r="C555" s="54">
        <v>4.0</v>
      </c>
      <c r="D555" s="54">
        <v>4.0</v>
      </c>
      <c r="E555" s="54">
        <v>1.0</v>
      </c>
      <c r="F555" s="54">
        <v>6.0</v>
      </c>
      <c r="G555" s="54">
        <v>10.0</v>
      </c>
      <c r="H555" s="54">
        <v>2.0</v>
      </c>
      <c r="I555" s="54">
        <v>5.0</v>
      </c>
      <c r="J555" s="54">
        <v>2.0</v>
      </c>
      <c r="K555" s="54">
        <v>4.0</v>
      </c>
      <c r="L555" s="57">
        <f t="shared" si="1"/>
        <v>1</v>
      </c>
    </row>
    <row r="556">
      <c r="A556" s="54">
        <v>1343374.0</v>
      </c>
      <c r="B556" s="54">
        <v>10.0</v>
      </c>
      <c r="C556" s="54">
        <v>10.0</v>
      </c>
      <c r="D556" s="54">
        <v>8.0</v>
      </c>
      <c r="E556" s="54">
        <v>10.0</v>
      </c>
      <c r="F556" s="54">
        <v>6.0</v>
      </c>
      <c r="G556" s="54">
        <v>5.0</v>
      </c>
      <c r="H556" s="54">
        <v>10.0</v>
      </c>
      <c r="I556" s="54">
        <v>3.0</v>
      </c>
      <c r="J556" s="54">
        <v>1.0</v>
      </c>
      <c r="K556" s="54">
        <v>4.0</v>
      </c>
      <c r="L556" s="57">
        <f t="shared" si="1"/>
        <v>1</v>
      </c>
    </row>
    <row r="557">
      <c r="A557" s="54">
        <v>1344121.0</v>
      </c>
      <c r="B557" s="54">
        <v>8.0</v>
      </c>
      <c r="C557" s="54">
        <v>10.0</v>
      </c>
      <c r="D557" s="54">
        <v>4.0</v>
      </c>
      <c r="E557" s="54">
        <v>4.0</v>
      </c>
      <c r="F557" s="54">
        <v>8.0</v>
      </c>
      <c r="G557" s="54">
        <v>10.0</v>
      </c>
      <c r="H557" s="54">
        <v>8.0</v>
      </c>
      <c r="I557" s="54">
        <v>2.0</v>
      </c>
      <c r="J557" s="54">
        <v>1.0</v>
      </c>
      <c r="K557" s="54">
        <v>4.0</v>
      </c>
      <c r="L557" s="57">
        <f t="shared" si="1"/>
        <v>1</v>
      </c>
    </row>
    <row r="558">
      <c r="A558" s="54">
        <v>142932.0</v>
      </c>
      <c r="B558" s="54">
        <v>7.0</v>
      </c>
      <c r="C558" s="54">
        <v>6.0</v>
      </c>
      <c r="D558" s="54">
        <v>10.0</v>
      </c>
      <c r="E558" s="54">
        <v>5.0</v>
      </c>
      <c r="F558" s="54">
        <v>3.0</v>
      </c>
      <c r="G558" s="54">
        <v>10.0</v>
      </c>
      <c r="H558" s="54">
        <v>9.0</v>
      </c>
      <c r="I558" s="54">
        <v>10.0</v>
      </c>
      <c r="J558" s="54">
        <v>2.0</v>
      </c>
      <c r="K558" s="54">
        <v>4.0</v>
      </c>
      <c r="L558" s="57">
        <f t="shared" si="1"/>
        <v>1</v>
      </c>
    </row>
    <row r="559">
      <c r="A559" s="54">
        <v>183936.0</v>
      </c>
      <c r="B559" s="54">
        <v>3.0</v>
      </c>
      <c r="C559" s="54">
        <v>1.0</v>
      </c>
      <c r="D559" s="54">
        <v>1.0</v>
      </c>
      <c r="E559" s="54">
        <v>1.0</v>
      </c>
      <c r="F559" s="54">
        <v>2.0</v>
      </c>
      <c r="G559" s="54">
        <v>1.0</v>
      </c>
      <c r="H559" s="54">
        <v>2.0</v>
      </c>
      <c r="I559" s="54">
        <v>1.0</v>
      </c>
      <c r="J559" s="54">
        <v>1.0</v>
      </c>
      <c r="K559" s="54">
        <v>2.0</v>
      </c>
      <c r="L559" s="57">
        <f t="shared" si="1"/>
        <v>0</v>
      </c>
    </row>
    <row r="560">
      <c r="A560" s="54">
        <v>324382.0</v>
      </c>
      <c r="B560" s="54">
        <v>1.0</v>
      </c>
      <c r="C560" s="54">
        <v>1.0</v>
      </c>
      <c r="D560" s="54">
        <v>1.0</v>
      </c>
      <c r="E560" s="54">
        <v>1.0</v>
      </c>
      <c r="F560" s="54">
        <v>2.0</v>
      </c>
      <c r="G560" s="54">
        <v>1.0</v>
      </c>
      <c r="H560" s="54">
        <v>2.0</v>
      </c>
      <c r="I560" s="54">
        <v>1.0</v>
      </c>
      <c r="J560" s="54">
        <v>1.0</v>
      </c>
      <c r="K560" s="54">
        <v>2.0</v>
      </c>
      <c r="L560" s="57">
        <f t="shared" si="1"/>
        <v>0</v>
      </c>
    </row>
    <row r="561">
      <c r="A561" s="54">
        <v>378275.0</v>
      </c>
      <c r="B561" s="54">
        <v>10.0</v>
      </c>
      <c r="C561" s="54">
        <v>9.0</v>
      </c>
      <c r="D561" s="54">
        <v>7.0</v>
      </c>
      <c r="E561" s="54">
        <v>3.0</v>
      </c>
      <c r="F561" s="54">
        <v>4.0</v>
      </c>
      <c r="G561" s="54">
        <v>2.0</v>
      </c>
      <c r="H561" s="54">
        <v>7.0</v>
      </c>
      <c r="I561" s="54">
        <v>7.0</v>
      </c>
      <c r="J561" s="54">
        <v>1.0</v>
      </c>
      <c r="K561" s="54">
        <v>4.0</v>
      </c>
      <c r="L561" s="57">
        <f t="shared" si="1"/>
        <v>1</v>
      </c>
    </row>
    <row r="562">
      <c r="A562" s="54">
        <v>385103.0</v>
      </c>
      <c r="B562" s="54">
        <v>5.0</v>
      </c>
      <c r="C562" s="54">
        <v>1.0</v>
      </c>
      <c r="D562" s="54">
        <v>2.0</v>
      </c>
      <c r="E562" s="54">
        <v>1.0</v>
      </c>
      <c r="F562" s="54">
        <v>2.0</v>
      </c>
      <c r="G562" s="54">
        <v>1.0</v>
      </c>
      <c r="H562" s="54">
        <v>3.0</v>
      </c>
      <c r="I562" s="54">
        <v>1.0</v>
      </c>
      <c r="J562" s="54">
        <v>1.0</v>
      </c>
      <c r="K562" s="54">
        <v>2.0</v>
      </c>
      <c r="L562" s="57">
        <f t="shared" si="1"/>
        <v>0</v>
      </c>
    </row>
    <row r="563">
      <c r="A563" s="54">
        <v>690557.0</v>
      </c>
      <c r="B563" s="54">
        <v>5.0</v>
      </c>
      <c r="C563" s="54">
        <v>1.0</v>
      </c>
      <c r="D563" s="54">
        <v>1.0</v>
      </c>
      <c r="E563" s="54">
        <v>1.0</v>
      </c>
      <c r="F563" s="54">
        <v>2.0</v>
      </c>
      <c r="G563" s="54">
        <v>1.0</v>
      </c>
      <c r="H563" s="54">
        <v>2.0</v>
      </c>
      <c r="I563" s="54">
        <v>1.0</v>
      </c>
      <c r="J563" s="54">
        <v>1.0</v>
      </c>
      <c r="K563" s="54">
        <v>2.0</v>
      </c>
      <c r="L563" s="57">
        <f t="shared" si="1"/>
        <v>0</v>
      </c>
    </row>
    <row r="564">
      <c r="A564" s="54">
        <v>695091.0</v>
      </c>
      <c r="B564" s="54">
        <v>1.0</v>
      </c>
      <c r="C564" s="54">
        <v>1.0</v>
      </c>
      <c r="D564" s="54">
        <v>1.0</v>
      </c>
      <c r="E564" s="54">
        <v>1.0</v>
      </c>
      <c r="F564" s="54">
        <v>2.0</v>
      </c>
      <c r="G564" s="54">
        <v>1.0</v>
      </c>
      <c r="H564" s="54">
        <v>2.0</v>
      </c>
      <c r="I564" s="54">
        <v>1.0</v>
      </c>
      <c r="J564" s="54">
        <v>1.0</v>
      </c>
      <c r="K564" s="54">
        <v>2.0</v>
      </c>
      <c r="L564" s="57">
        <f t="shared" si="1"/>
        <v>0</v>
      </c>
    </row>
    <row r="565">
      <c r="A565" s="54">
        <v>695219.0</v>
      </c>
      <c r="B565" s="54">
        <v>1.0</v>
      </c>
      <c r="C565" s="54">
        <v>1.0</v>
      </c>
      <c r="D565" s="54">
        <v>1.0</v>
      </c>
      <c r="E565" s="54">
        <v>1.0</v>
      </c>
      <c r="F565" s="54">
        <v>2.0</v>
      </c>
      <c r="G565" s="54">
        <v>1.0</v>
      </c>
      <c r="H565" s="54">
        <v>2.0</v>
      </c>
      <c r="I565" s="54">
        <v>1.0</v>
      </c>
      <c r="J565" s="54">
        <v>1.0</v>
      </c>
      <c r="K565" s="54">
        <v>2.0</v>
      </c>
      <c r="L565" s="57">
        <f t="shared" si="1"/>
        <v>0</v>
      </c>
    </row>
    <row r="566">
      <c r="A566" s="54">
        <v>824249.0</v>
      </c>
      <c r="B566" s="54">
        <v>1.0</v>
      </c>
      <c r="C566" s="54">
        <v>1.0</v>
      </c>
      <c r="D566" s="54">
        <v>1.0</v>
      </c>
      <c r="E566" s="54">
        <v>1.0</v>
      </c>
      <c r="F566" s="54">
        <v>2.0</v>
      </c>
      <c r="G566" s="54">
        <v>1.0</v>
      </c>
      <c r="H566" s="54">
        <v>3.0</v>
      </c>
      <c r="I566" s="54">
        <v>1.0</v>
      </c>
      <c r="J566" s="54">
        <v>1.0</v>
      </c>
      <c r="K566" s="54">
        <v>2.0</v>
      </c>
      <c r="L566" s="57">
        <f t="shared" si="1"/>
        <v>0</v>
      </c>
    </row>
    <row r="567">
      <c r="A567" s="54">
        <v>871549.0</v>
      </c>
      <c r="B567" s="54">
        <v>5.0</v>
      </c>
      <c r="C567" s="54">
        <v>1.0</v>
      </c>
      <c r="D567" s="54">
        <v>2.0</v>
      </c>
      <c r="E567" s="54">
        <v>1.0</v>
      </c>
      <c r="F567" s="54">
        <v>2.0</v>
      </c>
      <c r="G567" s="54">
        <v>1.0</v>
      </c>
      <c r="H567" s="54">
        <v>2.0</v>
      </c>
      <c r="I567" s="54">
        <v>1.0</v>
      </c>
      <c r="J567" s="54">
        <v>1.0</v>
      </c>
      <c r="K567" s="54">
        <v>2.0</v>
      </c>
      <c r="L567" s="57">
        <f t="shared" si="1"/>
        <v>0</v>
      </c>
    </row>
    <row r="568">
      <c r="A568" s="54">
        <v>878358.0</v>
      </c>
      <c r="B568" s="54">
        <v>5.0</v>
      </c>
      <c r="C568" s="54">
        <v>7.0</v>
      </c>
      <c r="D568" s="54">
        <v>10.0</v>
      </c>
      <c r="E568" s="54">
        <v>6.0</v>
      </c>
      <c r="F568" s="54">
        <v>5.0</v>
      </c>
      <c r="G568" s="54">
        <v>10.0</v>
      </c>
      <c r="H568" s="54">
        <v>7.0</v>
      </c>
      <c r="I568" s="54">
        <v>5.0</v>
      </c>
      <c r="J568" s="54">
        <v>1.0</v>
      </c>
      <c r="K568" s="54">
        <v>4.0</v>
      </c>
      <c r="L568" s="57">
        <f t="shared" si="1"/>
        <v>1</v>
      </c>
    </row>
    <row r="569">
      <c r="A569" s="54">
        <v>1107684.0</v>
      </c>
      <c r="B569" s="54">
        <v>6.0</v>
      </c>
      <c r="C569" s="54">
        <v>10.0</v>
      </c>
      <c r="D569" s="54">
        <v>5.0</v>
      </c>
      <c r="E569" s="54">
        <v>5.0</v>
      </c>
      <c r="F569" s="54">
        <v>4.0</v>
      </c>
      <c r="G569" s="54">
        <v>10.0</v>
      </c>
      <c r="H569" s="54">
        <v>6.0</v>
      </c>
      <c r="I569" s="54">
        <v>10.0</v>
      </c>
      <c r="J569" s="54">
        <v>1.0</v>
      </c>
      <c r="K569" s="54">
        <v>4.0</v>
      </c>
      <c r="L569" s="57">
        <f t="shared" si="1"/>
        <v>1</v>
      </c>
    </row>
    <row r="570">
      <c r="A570" s="54">
        <v>1115762.0</v>
      </c>
      <c r="B570" s="54">
        <v>3.0</v>
      </c>
      <c r="C570" s="54">
        <v>1.0</v>
      </c>
      <c r="D570" s="54">
        <v>1.0</v>
      </c>
      <c r="E570" s="54">
        <v>1.0</v>
      </c>
      <c r="F570" s="54">
        <v>2.0</v>
      </c>
      <c r="G570" s="54">
        <v>1.0</v>
      </c>
      <c r="H570" s="54">
        <v>1.0</v>
      </c>
      <c r="I570" s="54">
        <v>1.0</v>
      </c>
      <c r="J570" s="54">
        <v>1.0</v>
      </c>
      <c r="K570" s="54">
        <v>2.0</v>
      </c>
      <c r="L570" s="57">
        <f t="shared" si="1"/>
        <v>0</v>
      </c>
    </row>
    <row r="571">
      <c r="A571" s="54">
        <v>1217717.0</v>
      </c>
      <c r="B571" s="54">
        <v>5.0</v>
      </c>
      <c r="C571" s="54">
        <v>1.0</v>
      </c>
      <c r="D571" s="54">
        <v>1.0</v>
      </c>
      <c r="E571" s="54">
        <v>6.0</v>
      </c>
      <c r="F571" s="54">
        <v>3.0</v>
      </c>
      <c r="G571" s="54">
        <v>1.0</v>
      </c>
      <c r="H571" s="54">
        <v>1.0</v>
      </c>
      <c r="I571" s="54">
        <v>1.0</v>
      </c>
      <c r="J571" s="54">
        <v>1.0</v>
      </c>
      <c r="K571" s="54">
        <v>2.0</v>
      </c>
      <c r="L571" s="57">
        <f t="shared" si="1"/>
        <v>0</v>
      </c>
    </row>
    <row r="572">
      <c r="A572" s="54">
        <v>1239420.0</v>
      </c>
      <c r="B572" s="54">
        <v>1.0</v>
      </c>
      <c r="C572" s="54">
        <v>1.0</v>
      </c>
      <c r="D572" s="54">
        <v>1.0</v>
      </c>
      <c r="E572" s="54">
        <v>1.0</v>
      </c>
      <c r="F572" s="54">
        <v>2.0</v>
      </c>
      <c r="G572" s="54">
        <v>1.0</v>
      </c>
      <c r="H572" s="54">
        <v>1.0</v>
      </c>
      <c r="I572" s="54">
        <v>1.0</v>
      </c>
      <c r="J572" s="54">
        <v>1.0</v>
      </c>
      <c r="K572" s="54">
        <v>2.0</v>
      </c>
      <c r="L572" s="57">
        <f t="shared" si="1"/>
        <v>0</v>
      </c>
    </row>
    <row r="573">
      <c r="A573" s="54">
        <v>1254538.0</v>
      </c>
      <c r="B573" s="54">
        <v>8.0</v>
      </c>
      <c r="C573" s="54">
        <v>10.0</v>
      </c>
      <c r="D573" s="54">
        <v>10.0</v>
      </c>
      <c r="E573" s="54">
        <v>10.0</v>
      </c>
      <c r="F573" s="54">
        <v>6.0</v>
      </c>
      <c r="G573" s="54">
        <v>10.0</v>
      </c>
      <c r="H573" s="54">
        <v>10.0</v>
      </c>
      <c r="I573" s="54">
        <v>10.0</v>
      </c>
      <c r="J573" s="54">
        <v>1.0</v>
      </c>
      <c r="K573" s="54">
        <v>4.0</v>
      </c>
      <c r="L573" s="57">
        <f t="shared" si="1"/>
        <v>1</v>
      </c>
    </row>
    <row r="574">
      <c r="A574" s="54">
        <v>1261751.0</v>
      </c>
      <c r="B574" s="54">
        <v>5.0</v>
      </c>
      <c r="C574" s="54">
        <v>1.0</v>
      </c>
      <c r="D574" s="54">
        <v>1.0</v>
      </c>
      <c r="E574" s="54">
        <v>1.0</v>
      </c>
      <c r="F574" s="54">
        <v>2.0</v>
      </c>
      <c r="G574" s="54">
        <v>1.0</v>
      </c>
      <c r="H574" s="54">
        <v>2.0</v>
      </c>
      <c r="I574" s="54">
        <v>2.0</v>
      </c>
      <c r="J574" s="54">
        <v>1.0</v>
      </c>
      <c r="K574" s="54">
        <v>2.0</v>
      </c>
      <c r="L574" s="57">
        <f t="shared" si="1"/>
        <v>0</v>
      </c>
    </row>
    <row r="575">
      <c r="A575" s="54">
        <v>1268275.0</v>
      </c>
      <c r="B575" s="54">
        <v>9.0</v>
      </c>
      <c r="C575" s="54">
        <v>8.0</v>
      </c>
      <c r="D575" s="54">
        <v>8.0</v>
      </c>
      <c r="E575" s="54">
        <v>9.0</v>
      </c>
      <c r="F575" s="54">
        <v>6.0</v>
      </c>
      <c r="G575" s="54">
        <v>3.0</v>
      </c>
      <c r="H575" s="54">
        <v>4.0</v>
      </c>
      <c r="I575" s="54">
        <v>1.0</v>
      </c>
      <c r="J575" s="54">
        <v>1.0</v>
      </c>
      <c r="K575" s="54">
        <v>4.0</v>
      </c>
      <c r="L575" s="57">
        <f t="shared" si="1"/>
        <v>1</v>
      </c>
    </row>
    <row r="576">
      <c r="A576" s="54">
        <v>1272166.0</v>
      </c>
      <c r="B576" s="54">
        <v>5.0</v>
      </c>
      <c r="C576" s="54">
        <v>1.0</v>
      </c>
      <c r="D576" s="54">
        <v>1.0</v>
      </c>
      <c r="E576" s="54">
        <v>1.0</v>
      </c>
      <c r="F576" s="54">
        <v>2.0</v>
      </c>
      <c r="G576" s="54">
        <v>1.0</v>
      </c>
      <c r="H576" s="54">
        <v>1.0</v>
      </c>
      <c r="I576" s="54">
        <v>1.0</v>
      </c>
      <c r="J576" s="54">
        <v>1.0</v>
      </c>
      <c r="K576" s="54">
        <v>2.0</v>
      </c>
      <c r="L576" s="57">
        <f t="shared" si="1"/>
        <v>0</v>
      </c>
    </row>
    <row r="577">
      <c r="A577" s="54">
        <v>1294261.0</v>
      </c>
      <c r="B577" s="54">
        <v>4.0</v>
      </c>
      <c r="C577" s="54">
        <v>10.0</v>
      </c>
      <c r="D577" s="54">
        <v>8.0</v>
      </c>
      <c r="E577" s="54">
        <v>5.0</v>
      </c>
      <c r="F577" s="54">
        <v>4.0</v>
      </c>
      <c r="G577" s="54">
        <v>1.0</v>
      </c>
      <c r="H577" s="54">
        <v>10.0</v>
      </c>
      <c r="I577" s="54">
        <v>1.0</v>
      </c>
      <c r="J577" s="54">
        <v>1.0</v>
      </c>
      <c r="K577" s="54">
        <v>4.0</v>
      </c>
      <c r="L577" s="57">
        <f t="shared" si="1"/>
        <v>1</v>
      </c>
    </row>
    <row r="578">
      <c r="A578" s="54">
        <v>1295529.0</v>
      </c>
      <c r="B578" s="54">
        <v>2.0</v>
      </c>
      <c r="C578" s="54">
        <v>5.0</v>
      </c>
      <c r="D578" s="54">
        <v>7.0</v>
      </c>
      <c r="E578" s="54">
        <v>6.0</v>
      </c>
      <c r="F578" s="54">
        <v>4.0</v>
      </c>
      <c r="G578" s="54">
        <v>10.0</v>
      </c>
      <c r="H578" s="54">
        <v>7.0</v>
      </c>
      <c r="I578" s="54">
        <v>6.0</v>
      </c>
      <c r="J578" s="54">
        <v>1.0</v>
      </c>
      <c r="K578" s="54">
        <v>4.0</v>
      </c>
      <c r="L578" s="57">
        <f t="shared" si="1"/>
        <v>1</v>
      </c>
    </row>
    <row r="579">
      <c r="A579" s="54">
        <v>1298484.0</v>
      </c>
      <c r="B579" s="54">
        <v>10.0</v>
      </c>
      <c r="C579" s="54">
        <v>3.0</v>
      </c>
      <c r="D579" s="54">
        <v>4.0</v>
      </c>
      <c r="E579" s="54">
        <v>5.0</v>
      </c>
      <c r="F579" s="54">
        <v>3.0</v>
      </c>
      <c r="G579" s="54">
        <v>10.0</v>
      </c>
      <c r="H579" s="54">
        <v>4.0</v>
      </c>
      <c r="I579" s="54">
        <v>1.0</v>
      </c>
      <c r="J579" s="54">
        <v>1.0</v>
      </c>
      <c r="K579" s="54">
        <v>4.0</v>
      </c>
      <c r="L579" s="57">
        <f t="shared" si="1"/>
        <v>1</v>
      </c>
    </row>
    <row r="580">
      <c r="A580" s="54">
        <v>1311875.0</v>
      </c>
      <c r="B580" s="54">
        <v>5.0</v>
      </c>
      <c r="C580" s="54">
        <v>1.0</v>
      </c>
      <c r="D580" s="54">
        <v>2.0</v>
      </c>
      <c r="E580" s="54">
        <v>1.0</v>
      </c>
      <c r="F580" s="54">
        <v>2.0</v>
      </c>
      <c r="G580" s="54">
        <v>1.0</v>
      </c>
      <c r="H580" s="54">
        <v>1.0</v>
      </c>
      <c r="I580" s="54">
        <v>1.0</v>
      </c>
      <c r="J580" s="54">
        <v>1.0</v>
      </c>
      <c r="K580" s="54">
        <v>2.0</v>
      </c>
      <c r="L580" s="57">
        <f t="shared" si="1"/>
        <v>0</v>
      </c>
    </row>
    <row r="581">
      <c r="A581" s="54">
        <v>1315506.0</v>
      </c>
      <c r="B581" s="54">
        <v>4.0</v>
      </c>
      <c r="C581" s="54">
        <v>8.0</v>
      </c>
      <c r="D581" s="54">
        <v>6.0</v>
      </c>
      <c r="E581" s="54">
        <v>3.0</v>
      </c>
      <c r="F581" s="54">
        <v>4.0</v>
      </c>
      <c r="G581" s="54">
        <v>10.0</v>
      </c>
      <c r="H581" s="54">
        <v>7.0</v>
      </c>
      <c r="I581" s="54">
        <v>1.0</v>
      </c>
      <c r="J581" s="54">
        <v>1.0</v>
      </c>
      <c r="K581" s="54">
        <v>4.0</v>
      </c>
      <c r="L581" s="57">
        <f t="shared" si="1"/>
        <v>1</v>
      </c>
    </row>
    <row r="582">
      <c r="A582" s="54">
        <v>1320141.0</v>
      </c>
      <c r="B582" s="54">
        <v>5.0</v>
      </c>
      <c r="C582" s="54">
        <v>1.0</v>
      </c>
      <c r="D582" s="54">
        <v>1.0</v>
      </c>
      <c r="E582" s="54">
        <v>1.0</v>
      </c>
      <c r="F582" s="54">
        <v>2.0</v>
      </c>
      <c r="G582" s="54">
        <v>1.0</v>
      </c>
      <c r="H582" s="54">
        <v>2.0</v>
      </c>
      <c r="I582" s="54">
        <v>1.0</v>
      </c>
      <c r="J582" s="54">
        <v>1.0</v>
      </c>
      <c r="K582" s="54">
        <v>2.0</v>
      </c>
      <c r="L582" s="57">
        <f t="shared" si="1"/>
        <v>0</v>
      </c>
    </row>
    <row r="583">
      <c r="A583" s="54">
        <v>1325309.0</v>
      </c>
      <c r="B583" s="54">
        <v>4.0</v>
      </c>
      <c r="C583" s="54">
        <v>1.0</v>
      </c>
      <c r="D583" s="54">
        <v>2.0</v>
      </c>
      <c r="E583" s="54">
        <v>1.0</v>
      </c>
      <c r="F583" s="54">
        <v>2.0</v>
      </c>
      <c r="G583" s="54">
        <v>1.0</v>
      </c>
      <c r="H583" s="54">
        <v>2.0</v>
      </c>
      <c r="I583" s="54">
        <v>1.0</v>
      </c>
      <c r="J583" s="54">
        <v>1.0</v>
      </c>
      <c r="K583" s="54">
        <v>2.0</v>
      </c>
      <c r="L583" s="57">
        <f t="shared" si="1"/>
        <v>0</v>
      </c>
    </row>
    <row r="584">
      <c r="A584" s="54">
        <v>1333063.0</v>
      </c>
      <c r="B584" s="54">
        <v>5.0</v>
      </c>
      <c r="C584" s="54">
        <v>1.0</v>
      </c>
      <c r="D584" s="54">
        <v>3.0</v>
      </c>
      <c r="E584" s="54">
        <v>1.0</v>
      </c>
      <c r="F584" s="54">
        <v>2.0</v>
      </c>
      <c r="G584" s="54">
        <v>1.0</v>
      </c>
      <c r="H584" s="54">
        <v>3.0</v>
      </c>
      <c r="I584" s="54">
        <v>1.0</v>
      </c>
      <c r="J584" s="54">
        <v>1.0</v>
      </c>
      <c r="K584" s="54">
        <v>2.0</v>
      </c>
      <c r="L584" s="57">
        <f t="shared" si="1"/>
        <v>0</v>
      </c>
    </row>
    <row r="585">
      <c r="A585" s="54">
        <v>1333495.0</v>
      </c>
      <c r="B585" s="54">
        <v>3.0</v>
      </c>
      <c r="C585" s="54">
        <v>1.0</v>
      </c>
      <c r="D585" s="54">
        <v>1.0</v>
      </c>
      <c r="E585" s="54">
        <v>1.0</v>
      </c>
      <c r="F585" s="54">
        <v>2.0</v>
      </c>
      <c r="G585" s="54">
        <v>1.0</v>
      </c>
      <c r="H585" s="54">
        <v>2.0</v>
      </c>
      <c r="I585" s="54">
        <v>1.0</v>
      </c>
      <c r="J585" s="54">
        <v>1.0</v>
      </c>
      <c r="K585" s="54">
        <v>2.0</v>
      </c>
      <c r="L585" s="57">
        <f t="shared" si="1"/>
        <v>0</v>
      </c>
    </row>
    <row r="586">
      <c r="A586" s="54">
        <v>1334659.0</v>
      </c>
      <c r="B586" s="54">
        <v>5.0</v>
      </c>
      <c r="C586" s="54">
        <v>2.0</v>
      </c>
      <c r="D586" s="54">
        <v>4.0</v>
      </c>
      <c r="E586" s="54">
        <v>1.0</v>
      </c>
      <c r="F586" s="54">
        <v>1.0</v>
      </c>
      <c r="G586" s="54">
        <v>1.0</v>
      </c>
      <c r="H586" s="54">
        <v>1.0</v>
      </c>
      <c r="I586" s="54">
        <v>1.0</v>
      </c>
      <c r="J586" s="54">
        <v>1.0</v>
      </c>
      <c r="K586" s="54">
        <v>2.0</v>
      </c>
      <c r="L586" s="57">
        <f t="shared" si="1"/>
        <v>0</v>
      </c>
    </row>
    <row r="587">
      <c r="A587" s="54">
        <v>1336798.0</v>
      </c>
      <c r="B587" s="54">
        <v>3.0</v>
      </c>
      <c r="C587" s="54">
        <v>1.0</v>
      </c>
      <c r="D587" s="54">
        <v>1.0</v>
      </c>
      <c r="E587" s="54">
        <v>1.0</v>
      </c>
      <c r="F587" s="54">
        <v>2.0</v>
      </c>
      <c r="G587" s="54">
        <v>1.0</v>
      </c>
      <c r="H587" s="54">
        <v>2.0</v>
      </c>
      <c r="I587" s="54">
        <v>1.0</v>
      </c>
      <c r="J587" s="54">
        <v>1.0</v>
      </c>
      <c r="K587" s="54">
        <v>2.0</v>
      </c>
      <c r="L587" s="57">
        <f t="shared" si="1"/>
        <v>0</v>
      </c>
    </row>
    <row r="588">
      <c r="A588" s="54">
        <v>1344449.0</v>
      </c>
      <c r="B588" s="54">
        <v>1.0</v>
      </c>
      <c r="C588" s="54">
        <v>1.0</v>
      </c>
      <c r="D588" s="54">
        <v>1.0</v>
      </c>
      <c r="E588" s="54">
        <v>1.0</v>
      </c>
      <c r="F588" s="54">
        <v>1.0</v>
      </c>
      <c r="G588" s="54">
        <v>1.0</v>
      </c>
      <c r="H588" s="54">
        <v>2.0</v>
      </c>
      <c r="I588" s="54">
        <v>1.0</v>
      </c>
      <c r="J588" s="54">
        <v>1.0</v>
      </c>
      <c r="K588" s="54">
        <v>2.0</v>
      </c>
      <c r="L588" s="57">
        <f t="shared" si="1"/>
        <v>0</v>
      </c>
    </row>
    <row r="589">
      <c r="A589" s="54">
        <v>1350568.0</v>
      </c>
      <c r="B589" s="54">
        <v>4.0</v>
      </c>
      <c r="C589" s="54">
        <v>1.0</v>
      </c>
      <c r="D589" s="54">
        <v>1.0</v>
      </c>
      <c r="E589" s="54">
        <v>1.0</v>
      </c>
      <c r="F589" s="54">
        <v>2.0</v>
      </c>
      <c r="G589" s="54">
        <v>1.0</v>
      </c>
      <c r="H589" s="54">
        <v>2.0</v>
      </c>
      <c r="I589" s="54">
        <v>1.0</v>
      </c>
      <c r="J589" s="54">
        <v>1.0</v>
      </c>
      <c r="K589" s="54">
        <v>2.0</v>
      </c>
      <c r="L589" s="57">
        <f t="shared" si="1"/>
        <v>0</v>
      </c>
    </row>
    <row r="590">
      <c r="A590" s="54">
        <v>1352663.0</v>
      </c>
      <c r="B590" s="54">
        <v>5.0</v>
      </c>
      <c r="C590" s="54">
        <v>4.0</v>
      </c>
      <c r="D590" s="54">
        <v>6.0</v>
      </c>
      <c r="E590" s="54">
        <v>8.0</v>
      </c>
      <c r="F590" s="54">
        <v>4.0</v>
      </c>
      <c r="G590" s="54">
        <v>1.0</v>
      </c>
      <c r="H590" s="54">
        <v>8.0</v>
      </c>
      <c r="I590" s="54">
        <v>10.0</v>
      </c>
      <c r="J590" s="54">
        <v>1.0</v>
      </c>
      <c r="K590" s="54">
        <v>4.0</v>
      </c>
      <c r="L590" s="57">
        <f t="shared" si="1"/>
        <v>1</v>
      </c>
    </row>
    <row r="591">
      <c r="A591" s="54">
        <v>188336.0</v>
      </c>
      <c r="B591" s="54">
        <v>5.0</v>
      </c>
      <c r="C591" s="54">
        <v>3.0</v>
      </c>
      <c r="D591" s="54">
        <v>2.0</v>
      </c>
      <c r="E591" s="54">
        <v>8.0</v>
      </c>
      <c r="F591" s="54">
        <v>5.0</v>
      </c>
      <c r="G591" s="54">
        <v>10.0</v>
      </c>
      <c r="H591" s="54">
        <v>8.0</v>
      </c>
      <c r="I591" s="54">
        <v>1.0</v>
      </c>
      <c r="J591" s="54">
        <v>2.0</v>
      </c>
      <c r="K591" s="54">
        <v>4.0</v>
      </c>
      <c r="L591" s="57">
        <f t="shared" si="1"/>
        <v>1</v>
      </c>
    </row>
    <row r="592">
      <c r="A592" s="54">
        <v>352431.0</v>
      </c>
      <c r="B592" s="54">
        <v>10.0</v>
      </c>
      <c r="C592" s="54">
        <v>5.0</v>
      </c>
      <c r="D592" s="54">
        <v>10.0</v>
      </c>
      <c r="E592" s="54">
        <v>3.0</v>
      </c>
      <c r="F592" s="54">
        <v>5.0</v>
      </c>
      <c r="G592" s="54">
        <v>8.0</v>
      </c>
      <c r="H592" s="54">
        <v>7.0</v>
      </c>
      <c r="I592" s="54">
        <v>8.0</v>
      </c>
      <c r="J592" s="54">
        <v>3.0</v>
      </c>
      <c r="K592" s="54">
        <v>4.0</v>
      </c>
      <c r="L592" s="57">
        <f t="shared" si="1"/>
        <v>1</v>
      </c>
    </row>
    <row r="593">
      <c r="A593" s="54">
        <v>353098.0</v>
      </c>
      <c r="B593" s="54">
        <v>4.0</v>
      </c>
      <c r="C593" s="54">
        <v>1.0</v>
      </c>
      <c r="D593" s="54">
        <v>1.0</v>
      </c>
      <c r="E593" s="54">
        <v>2.0</v>
      </c>
      <c r="F593" s="54">
        <v>2.0</v>
      </c>
      <c r="G593" s="54">
        <v>1.0</v>
      </c>
      <c r="H593" s="54">
        <v>1.0</v>
      </c>
      <c r="I593" s="54">
        <v>1.0</v>
      </c>
      <c r="J593" s="54">
        <v>1.0</v>
      </c>
      <c r="K593" s="54">
        <v>2.0</v>
      </c>
      <c r="L593" s="57">
        <f t="shared" si="1"/>
        <v>0</v>
      </c>
    </row>
    <row r="594">
      <c r="A594" s="54">
        <v>411453.0</v>
      </c>
      <c r="B594" s="54">
        <v>1.0</v>
      </c>
      <c r="C594" s="54">
        <v>1.0</v>
      </c>
      <c r="D594" s="54">
        <v>1.0</v>
      </c>
      <c r="E594" s="54">
        <v>1.0</v>
      </c>
      <c r="F594" s="54">
        <v>2.0</v>
      </c>
      <c r="G594" s="54">
        <v>1.0</v>
      </c>
      <c r="H594" s="54">
        <v>1.0</v>
      </c>
      <c r="I594" s="54">
        <v>1.0</v>
      </c>
      <c r="J594" s="54">
        <v>1.0</v>
      </c>
      <c r="K594" s="54">
        <v>2.0</v>
      </c>
      <c r="L594" s="57">
        <f t="shared" si="1"/>
        <v>0</v>
      </c>
    </row>
    <row r="595">
      <c r="A595" s="54">
        <v>557583.0</v>
      </c>
      <c r="B595" s="54">
        <v>5.0</v>
      </c>
      <c r="C595" s="54">
        <v>10.0</v>
      </c>
      <c r="D595" s="54">
        <v>10.0</v>
      </c>
      <c r="E595" s="54">
        <v>10.0</v>
      </c>
      <c r="F595" s="54">
        <v>10.0</v>
      </c>
      <c r="G595" s="54">
        <v>10.0</v>
      </c>
      <c r="H595" s="54">
        <v>10.0</v>
      </c>
      <c r="I595" s="54">
        <v>1.0</v>
      </c>
      <c r="J595" s="54">
        <v>1.0</v>
      </c>
      <c r="K595" s="54">
        <v>4.0</v>
      </c>
      <c r="L595" s="57">
        <f t="shared" si="1"/>
        <v>1</v>
      </c>
    </row>
    <row r="596">
      <c r="A596" s="54">
        <v>636375.0</v>
      </c>
      <c r="B596" s="54">
        <v>5.0</v>
      </c>
      <c r="C596" s="54">
        <v>1.0</v>
      </c>
      <c r="D596" s="54">
        <v>1.0</v>
      </c>
      <c r="E596" s="54">
        <v>1.0</v>
      </c>
      <c r="F596" s="54">
        <v>2.0</v>
      </c>
      <c r="G596" s="54">
        <v>1.0</v>
      </c>
      <c r="H596" s="54">
        <v>1.0</v>
      </c>
      <c r="I596" s="54">
        <v>1.0</v>
      </c>
      <c r="J596" s="54">
        <v>1.0</v>
      </c>
      <c r="K596" s="54">
        <v>2.0</v>
      </c>
      <c r="L596" s="57">
        <f t="shared" si="1"/>
        <v>0</v>
      </c>
    </row>
    <row r="597">
      <c r="A597" s="54">
        <v>736150.0</v>
      </c>
      <c r="B597" s="54">
        <v>10.0</v>
      </c>
      <c r="C597" s="54">
        <v>4.0</v>
      </c>
      <c r="D597" s="54">
        <v>3.0</v>
      </c>
      <c r="E597" s="54">
        <v>10.0</v>
      </c>
      <c r="F597" s="54">
        <v>3.0</v>
      </c>
      <c r="G597" s="54">
        <v>10.0</v>
      </c>
      <c r="H597" s="54">
        <v>7.0</v>
      </c>
      <c r="I597" s="54">
        <v>1.0</v>
      </c>
      <c r="J597" s="54">
        <v>2.0</v>
      </c>
      <c r="K597" s="54">
        <v>4.0</v>
      </c>
      <c r="L597" s="57">
        <f t="shared" si="1"/>
        <v>1</v>
      </c>
    </row>
    <row r="598">
      <c r="A598" s="54">
        <v>803531.0</v>
      </c>
      <c r="B598" s="54">
        <v>5.0</v>
      </c>
      <c r="C598" s="54">
        <v>10.0</v>
      </c>
      <c r="D598" s="54">
        <v>10.0</v>
      </c>
      <c r="E598" s="54">
        <v>10.0</v>
      </c>
      <c r="F598" s="54">
        <v>5.0</v>
      </c>
      <c r="G598" s="54">
        <v>2.0</v>
      </c>
      <c r="H598" s="54">
        <v>8.0</v>
      </c>
      <c r="I598" s="54">
        <v>5.0</v>
      </c>
      <c r="J598" s="54">
        <v>1.0</v>
      </c>
      <c r="K598" s="54">
        <v>4.0</v>
      </c>
      <c r="L598" s="57">
        <f t="shared" si="1"/>
        <v>1</v>
      </c>
    </row>
    <row r="599">
      <c r="A599" s="54">
        <v>822829.0</v>
      </c>
      <c r="B599" s="54">
        <v>8.0</v>
      </c>
      <c r="C599" s="54">
        <v>10.0</v>
      </c>
      <c r="D599" s="54">
        <v>10.0</v>
      </c>
      <c r="E599" s="54">
        <v>10.0</v>
      </c>
      <c r="F599" s="54">
        <v>6.0</v>
      </c>
      <c r="G599" s="54">
        <v>10.0</v>
      </c>
      <c r="H599" s="54">
        <v>10.0</v>
      </c>
      <c r="I599" s="54">
        <v>10.0</v>
      </c>
      <c r="J599" s="54">
        <v>10.0</v>
      </c>
      <c r="K599" s="54">
        <v>4.0</v>
      </c>
      <c r="L599" s="57">
        <f t="shared" si="1"/>
        <v>1</v>
      </c>
    </row>
    <row r="600">
      <c r="A600" s="54">
        <v>1016634.0</v>
      </c>
      <c r="B600" s="54">
        <v>2.0</v>
      </c>
      <c r="C600" s="54">
        <v>3.0</v>
      </c>
      <c r="D600" s="54">
        <v>1.0</v>
      </c>
      <c r="E600" s="54">
        <v>1.0</v>
      </c>
      <c r="F600" s="54">
        <v>2.0</v>
      </c>
      <c r="G600" s="54">
        <v>1.0</v>
      </c>
      <c r="H600" s="54">
        <v>2.0</v>
      </c>
      <c r="I600" s="54">
        <v>1.0</v>
      </c>
      <c r="J600" s="54">
        <v>1.0</v>
      </c>
      <c r="K600" s="54">
        <v>2.0</v>
      </c>
      <c r="L600" s="57">
        <f t="shared" si="1"/>
        <v>0</v>
      </c>
    </row>
    <row r="601">
      <c r="A601" s="54">
        <v>1031608.0</v>
      </c>
      <c r="B601" s="54">
        <v>2.0</v>
      </c>
      <c r="C601" s="54">
        <v>1.0</v>
      </c>
      <c r="D601" s="54">
        <v>1.0</v>
      </c>
      <c r="E601" s="54">
        <v>1.0</v>
      </c>
      <c r="F601" s="54">
        <v>1.0</v>
      </c>
      <c r="G601" s="54">
        <v>1.0</v>
      </c>
      <c r="H601" s="54">
        <v>2.0</v>
      </c>
      <c r="I601" s="54">
        <v>1.0</v>
      </c>
      <c r="J601" s="54">
        <v>1.0</v>
      </c>
      <c r="K601" s="54">
        <v>2.0</v>
      </c>
      <c r="L601" s="57">
        <f t="shared" si="1"/>
        <v>0</v>
      </c>
    </row>
    <row r="602">
      <c r="A602" s="54">
        <v>1041043.0</v>
      </c>
      <c r="B602" s="54">
        <v>4.0</v>
      </c>
      <c r="C602" s="54">
        <v>1.0</v>
      </c>
      <c r="D602" s="54">
        <v>3.0</v>
      </c>
      <c r="E602" s="54">
        <v>1.0</v>
      </c>
      <c r="F602" s="54">
        <v>2.0</v>
      </c>
      <c r="G602" s="54">
        <v>1.0</v>
      </c>
      <c r="H602" s="54">
        <v>2.0</v>
      </c>
      <c r="I602" s="54">
        <v>1.0</v>
      </c>
      <c r="J602" s="54">
        <v>1.0</v>
      </c>
      <c r="K602" s="54">
        <v>2.0</v>
      </c>
      <c r="L602" s="57">
        <f t="shared" si="1"/>
        <v>0</v>
      </c>
    </row>
    <row r="603">
      <c r="A603" s="54">
        <v>1042252.0</v>
      </c>
      <c r="B603" s="54">
        <v>3.0</v>
      </c>
      <c r="C603" s="54">
        <v>1.0</v>
      </c>
      <c r="D603" s="54">
        <v>1.0</v>
      </c>
      <c r="E603" s="54">
        <v>1.0</v>
      </c>
      <c r="F603" s="54">
        <v>2.0</v>
      </c>
      <c r="G603" s="54">
        <v>1.0</v>
      </c>
      <c r="H603" s="54">
        <v>2.0</v>
      </c>
      <c r="I603" s="54">
        <v>1.0</v>
      </c>
      <c r="J603" s="54">
        <v>1.0</v>
      </c>
      <c r="K603" s="54">
        <v>2.0</v>
      </c>
      <c r="L603" s="57">
        <f t="shared" si="1"/>
        <v>0</v>
      </c>
    </row>
    <row r="604">
      <c r="A604" s="54">
        <v>1061990.0</v>
      </c>
      <c r="B604" s="54">
        <v>4.0</v>
      </c>
      <c r="C604" s="54">
        <v>1.0</v>
      </c>
      <c r="D604" s="54">
        <v>1.0</v>
      </c>
      <c r="E604" s="54">
        <v>1.0</v>
      </c>
      <c r="F604" s="54">
        <v>2.0</v>
      </c>
      <c r="G604" s="54">
        <v>1.0</v>
      </c>
      <c r="H604" s="54">
        <v>2.0</v>
      </c>
      <c r="I604" s="54">
        <v>1.0</v>
      </c>
      <c r="J604" s="54">
        <v>1.0</v>
      </c>
      <c r="K604" s="54">
        <v>2.0</v>
      </c>
      <c r="L604" s="57">
        <f t="shared" si="1"/>
        <v>0</v>
      </c>
    </row>
    <row r="605">
      <c r="A605" s="54">
        <v>1073836.0</v>
      </c>
      <c r="B605" s="54">
        <v>5.0</v>
      </c>
      <c r="C605" s="54">
        <v>1.0</v>
      </c>
      <c r="D605" s="54">
        <v>1.0</v>
      </c>
      <c r="E605" s="54">
        <v>1.0</v>
      </c>
      <c r="F605" s="54">
        <v>2.0</v>
      </c>
      <c r="G605" s="54">
        <v>1.0</v>
      </c>
      <c r="H605" s="54">
        <v>2.0</v>
      </c>
      <c r="I605" s="54">
        <v>1.0</v>
      </c>
      <c r="J605" s="54">
        <v>1.0</v>
      </c>
      <c r="K605" s="54">
        <v>2.0</v>
      </c>
      <c r="L605" s="57">
        <f t="shared" si="1"/>
        <v>0</v>
      </c>
    </row>
    <row r="606">
      <c r="A606" s="54">
        <v>1083817.0</v>
      </c>
      <c r="B606" s="54">
        <v>3.0</v>
      </c>
      <c r="C606" s="54">
        <v>1.0</v>
      </c>
      <c r="D606" s="54">
        <v>1.0</v>
      </c>
      <c r="E606" s="54">
        <v>1.0</v>
      </c>
      <c r="F606" s="54">
        <v>2.0</v>
      </c>
      <c r="G606" s="54">
        <v>1.0</v>
      </c>
      <c r="H606" s="54">
        <v>2.0</v>
      </c>
      <c r="I606" s="54">
        <v>1.0</v>
      </c>
      <c r="J606" s="54">
        <v>1.0</v>
      </c>
      <c r="K606" s="54">
        <v>2.0</v>
      </c>
      <c r="L606" s="57">
        <f t="shared" si="1"/>
        <v>0</v>
      </c>
    </row>
    <row r="607">
      <c r="A607" s="54">
        <v>1096352.0</v>
      </c>
      <c r="B607" s="54">
        <v>6.0</v>
      </c>
      <c r="C607" s="54">
        <v>3.0</v>
      </c>
      <c r="D607" s="54">
        <v>3.0</v>
      </c>
      <c r="E607" s="54">
        <v>3.0</v>
      </c>
      <c r="F607" s="54">
        <v>3.0</v>
      </c>
      <c r="G607" s="54">
        <v>2.0</v>
      </c>
      <c r="H607" s="54">
        <v>6.0</v>
      </c>
      <c r="I607" s="54">
        <v>1.0</v>
      </c>
      <c r="J607" s="54">
        <v>1.0</v>
      </c>
      <c r="K607" s="54">
        <v>2.0</v>
      </c>
      <c r="L607" s="57">
        <f t="shared" si="1"/>
        <v>0</v>
      </c>
    </row>
    <row r="608">
      <c r="A608" s="54">
        <v>1140597.0</v>
      </c>
      <c r="B608" s="54">
        <v>7.0</v>
      </c>
      <c r="C608" s="54">
        <v>1.0</v>
      </c>
      <c r="D608" s="54">
        <v>2.0</v>
      </c>
      <c r="E608" s="54">
        <v>3.0</v>
      </c>
      <c r="F608" s="54">
        <v>2.0</v>
      </c>
      <c r="G608" s="54">
        <v>1.0</v>
      </c>
      <c r="H608" s="54">
        <v>2.0</v>
      </c>
      <c r="I608" s="54">
        <v>1.0</v>
      </c>
      <c r="J608" s="54">
        <v>1.0</v>
      </c>
      <c r="K608" s="54">
        <v>2.0</v>
      </c>
      <c r="L608" s="57">
        <f t="shared" si="1"/>
        <v>0</v>
      </c>
    </row>
    <row r="609">
      <c r="A609" s="54">
        <v>1149548.0</v>
      </c>
      <c r="B609" s="54">
        <v>1.0</v>
      </c>
      <c r="C609" s="54">
        <v>1.0</v>
      </c>
      <c r="D609" s="54">
        <v>1.0</v>
      </c>
      <c r="E609" s="54">
        <v>1.0</v>
      </c>
      <c r="F609" s="54">
        <v>2.0</v>
      </c>
      <c r="G609" s="54">
        <v>1.0</v>
      </c>
      <c r="H609" s="54">
        <v>1.0</v>
      </c>
      <c r="I609" s="54">
        <v>1.0</v>
      </c>
      <c r="J609" s="54">
        <v>1.0</v>
      </c>
      <c r="K609" s="54">
        <v>2.0</v>
      </c>
      <c r="L609" s="57">
        <f t="shared" si="1"/>
        <v>0</v>
      </c>
    </row>
    <row r="610">
      <c r="A610" s="54">
        <v>1174009.0</v>
      </c>
      <c r="B610" s="54">
        <v>5.0</v>
      </c>
      <c r="C610" s="54">
        <v>1.0</v>
      </c>
      <c r="D610" s="54">
        <v>1.0</v>
      </c>
      <c r="E610" s="54">
        <v>2.0</v>
      </c>
      <c r="F610" s="54">
        <v>1.0</v>
      </c>
      <c r="G610" s="54">
        <v>1.0</v>
      </c>
      <c r="H610" s="54">
        <v>2.0</v>
      </c>
      <c r="I610" s="54">
        <v>1.0</v>
      </c>
      <c r="J610" s="54">
        <v>1.0</v>
      </c>
      <c r="K610" s="54">
        <v>2.0</v>
      </c>
      <c r="L610" s="57">
        <f t="shared" si="1"/>
        <v>0</v>
      </c>
    </row>
    <row r="611">
      <c r="A611" s="54">
        <v>1183596.0</v>
      </c>
      <c r="B611" s="54">
        <v>3.0</v>
      </c>
      <c r="C611" s="54">
        <v>1.0</v>
      </c>
      <c r="D611" s="54">
        <v>3.0</v>
      </c>
      <c r="E611" s="54">
        <v>1.0</v>
      </c>
      <c r="F611" s="54">
        <v>3.0</v>
      </c>
      <c r="G611" s="54">
        <v>4.0</v>
      </c>
      <c r="H611" s="54">
        <v>1.0</v>
      </c>
      <c r="I611" s="54">
        <v>1.0</v>
      </c>
      <c r="J611" s="54">
        <v>1.0</v>
      </c>
      <c r="K611" s="54">
        <v>2.0</v>
      </c>
      <c r="L611" s="57">
        <f t="shared" si="1"/>
        <v>0</v>
      </c>
    </row>
    <row r="612">
      <c r="A612" s="54">
        <v>1190386.0</v>
      </c>
      <c r="B612" s="54">
        <v>4.0</v>
      </c>
      <c r="C612" s="54">
        <v>6.0</v>
      </c>
      <c r="D612" s="54">
        <v>6.0</v>
      </c>
      <c r="E612" s="54">
        <v>5.0</v>
      </c>
      <c r="F612" s="54">
        <v>7.0</v>
      </c>
      <c r="G612" s="54">
        <v>6.0</v>
      </c>
      <c r="H612" s="54">
        <v>7.0</v>
      </c>
      <c r="I612" s="54">
        <v>7.0</v>
      </c>
      <c r="J612" s="54">
        <v>3.0</v>
      </c>
      <c r="K612" s="54">
        <v>4.0</v>
      </c>
      <c r="L612" s="57">
        <f t="shared" si="1"/>
        <v>1</v>
      </c>
    </row>
    <row r="613">
      <c r="A613" s="54">
        <v>1190546.0</v>
      </c>
      <c r="B613" s="54">
        <v>2.0</v>
      </c>
      <c r="C613" s="54">
        <v>1.0</v>
      </c>
      <c r="D613" s="54">
        <v>1.0</v>
      </c>
      <c r="E613" s="54">
        <v>1.0</v>
      </c>
      <c r="F613" s="54">
        <v>2.0</v>
      </c>
      <c r="G613" s="54">
        <v>5.0</v>
      </c>
      <c r="H613" s="54">
        <v>1.0</v>
      </c>
      <c r="I613" s="54">
        <v>1.0</v>
      </c>
      <c r="J613" s="54">
        <v>1.0</v>
      </c>
      <c r="K613" s="54">
        <v>2.0</v>
      </c>
      <c r="L613" s="57">
        <f t="shared" si="1"/>
        <v>0</v>
      </c>
    </row>
    <row r="614">
      <c r="A614" s="54">
        <v>1213273.0</v>
      </c>
      <c r="B614" s="54">
        <v>2.0</v>
      </c>
      <c r="C614" s="54">
        <v>1.0</v>
      </c>
      <c r="D614" s="54">
        <v>1.0</v>
      </c>
      <c r="E614" s="54">
        <v>1.0</v>
      </c>
      <c r="F614" s="54">
        <v>2.0</v>
      </c>
      <c r="G614" s="54">
        <v>1.0</v>
      </c>
      <c r="H614" s="54">
        <v>1.0</v>
      </c>
      <c r="I614" s="54">
        <v>1.0</v>
      </c>
      <c r="J614" s="54">
        <v>1.0</v>
      </c>
      <c r="K614" s="54">
        <v>2.0</v>
      </c>
      <c r="L614" s="57">
        <f t="shared" si="1"/>
        <v>0</v>
      </c>
    </row>
    <row r="615">
      <c r="A615" s="54">
        <v>1218982.0</v>
      </c>
      <c r="B615" s="54">
        <v>4.0</v>
      </c>
      <c r="C615" s="54">
        <v>1.0</v>
      </c>
      <c r="D615" s="54">
        <v>1.0</v>
      </c>
      <c r="E615" s="54">
        <v>1.0</v>
      </c>
      <c r="F615" s="54">
        <v>2.0</v>
      </c>
      <c r="G615" s="54">
        <v>1.0</v>
      </c>
      <c r="H615" s="54">
        <v>1.0</v>
      </c>
      <c r="I615" s="54">
        <v>1.0</v>
      </c>
      <c r="J615" s="54">
        <v>1.0</v>
      </c>
      <c r="K615" s="54">
        <v>2.0</v>
      </c>
      <c r="L615" s="57">
        <f t="shared" si="1"/>
        <v>0</v>
      </c>
    </row>
    <row r="616">
      <c r="A616" s="54">
        <v>1225382.0</v>
      </c>
      <c r="B616" s="54">
        <v>6.0</v>
      </c>
      <c r="C616" s="54">
        <v>2.0</v>
      </c>
      <c r="D616" s="54">
        <v>3.0</v>
      </c>
      <c r="E616" s="54">
        <v>1.0</v>
      </c>
      <c r="F616" s="54">
        <v>2.0</v>
      </c>
      <c r="G616" s="54">
        <v>1.0</v>
      </c>
      <c r="H616" s="54">
        <v>1.0</v>
      </c>
      <c r="I616" s="54">
        <v>1.0</v>
      </c>
      <c r="J616" s="54">
        <v>1.0</v>
      </c>
      <c r="K616" s="54">
        <v>2.0</v>
      </c>
      <c r="L616" s="57">
        <f t="shared" si="1"/>
        <v>0</v>
      </c>
    </row>
    <row r="617">
      <c r="A617" s="54">
        <v>1235807.0</v>
      </c>
      <c r="B617" s="54">
        <v>5.0</v>
      </c>
      <c r="C617" s="54">
        <v>1.0</v>
      </c>
      <c r="D617" s="54">
        <v>1.0</v>
      </c>
      <c r="E617" s="54">
        <v>1.0</v>
      </c>
      <c r="F617" s="54">
        <v>2.0</v>
      </c>
      <c r="G617" s="54">
        <v>1.0</v>
      </c>
      <c r="H617" s="54">
        <v>2.0</v>
      </c>
      <c r="I617" s="54">
        <v>1.0</v>
      </c>
      <c r="J617" s="54">
        <v>1.0</v>
      </c>
      <c r="K617" s="54">
        <v>2.0</v>
      </c>
      <c r="L617" s="57">
        <f t="shared" si="1"/>
        <v>0</v>
      </c>
    </row>
    <row r="618">
      <c r="A618" s="54">
        <v>1238777.0</v>
      </c>
      <c r="B618" s="54">
        <v>1.0</v>
      </c>
      <c r="C618" s="54">
        <v>1.0</v>
      </c>
      <c r="D618" s="54">
        <v>1.0</v>
      </c>
      <c r="E618" s="54">
        <v>1.0</v>
      </c>
      <c r="F618" s="54">
        <v>2.0</v>
      </c>
      <c r="G618" s="54">
        <v>1.0</v>
      </c>
      <c r="H618" s="54">
        <v>1.0</v>
      </c>
      <c r="I618" s="54">
        <v>1.0</v>
      </c>
      <c r="J618" s="54">
        <v>1.0</v>
      </c>
      <c r="K618" s="54">
        <v>2.0</v>
      </c>
      <c r="L618" s="57">
        <f t="shared" si="1"/>
        <v>0</v>
      </c>
    </row>
    <row r="619">
      <c r="A619" s="54">
        <v>1253955.0</v>
      </c>
      <c r="B619" s="54">
        <v>8.0</v>
      </c>
      <c r="C619" s="54">
        <v>7.0</v>
      </c>
      <c r="D619" s="54">
        <v>4.0</v>
      </c>
      <c r="E619" s="54">
        <v>4.0</v>
      </c>
      <c r="F619" s="54">
        <v>5.0</v>
      </c>
      <c r="G619" s="54">
        <v>3.0</v>
      </c>
      <c r="H619" s="54">
        <v>5.0</v>
      </c>
      <c r="I619" s="54">
        <v>10.0</v>
      </c>
      <c r="J619" s="54">
        <v>1.0</v>
      </c>
      <c r="K619" s="54">
        <v>4.0</v>
      </c>
      <c r="L619" s="57">
        <f t="shared" si="1"/>
        <v>1</v>
      </c>
    </row>
    <row r="620">
      <c r="A620" s="54">
        <v>1257366.0</v>
      </c>
      <c r="B620" s="54">
        <v>3.0</v>
      </c>
      <c r="C620" s="54">
        <v>1.0</v>
      </c>
      <c r="D620" s="54">
        <v>1.0</v>
      </c>
      <c r="E620" s="54">
        <v>1.0</v>
      </c>
      <c r="F620" s="54">
        <v>2.0</v>
      </c>
      <c r="G620" s="54">
        <v>1.0</v>
      </c>
      <c r="H620" s="54">
        <v>1.0</v>
      </c>
      <c r="I620" s="54">
        <v>1.0</v>
      </c>
      <c r="J620" s="54">
        <v>1.0</v>
      </c>
      <c r="K620" s="54">
        <v>2.0</v>
      </c>
      <c r="L620" s="57">
        <f t="shared" si="1"/>
        <v>0</v>
      </c>
    </row>
    <row r="621">
      <c r="A621" s="54">
        <v>1260659.0</v>
      </c>
      <c r="B621" s="54">
        <v>3.0</v>
      </c>
      <c r="C621" s="54">
        <v>1.0</v>
      </c>
      <c r="D621" s="54">
        <v>4.0</v>
      </c>
      <c r="E621" s="54">
        <v>1.0</v>
      </c>
      <c r="F621" s="54">
        <v>2.0</v>
      </c>
      <c r="G621" s="54">
        <v>1.0</v>
      </c>
      <c r="H621" s="54">
        <v>1.0</v>
      </c>
      <c r="I621" s="54">
        <v>1.0</v>
      </c>
      <c r="J621" s="54">
        <v>1.0</v>
      </c>
      <c r="K621" s="54">
        <v>2.0</v>
      </c>
      <c r="L621" s="57">
        <f t="shared" si="1"/>
        <v>0</v>
      </c>
    </row>
    <row r="622">
      <c r="A622" s="54">
        <v>1268952.0</v>
      </c>
      <c r="B622" s="54">
        <v>10.0</v>
      </c>
      <c r="C622" s="54">
        <v>10.0</v>
      </c>
      <c r="D622" s="54">
        <v>7.0</v>
      </c>
      <c r="E622" s="54">
        <v>8.0</v>
      </c>
      <c r="F622" s="54">
        <v>7.0</v>
      </c>
      <c r="G622" s="54">
        <v>1.0</v>
      </c>
      <c r="H622" s="54">
        <v>10.0</v>
      </c>
      <c r="I622" s="54">
        <v>10.0</v>
      </c>
      <c r="J622" s="54">
        <v>3.0</v>
      </c>
      <c r="K622" s="54">
        <v>4.0</v>
      </c>
      <c r="L622" s="57">
        <f t="shared" si="1"/>
        <v>1</v>
      </c>
    </row>
    <row r="623">
      <c r="A623" s="54">
        <v>1275807.0</v>
      </c>
      <c r="B623" s="54">
        <v>4.0</v>
      </c>
      <c r="C623" s="54">
        <v>2.0</v>
      </c>
      <c r="D623" s="54">
        <v>4.0</v>
      </c>
      <c r="E623" s="54">
        <v>3.0</v>
      </c>
      <c r="F623" s="54">
        <v>2.0</v>
      </c>
      <c r="G623" s="54">
        <v>2.0</v>
      </c>
      <c r="H623" s="54">
        <v>2.0</v>
      </c>
      <c r="I623" s="54">
        <v>1.0</v>
      </c>
      <c r="J623" s="54">
        <v>1.0</v>
      </c>
      <c r="K623" s="54">
        <v>2.0</v>
      </c>
      <c r="L623" s="57">
        <f t="shared" si="1"/>
        <v>0</v>
      </c>
    </row>
    <row r="624">
      <c r="A624" s="54">
        <v>1277792.0</v>
      </c>
      <c r="B624" s="54">
        <v>4.0</v>
      </c>
      <c r="C624" s="54">
        <v>1.0</v>
      </c>
      <c r="D624" s="54">
        <v>1.0</v>
      </c>
      <c r="E624" s="54">
        <v>1.0</v>
      </c>
      <c r="F624" s="54">
        <v>2.0</v>
      </c>
      <c r="G624" s="54">
        <v>1.0</v>
      </c>
      <c r="H624" s="54">
        <v>1.0</v>
      </c>
      <c r="I624" s="54">
        <v>1.0</v>
      </c>
      <c r="J624" s="54">
        <v>1.0</v>
      </c>
      <c r="K624" s="54">
        <v>2.0</v>
      </c>
      <c r="L624" s="57">
        <f t="shared" si="1"/>
        <v>0</v>
      </c>
    </row>
    <row r="625">
      <c r="A625" s="54">
        <v>1277792.0</v>
      </c>
      <c r="B625" s="54">
        <v>5.0</v>
      </c>
      <c r="C625" s="54">
        <v>1.0</v>
      </c>
      <c r="D625" s="54">
        <v>1.0</v>
      </c>
      <c r="E625" s="54">
        <v>3.0</v>
      </c>
      <c r="F625" s="54">
        <v>2.0</v>
      </c>
      <c r="G625" s="54">
        <v>1.0</v>
      </c>
      <c r="H625" s="54">
        <v>1.0</v>
      </c>
      <c r="I625" s="54">
        <v>1.0</v>
      </c>
      <c r="J625" s="54">
        <v>1.0</v>
      </c>
      <c r="K625" s="54">
        <v>2.0</v>
      </c>
      <c r="L625" s="57">
        <f t="shared" si="1"/>
        <v>0</v>
      </c>
    </row>
    <row r="626">
      <c r="A626" s="54">
        <v>1285722.0</v>
      </c>
      <c r="B626" s="54">
        <v>4.0</v>
      </c>
      <c r="C626" s="54">
        <v>1.0</v>
      </c>
      <c r="D626" s="54">
        <v>1.0</v>
      </c>
      <c r="E626" s="54">
        <v>3.0</v>
      </c>
      <c r="F626" s="54">
        <v>2.0</v>
      </c>
      <c r="G626" s="54">
        <v>1.0</v>
      </c>
      <c r="H626" s="54">
        <v>1.0</v>
      </c>
      <c r="I626" s="54">
        <v>1.0</v>
      </c>
      <c r="J626" s="54">
        <v>1.0</v>
      </c>
      <c r="K626" s="54">
        <v>2.0</v>
      </c>
      <c r="L626" s="57">
        <f t="shared" si="1"/>
        <v>0</v>
      </c>
    </row>
    <row r="627">
      <c r="A627" s="54">
        <v>1288608.0</v>
      </c>
      <c r="B627" s="54">
        <v>3.0</v>
      </c>
      <c r="C627" s="54">
        <v>1.0</v>
      </c>
      <c r="D627" s="54">
        <v>1.0</v>
      </c>
      <c r="E627" s="54">
        <v>1.0</v>
      </c>
      <c r="F627" s="54">
        <v>2.0</v>
      </c>
      <c r="G627" s="54">
        <v>1.0</v>
      </c>
      <c r="H627" s="54">
        <v>2.0</v>
      </c>
      <c r="I627" s="54">
        <v>1.0</v>
      </c>
      <c r="J627" s="54">
        <v>1.0</v>
      </c>
      <c r="K627" s="54">
        <v>2.0</v>
      </c>
      <c r="L627" s="57">
        <f t="shared" si="1"/>
        <v>0</v>
      </c>
    </row>
    <row r="628">
      <c r="A628" s="54">
        <v>1290203.0</v>
      </c>
      <c r="B628" s="54">
        <v>3.0</v>
      </c>
      <c r="C628" s="54">
        <v>1.0</v>
      </c>
      <c r="D628" s="54">
        <v>1.0</v>
      </c>
      <c r="E628" s="54">
        <v>1.0</v>
      </c>
      <c r="F628" s="54">
        <v>2.0</v>
      </c>
      <c r="G628" s="54">
        <v>1.0</v>
      </c>
      <c r="H628" s="54">
        <v>2.0</v>
      </c>
      <c r="I628" s="54">
        <v>1.0</v>
      </c>
      <c r="J628" s="54">
        <v>1.0</v>
      </c>
      <c r="K628" s="54">
        <v>2.0</v>
      </c>
      <c r="L628" s="57">
        <f t="shared" si="1"/>
        <v>0</v>
      </c>
    </row>
    <row r="629">
      <c r="A629" s="54">
        <v>1294413.0</v>
      </c>
      <c r="B629" s="54">
        <v>1.0</v>
      </c>
      <c r="C629" s="54">
        <v>1.0</v>
      </c>
      <c r="D629" s="54">
        <v>1.0</v>
      </c>
      <c r="E629" s="54">
        <v>1.0</v>
      </c>
      <c r="F629" s="54">
        <v>2.0</v>
      </c>
      <c r="G629" s="54">
        <v>1.0</v>
      </c>
      <c r="H629" s="54">
        <v>1.0</v>
      </c>
      <c r="I629" s="54">
        <v>1.0</v>
      </c>
      <c r="J629" s="54">
        <v>1.0</v>
      </c>
      <c r="K629" s="54">
        <v>2.0</v>
      </c>
      <c r="L629" s="57">
        <f t="shared" si="1"/>
        <v>0</v>
      </c>
    </row>
    <row r="630">
      <c r="A630" s="54">
        <v>1299596.0</v>
      </c>
      <c r="B630" s="54">
        <v>2.0</v>
      </c>
      <c r="C630" s="54">
        <v>1.0</v>
      </c>
      <c r="D630" s="54">
        <v>1.0</v>
      </c>
      <c r="E630" s="54">
        <v>1.0</v>
      </c>
      <c r="F630" s="54">
        <v>2.0</v>
      </c>
      <c r="G630" s="54">
        <v>1.0</v>
      </c>
      <c r="H630" s="54">
        <v>1.0</v>
      </c>
      <c r="I630" s="54">
        <v>1.0</v>
      </c>
      <c r="J630" s="54">
        <v>1.0</v>
      </c>
      <c r="K630" s="54">
        <v>2.0</v>
      </c>
      <c r="L630" s="57">
        <f t="shared" si="1"/>
        <v>0</v>
      </c>
    </row>
    <row r="631">
      <c r="A631" s="54">
        <v>1303489.0</v>
      </c>
      <c r="B631" s="54">
        <v>3.0</v>
      </c>
      <c r="C631" s="54">
        <v>1.0</v>
      </c>
      <c r="D631" s="54">
        <v>1.0</v>
      </c>
      <c r="E631" s="54">
        <v>1.0</v>
      </c>
      <c r="F631" s="54">
        <v>2.0</v>
      </c>
      <c r="G631" s="54">
        <v>1.0</v>
      </c>
      <c r="H631" s="54">
        <v>2.0</v>
      </c>
      <c r="I631" s="54">
        <v>1.0</v>
      </c>
      <c r="J631" s="54">
        <v>1.0</v>
      </c>
      <c r="K631" s="54">
        <v>2.0</v>
      </c>
      <c r="L631" s="57">
        <f t="shared" si="1"/>
        <v>0</v>
      </c>
    </row>
    <row r="632">
      <c r="A632" s="54">
        <v>1311033.0</v>
      </c>
      <c r="B632" s="54">
        <v>1.0</v>
      </c>
      <c r="C632" s="54">
        <v>2.0</v>
      </c>
      <c r="D632" s="54">
        <v>2.0</v>
      </c>
      <c r="E632" s="54">
        <v>1.0</v>
      </c>
      <c r="F632" s="54">
        <v>2.0</v>
      </c>
      <c r="G632" s="54">
        <v>1.0</v>
      </c>
      <c r="H632" s="54">
        <v>1.0</v>
      </c>
      <c r="I632" s="54">
        <v>1.0</v>
      </c>
      <c r="J632" s="54">
        <v>1.0</v>
      </c>
      <c r="K632" s="54">
        <v>2.0</v>
      </c>
      <c r="L632" s="57">
        <f t="shared" si="1"/>
        <v>0</v>
      </c>
    </row>
    <row r="633">
      <c r="A633" s="54">
        <v>1311108.0</v>
      </c>
      <c r="B633" s="54">
        <v>1.0</v>
      </c>
      <c r="C633" s="54">
        <v>1.0</v>
      </c>
      <c r="D633" s="54">
        <v>1.0</v>
      </c>
      <c r="E633" s="54">
        <v>3.0</v>
      </c>
      <c r="F633" s="54">
        <v>2.0</v>
      </c>
      <c r="G633" s="54">
        <v>1.0</v>
      </c>
      <c r="H633" s="54">
        <v>1.0</v>
      </c>
      <c r="I633" s="54">
        <v>1.0</v>
      </c>
      <c r="J633" s="54">
        <v>1.0</v>
      </c>
      <c r="K633" s="54">
        <v>2.0</v>
      </c>
      <c r="L633" s="57">
        <f t="shared" si="1"/>
        <v>0</v>
      </c>
    </row>
    <row r="634">
      <c r="A634" s="54">
        <v>1315807.0</v>
      </c>
      <c r="B634" s="54">
        <v>5.0</v>
      </c>
      <c r="C634" s="54">
        <v>10.0</v>
      </c>
      <c r="D634" s="54">
        <v>10.0</v>
      </c>
      <c r="E634" s="54">
        <v>10.0</v>
      </c>
      <c r="F634" s="54">
        <v>10.0</v>
      </c>
      <c r="G634" s="54">
        <v>2.0</v>
      </c>
      <c r="H634" s="54">
        <v>10.0</v>
      </c>
      <c r="I634" s="54">
        <v>10.0</v>
      </c>
      <c r="J634" s="54">
        <v>10.0</v>
      </c>
      <c r="K634" s="54">
        <v>4.0</v>
      </c>
      <c r="L634" s="57">
        <f t="shared" si="1"/>
        <v>1</v>
      </c>
    </row>
    <row r="635">
      <c r="A635" s="54">
        <v>1318671.0</v>
      </c>
      <c r="B635" s="54">
        <v>3.0</v>
      </c>
      <c r="C635" s="54">
        <v>1.0</v>
      </c>
      <c r="D635" s="54">
        <v>1.0</v>
      </c>
      <c r="E635" s="54">
        <v>1.0</v>
      </c>
      <c r="F635" s="54">
        <v>2.0</v>
      </c>
      <c r="G635" s="54">
        <v>1.0</v>
      </c>
      <c r="H635" s="54">
        <v>2.0</v>
      </c>
      <c r="I635" s="54">
        <v>1.0</v>
      </c>
      <c r="J635" s="54">
        <v>1.0</v>
      </c>
      <c r="K635" s="54">
        <v>2.0</v>
      </c>
      <c r="L635" s="57">
        <f t="shared" si="1"/>
        <v>0</v>
      </c>
    </row>
    <row r="636">
      <c r="A636" s="54">
        <v>1319609.0</v>
      </c>
      <c r="B636" s="54">
        <v>3.0</v>
      </c>
      <c r="C636" s="54">
        <v>1.0</v>
      </c>
      <c r="D636" s="54">
        <v>1.0</v>
      </c>
      <c r="E636" s="54">
        <v>2.0</v>
      </c>
      <c r="F636" s="54">
        <v>3.0</v>
      </c>
      <c r="G636" s="54">
        <v>4.0</v>
      </c>
      <c r="H636" s="54">
        <v>1.0</v>
      </c>
      <c r="I636" s="54">
        <v>1.0</v>
      </c>
      <c r="J636" s="54">
        <v>1.0</v>
      </c>
      <c r="K636" s="54">
        <v>2.0</v>
      </c>
      <c r="L636" s="57">
        <f t="shared" si="1"/>
        <v>0</v>
      </c>
    </row>
    <row r="637">
      <c r="A637" s="54">
        <v>1323477.0</v>
      </c>
      <c r="B637" s="54">
        <v>1.0</v>
      </c>
      <c r="C637" s="54">
        <v>2.0</v>
      </c>
      <c r="D637" s="54">
        <v>1.0</v>
      </c>
      <c r="E637" s="54">
        <v>3.0</v>
      </c>
      <c r="F637" s="54">
        <v>2.0</v>
      </c>
      <c r="G637" s="54">
        <v>1.0</v>
      </c>
      <c r="H637" s="54">
        <v>2.0</v>
      </c>
      <c r="I637" s="54">
        <v>1.0</v>
      </c>
      <c r="J637" s="54">
        <v>1.0</v>
      </c>
      <c r="K637" s="54">
        <v>2.0</v>
      </c>
      <c r="L637" s="57">
        <f t="shared" si="1"/>
        <v>0</v>
      </c>
    </row>
    <row r="638">
      <c r="A638" s="54">
        <v>1324572.0</v>
      </c>
      <c r="B638" s="54">
        <v>5.0</v>
      </c>
      <c r="C638" s="54">
        <v>1.0</v>
      </c>
      <c r="D638" s="54">
        <v>1.0</v>
      </c>
      <c r="E638" s="54">
        <v>1.0</v>
      </c>
      <c r="F638" s="54">
        <v>2.0</v>
      </c>
      <c r="G638" s="54">
        <v>1.0</v>
      </c>
      <c r="H638" s="54">
        <v>2.0</v>
      </c>
      <c r="I638" s="54">
        <v>2.0</v>
      </c>
      <c r="J638" s="54">
        <v>1.0</v>
      </c>
      <c r="K638" s="54">
        <v>2.0</v>
      </c>
      <c r="L638" s="57">
        <f t="shared" si="1"/>
        <v>0</v>
      </c>
    </row>
    <row r="639">
      <c r="A639" s="54">
        <v>1324681.0</v>
      </c>
      <c r="B639" s="54">
        <v>4.0</v>
      </c>
      <c r="C639" s="54">
        <v>1.0</v>
      </c>
      <c r="D639" s="54">
        <v>1.0</v>
      </c>
      <c r="E639" s="54">
        <v>1.0</v>
      </c>
      <c r="F639" s="54">
        <v>2.0</v>
      </c>
      <c r="G639" s="54">
        <v>1.0</v>
      </c>
      <c r="H639" s="54">
        <v>2.0</v>
      </c>
      <c r="I639" s="54">
        <v>1.0</v>
      </c>
      <c r="J639" s="54">
        <v>1.0</v>
      </c>
      <c r="K639" s="54">
        <v>2.0</v>
      </c>
      <c r="L639" s="57">
        <f t="shared" si="1"/>
        <v>0</v>
      </c>
    </row>
    <row r="640">
      <c r="A640" s="54">
        <v>1325159.0</v>
      </c>
      <c r="B640" s="54">
        <v>3.0</v>
      </c>
      <c r="C640" s="54">
        <v>1.0</v>
      </c>
      <c r="D640" s="54">
        <v>1.0</v>
      </c>
      <c r="E640" s="54">
        <v>1.0</v>
      </c>
      <c r="F640" s="54">
        <v>2.0</v>
      </c>
      <c r="G640" s="54">
        <v>1.0</v>
      </c>
      <c r="H640" s="54">
        <v>3.0</v>
      </c>
      <c r="I640" s="54">
        <v>1.0</v>
      </c>
      <c r="J640" s="54">
        <v>1.0</v>
      </c>
      <c r="K640" s="54">
        <v>2.0</v>
      </c>
      <c r="L640" s="57">
        <f t="shared" si="1"/>
        <v>0</v>
      </c>
    </row>
    <row r="641">
      <c r="A641" s="54">
        <v>1326892.0</v>
      </c>
      <c r="B641" s="54">
        <v>3.0</v>
      </c>
      <c r="C641" s="54">
        <v>1.0</v>
      </c>
      <c r="D641" s="54">
        <v>1.0</v>
      </c>
      <c r="E641" s="54">
        <v>1.0</v>
      </c>
      <c r="F641" s="54">
        <v>2.0</v>
      </c>
      <c r="G641" s="54">
        <v>1.0</v>
      </c>
      <c r="H641" s="54">
        <v>2.0</v>
      </c>
      <c r="I641" s="54">
        <v>1.0</v>
      </c>
      <c r="J641" s="54">
        <v>1.0</v>
      </c>
      <c r="K641" s="54">
        <v>2.0</v>
      </c>
      <c r="L641" s="57">
        <f t="shared" si="1"/>
        <v>0</v>
      </c>
    </row>
    <row r="642">
      <c r="A642" s="54">
        <v>1330361.0</v>
      </c>
      <c r="B642" s="54">
        <v>5.0</v>
      </c>
      <c r="C642" s="54">
        <v>1.0</v>
      </c>
      <c r="D642" s="54">
        <v>1.0</v>
      </c>
      <c r="E642" s="54">
        <v>1.0</v>
      </c>
      <c r="F642" s="54">
        <v>2.0</v>
      </c>
      <c r="G642" s="54">
        <v>1.0</v>
      </c>
      <c r="H642" s="54">
        <v>2.0</v>
      </c>
      <c r="I642" s="54">
        <v>1.0</v>
      </c>
      <c r="J642" s="54">
        <v>1.0</v>
      </c>
      <c r="K642" s="54">
        <v>2.0</v>
      </c>
      <c r="L642" s="57">
        <f t="shared" si="1"/>
        <v>0</v>
      </c>
    </row>
    <row r="643">
      <c r="A643" s="54">
        <v>1333877.0</v>
      </c>
      <c r="B643" s="54">
        <v>5.0</v>
      </c>
      <c r="C643" s="54">
        <v>4.0</v>
      </c>
      <c r="D643" s="54">
        <v>5.0</v>
      </c>
      <c r="E643" s="54">
        <v>1.0</v>
      </c>
      <c r="F643" s="54">
        <v>8.0</v>
      </c>
      <c r="G643" s="54">
        <v>1.0</v>
      </c>
      <c r="H643" s="54">
        <v>3.0</v>
      </c>
      <c r="I643" s="54">
        <v>6.0</v>
      </c>
      <c r="J643" s="54">
        <v>1.0</v>
      </c>
      <c r="K643" s="54">
        <v>2.0</v>
      </c>
      <c r="L643" s="57">
        <f t="shared" si="1"/>
        <v>0</v>
      </c>
    </row>
    <row r="644">
      <c r="A644" s="54">
        <v>1334015.0</v>
      </c>
      <c r="B644" s="54">
        <v>7.0</v>
      </c>
      <c r="C644" s="54">
        <v>8.0</v>
      </c>
      <c r="D644" s="54">
        <v>8.0</v>
      </c>
      <c r="E644" s="54">
        <v>7.0</v>
      </c>
      <c r="F644" s="54">
        <v>3.0</v>
      </c>
      <c r="G644" s="54">
        <v>10.0</v>
      </c>
      <c r="H644" s="54">
        <v>7.0</v>
      </c>
      <c r="I644" s="54">
        <v>2.0</v>
      </c>
      <c r="J644" s="54">
        <v>3.0</v>
      </c>
      <c r="K644" s="54">
        <v>4.0</v>
      </c>
      <c r="L644" s="57">
        <f t="shared" si="1"/>
        <v>1</v>
      </c>
    </row>
    <row r="645">
      <c r="A645" s="54">
        <v>1334667.0</v>
      </c>
      <c r="B645" s="54">
        <v>1.0</v>
      </c>
      <c r="C645" s="54">
        <v>1.0</v>
      </c>
      <c r="D645" s="54">
        <v>1.0</v>
      </c>
      <c r="E645" s="54">
        <v>1.0</v>
      </c>
      <c r="F645" s="54">
        <v>2.0</v>
      </c>
      <c r="G645" s="54">
        <v>1.0</v>
      </c>
      <c r="H645" s="54">
        <v>1.0</v>
      </c>
      <c r="I645" s="54">
        <v>1.0</v>
      </c>
      <c r="J645" s="54">
        <v>1.0</v>
      </c>
      <c r="K645" s="54">
        <v>2.0</v>
      </c>
      <c r="L645" s="57">
        <f t="shared" si="1"/>
        <v>0</v>
      </c>
    </row>
    <row r="646">
      <c r="A646" s="54">
        <v>1339781.0</v>
      </c>
      <c r="B646" s="54">
        <v>1.0</v>
      </c>
      <c r="C646" s="54">
        <v>1.0</v>
      </c>
      <c r="D646" s="54">
        <v>1.0</v>
      </c>
      <c r="E646" s="54">
        <v>1.0</v>
      </c>
      <c r="F646" s="54">
        <v>2.0</v>
      </c>
      <c r="G646" s="54">
        <v>1.0</v>
      </c>
      <c r="H646" s="54">
        <v>2.0</v>
      </c>
      <c r="I646" s="54">
        <v>1.0</v>
      </c>
      <c r="J646" s="54">
        <v>1.0</v>
      </c>
      <c r="K646" s="54">
        <v>2.0</v>
      </c>
      <c r="L646" s="57">
        <f t="shared" si="1"/>
        <v>0</v>
      </c>
    </row>
    <row r="647">
      <c r="A647" s="54">
        <v>1339781.0</v>
      </c>
      <c r="B647" s="54">
        <v>4.0</v>
      </c>
      <c r="C647" s="54">
        <v>1.0</v>
      </c>
      <c r="D647" s="54">
        <v>1.0</v>
      </c>
      <c r="E647" s="54">
        <v>1.0</v>
      </c>
      <c r="F647" s="54">
        <v>2.0</v>
      </c>
      <c r="G647" s="54">
        <v>1.0</v>
      </c>
      <c r="H647" s="54">
        <v>3.0</v>
      </c>
      <c r="I647" s="54">
        <v>1.0</v>
      </c>
      <c r="J647" s="54">
        <v>1.0</v>
      </c>
      <c r="K647" s="54">
        <v>2.0</v>
      </c>
      <c r="L647" s="57">
        <f t="shared" si="1"/>
        <v>0</v>
      </c>
    </row>
    <row r="648">
      <c r="A648" s="54">
        <v>1.3454352E7</v>
      </c>
      <c r="B648" s="54">
        <v>1.0</v>
      </c>
      <c r="C648" s="54">
        <v>1.0</v>
      </c>
      <c r="D648" s="54">
        <v>3.0</v>
      </c>
      <c r="E648" s="54">
        <v>1.0</v>
      </c>
      <c r="F648" s="54">
        <v>2.0</v>
      </c>
      <c r="G648" s="54">
        <v>1.0</v>
      </c>
      <c r="H648" s="54">
        <v>2.0</v>
      </c>
      <c r="I648" s="54">
        <v>1.0</v>
      </c>
      <c r="J648" s="54">
        <v>1.0</v>
      </c>
      <c r="K648" s="54">
        <v>2.0</v>
      </c>
      <c r="L648" s="57">
        <f t="shared" si="1"/>
        <v>0</v>
      </c>
    </row>
    <row r="649">
      <c r="A649" s="54">
        <v>1345452.0</v>
      </c>
      <c r="B649" s="54">
        <v>1.0</v>
      </c>
      <c r="C649" s="54">
        <v>1.0</v>
      </c>
      <c r="D649" s="54">
        <v>3.0</v>
      </c>
      <c r="E649" s="54">
        <v>1.0</v>
      </c>
      <c r="F649" s="54">
        <v>2.0</v>
      </c>
      <c r="G649" s="54">
        <v>1.0</v>
      </c>
      <c r="H649" s="54">
        <v>2.0</v>
      </c>
      <c r="I649" s="54">
        <v>1.0</v>
      </c>
      <c r="J649" s="54">
        <v>1.0</v>
      </c>
      <c r="K649" s="54">
        <v>2.0</v>
      </c>
      <c r="L649" s="57">
        <f t="shared" si="1"/>
        <v>0</v>
      </c>
    </row>
    <row r="650">
      <c r="A650" s="54">
        <v>1345593.0</v>
      </c>
      <c r="B650" s="54">
        <v>3.0</v>
      </c>
      <c r="C650" s="54">
        <v>1.0</v>
      </c>
      <c r="D650" s="54">
        <v>1.0</v>
      </c>
      <c r="E650" s="54">
        <v>3.0</v>
      </c>
      <c r="F650" s="54">
        <v>2.0</v>
      </c>
      <c r="G650" s="54">
        <v>1.0</v>
      </c>
      <c r="H650" s="54">
        <v>2.0</v>
      </c>
      <c r="I650" s="54">
        <v>1.0</v>
      </c>
      <c r="J650" s="54">
        <v>1.0</v>
      </c>
      <c r="K650" s="54">
        <v>2.0</v>
      </c>
      <c r="L650" s="57">
        <f t="shared" si="1"/>
        <v>0</v>
      </c>
    </row>
    <row r="651">
      <c r="A651" s="54">
        <v>1347749.0</v>
      </c>
      <c r="B651" s="54">
        <v>1.0</v>
      </c>
      <c r="C651" s="54">
        <v>1.0</v>
      </c>
      <c r="D651" s="54">
        <v>1.0</v>
      </c>
      <c r="E651" s="54">
        <v>1.0</v>
      </c>
      <c r="F651" s="54">
        <v>2.0</v>
      </c>
      <c r="G651" s="54">
        <v>1.0</v>
      </c>
      <c r="H651" s="54">
        <v>1.0</v>
      </c>
      <c r="I651" s="54">
        <v>1.0</v>
      </c>
      <c r="J651" s="54">
        <v>1.0</v>
      </c>
      <c r="K651" s="54">
        <v>2.0</v>
      </c>
      <c r="L651" s="57">
        <f t="shared" si="1"/>
        <v>0</v>
      </c>
    </row>
    <row r="652">
      <c r="A652" s="54">
        <v>1347943.0</v>
      </c>
      <c r="B652" s="54">
        <v>5.0</v>
      </c>
      <c r="C652" s="54">
        <v>2.0</v>
      </c>
      <c r="D652" s="54">
        <v>2.0</v>
      </c>
      <c r="E652" s="54">
        <v>2.0</v>
      </c>
      <c r="F652" s="54">
        <v>2.0</v>
      </c>
      <c r="G652" s="54">
        <v>1.0</v>
      </c>
      <c r="H652" s="54">
        <v>1.0</v>
      </c>
      <c r="I652" s="54">
        <v>1.0</v>
      </c>
      <c r="J652" s="54">
        <v>2.0</v>
      </c>
      <c r="K652" s="54">
        <v>2.0</v>
      </c>
      <c r="L652" s="57">
        <f t="shared" si="1"/>
        <v>0</v>
      </c>
    </row>
    <row r="653">
      <c r="A653" s="54">
        <v>1348851.0</v>
      </c>
      <c r="B653" s="54">
        <v>3.0</v>
      </c>
      <c r="C653" s="54">
        <v>1.0</v>
      </c>
      <c r="D653" s="54">
        <v>1.0</v>
      </c>
      <c r="E653" s="54">
        <v>1.0</v>
      </c>
      <c r="F653" s="54">
        <v>2.0</v>
      </c>
      <c r="G653" s="54">
        <v>1.0</v>
      </c>
      <c r="H653" s="54">
        <v>3.0</v>
      </c>
      <c r="I653" s="54">
        <v>1.0</v>
      </c>
      <c r="J653" s="54">
        <v>1.0</v>
      </c>
      <c r="K653" s="54">
        <v>2.0</v>
      </c>
      <c r="L653" s="57">
        <f t="shared" si="1"/>
        <v>0</v>
      </c>
    </row>
    <row r="654">
      <c r="A654" s="54">
        <v>1350319.0</v>
      </c>
      <c r="B654" s="54">
        <v>5.0</v>
      </c>
      <c r="C654" s="54">
        <v>7.0</v>
      </c>
      <c r="D654" s="54">
        <v>4.0</v>
      </c>
      <c r="E654" s="54">
        <v>1.0</v>
      </c>
      <c r="F654" s="54">
        <v>6.0</v>
      </c>
      <c r="G654" s="54">
        <v>1.0</v>
      </c>
      <c r="H654" s="54">
        <v>7.0</v>
      </c>
      <c r="I654" s="54">
        <v>10.0</v>
      </c>
      <c r="J654" s="54">
        <v>3.0</v>
      </c>
      <c r="K654" s="54">
        <v>4.0</v>
      </c>
      <c r="L654" s="57">
        <f t="shared" si="1"/>
        <v>1</v>
      </c>
    </row>
    <row r="655">
      <c r="A655" s="54">
        <v>1350423.0</v>
      </c>
      <c r="B655" s="54">
        <v>5.0</v>
      </c>
      <c r="C655" s="54">
        <v>10.0</v>
      </c>
      <c r="D655" s="54">
        <v>10.0</v>
      </c>
      <c r="E655" s="54">
        <v>8.0</v>
      </c>
      <c r="F655" s="54">
        <v>5.0</v>
      </c>
      <c r="G655" s="54">
        <v>5.0</v>
      </c>
      <c r="H655" s="54">
        <v>7.0</v>
      </c>
      <c r="I655" s="54">
        <v>10.0</v>
      </c>
      <c r="J655" s="54">
        <v>1.0</v>
      </c>
      <c r="K655" s="54">
        <v>4.0</v>
      </c>
      <c r="L655" s="57">
        <f t="shared" si="1"/>
        <v>1</v>
      </c>
    </row>
    <row r="656">
      <c r="A656" s="54">
        <v>1352848.0</v>
      </c>
      <c r="B656" s="54">
        <v>3.0</v>
      </c>
      <c r="C656" s="54">
        <v>10.0</v>
      </c>
      <c r="D656" s="54">
        <v>7.0</v>
      </c>
      <c r="E656" s="54">
        <v>8.0</v>
      </c>
      <c r="F656" s="54">
        <v>5.0</v>
      </c>
      <c r="G656" s="54">
        <v>8.0</v>
      </c>
      <c r="H656" s="54">
        <v>7.0</v>
      </c>
      <c r="I656" s="54">
        <v>4.0</v>
      </c>
      <c r="J656" s="54">
        <v>1.0</v>
      </c>
      <c r="K656" s="54">
        <v>4.0</v>
      </c>
      <c r="L656" s="57">
        <f t="shared" si="1"/>
        <v>1</v>
      </c>
    </row>
    <row r="657">
      <c r="A657" s="54">
        <v>1353092.0</v>
      </c>
      <c r="B657" s="54">
        <v>3.0</v>
      </c>
      <c r="C657" s="54">
        <v>2.0</v>
      </c>
      <c r="D657" s="54">
        <v>1.0</v>
      </c>
      <c r="E657" s="54">
        <v>2.0</v>
      </c>
      <c r="F657" s="54">
        <v>2.0</v>
      </c>
      <c r="G657" s="54">
        <v>1.0</v>
      </c>
      <c r="H657" s="54">
        <v>3.0</v>
      </c>
      <c r="I657" s="54">
        <v>1.0</v>
      </c>
      <c r="J657" s="54">
        <v>1.0</v>
      </c>
      <c r="K657" s="54">
        <v>2.0</v>
      </c>
      <c r="L657" s="57">
        <f t="shared" si="1"/>
        <v>0</v>
      </c>
    </row>
    <row r="658">
      <c r="A658" s="54">
        <v>1354840.0</v>
      </c>
      <c r="B658" s="54">
        <v>2.0</v>
      </c>
      <c r="C658" s="54">
        <v>1.0</v>
      </c>
      <c r="D658" s="54">
        <v>1.0</v>
      </c>
      <c r="E658" s="54">
        <v>1.0</v>
      </c>
      <c r="F658" s="54">
        <v>2.0</v>
      </c>
      <c r="G658" s="54">
        <v>1.0</v>
      </c>
      <c r="H658" s="54">
        <v>3.0</v>
      </c>
      <c r="I658" s="54">
        <v>1.0</v>
      </c>
      <c r="J658" s="54">
        <v>1.0</v>
      </c>
      <c r="K658" s="54">
        <v>2.0</v>
      </c>
      <c r="L658" s="57">
        <f t="shared" si="1"/>
        <v>0</v>
      </c>
    </row>
    <row r="659">
      <c r="A659" s="54">
        <v>1354840.0</v>
      </c>
      <c r="B659" s="54">
        <v>5.0</v>
      </c>
      <c r="C659" s="54">
        <v>3.0</v>
      </c>
      <c r="D659" s="54">
        <v>2.0</v>
      </c>
      <c r="E659" s="54">
        <v>1.0</v>
      </c>
      <c r="F659" s="54">
        <v>3.0</v>
      </c>
      <c r="G659" s="54">
        <v>1.0</v>
      </c>
      <c r="H659" s="54">
        <v>1.0</v>
      </c>
      <c r="I659" s="54">
        <v>1.0</v>
      </c>
      <c r="J659" s="54">
        <v>1.0</v>
      </c>
      <c r="K659" s="54">
        <v>2.0</v>
      </c>
      <c r="L659" s="57">
        <f t="shared" si="1"/>
        <v>0</v>
      </c>
    </row>
    <row r="660">
      <c r="A660" s="54">
        <v>1355260.0</v>
      </c>
      <c r="B660" s="54">
        <v>1.0</v>
      </c>
      <c r="C660" s="54">
        <v>1.0</v>
      </c>
      <c r="D660" s="54">
        <v>1.0</v>
      </c>
      <c r="E660" s="54">
        <v>1.0</v>
      </c>
      <c r="F660" s="54">
        <v>2.0</v>
      </c>
      <c r="G660" s="54">
        <v>1.0</v>
      </c>
      <c r="H660" s="54">
        <v>2.0</v>
      </c>
      <c r="I660" s="54">
        <v>1.0</v>
      </c>
      <c r="J660" s="54">
        <v>1.0</v>
      </c>
      <c r="K660" s="54">
        <v>2.0</v>
      </c>
      <c r="L660" s="57">
        <f t="shared" si="1"/>
        <v>0</v>
      </c>
    </row>
    <row r="661">
      <c r="A661" s="54">
        <v>1365075.0</v>
      </c>
      <c r="B661" s="54">
        <v>4.0</v>
      </c>
      <c r="C661" s="54">
        <v>1.0</v>
      </c>
      <c r="D661" s="54">
        <v>4.0</v>
      </c>
      <c r="E661" s="54">
        <v>1.0</v>
      </c>
      <c r="F661" s="54">
        <v>2.0</v>
      </c>
      <c r="G661" s="54">
        <v>1.0</v>
      </c>
      <c r="H661" s="54">
        <v>1.0</v>
      </c>
      <c r="I661" s="54">
        <v>1.0</v>
      </c>
      <c r="J661" s="54">
        <v>1.0</v>
      </c>
      <c r="K661" s="54">
        <v>2.0</v>
      </c>
      <c r="L661" s="57">
        <f t="shared" si="1"/>
        <v>0</v>
      </c>
    </row>
    <row r="662">
      <c r="A662" s="54">
        <v>1365328.0</v>
      </c>
      <c r="B662" s="54">
        <v>1.0</v>
      </c>
      <c r="C662" s="54">
        <v>1.0</v>
      </c>
      <c r="D662" s="54">
        <v>2.0</v>
      </c>
      <c r="E662" s="54">
        <v>1.0</v>
      </c>
      <c r="F662" s="54">
        <v>2.0</v>
      </c>
      <c r="G662" s="54">
        <v>1.0</v>
      </c>
      <c r="H662" s="54">
        <v>2.0</v>
      </c>
      <c r="I662" s="54">
        <v>1.0</v>
      </c>
      <c r="J662" s="54">
        <v>1.0</v>
      </c>
      <c r="K662" s="54">
        <v>2.0</v>
      </c>
      <c r="L662" s="57">
        <f t="shared" si="1"/>
        <v>0</v>
      </c>
    </row>
    <row r="663">
      <c r="A663" s="54">
        <v>1368267.0</v>
      </c>
      <c r="B663" s="54">
        <v>5.0</v>
      </c>
      <c r="C663" s="54">
        <v>1.0</v>
      </c>
      <c r="D663" s="54">
        <v>1.0</v>
      </c>
      <c r="E663" s="54">
        <v>1.0</v>
      </c>
      <c r="F663" s="54">
        <v>2.0</v>
      </c>
      <c r="G663" s="54">
        <v>1.0</v>
      </c>
      <c r="H663" s="54">
        <v>1.0</v>
      </c>
      <c r="I663" s="54">
        <v>1.0</v>
      </c>
      <c r="J663" s="54">
        <v>1.0</v>
      </c>
      <c r="K663" s="54">
        <v>2.0</v>
      </c>
      <c r="L663" s="57">
        <f t="shared" si="1"/>
        <v>0</v>
      </c>
    </row>
    <row r="664">
      <c r="A664" s="54">
        <v>1368273.0</v>
      </c>
      <c r="B664" s="54">
        <v>1.0</v>
      </c>
      <c r="C664" s="54">
        <v>1.0</v>
      </c>
      <c r="D664" s="54">
        <v>1.0</v>
      </c>
      <c r="E664" s="54">
        <v>1.0</v>
      </c>
      <c r="F664" s="54">
        <v>2.0</v>
      </c>
      <c r="G664" s="54">
        <v>1.0</v>
      </c>
      <c r="H664" s="54">
        <v>1.0</v>
      </c>
      <c r="I664" s="54">
        <v>1.0</v>
      </c>
      <c r="J664" s="54">
        <v>1.0</v>
      </c>
      <c r="K664" s="54">
        <v>2.0</v>
      </c>
      <c r="L664" s="57">
        <f t="shared" si="1"/>
        <v>0</v>
      </c>
    </row>
    <row r="665">
      <c r="A665" s="54">
        <v>1368882.0</v>
      </c>
      <c r="B665" s="54">
        <v>2.0</v>
      </c>
      <c r="C665" s="54">
        <v>1.0</v>
      </c>
      <c r="D665" s="54">
        <v>1.0</v>
      </c>
      <c r="E665" s="54">
        <v>1.0</v>
      </c>
      <c r="F665" s="54">
        <v>2.0</v>
      </c>
      <c r="G665" s="54">
        <v>1.0</v>
      </c>
      <c r="H665" s="54">
        <v>1.0</v>
      </c>
      <c r="I665" s="54">
        <v>1.0</v>
      </c>
      <c r="J665" s="54">
        <v>1.0</v>
      </c>
      <c r="K665" s="54">
        <v>2.0</v>
      </c>
      <c r="L665" s="57">
        <f t="shared" si="1"/>
        <v>0</v>
      </c>
    </row>
    <row r="666">
      <c r="A666" s="54">
        <v>1369821.0</v>
      </c>
      <c r="B666" s="54">
        <v>10.0</v>
      </c>
      <c r="C666" s="54">
        <v>10.0</v>
      </c>
      <c r="D666" s="54">
        <v>10.0</v>
      </c>
      <c r="E666" s="54">
        <v>10.0</v>
      </c>
      <c r="F666" s="54">
        <v>5.0</v>
      </c>
      <c r="G666" s="54">
        <v>10.0</v>
      </c>
      <c r="H666" s="54">
        <v>10.0</v>
      </c>
      <c r="I666" s="54">
        <v>10.0</v>
      </c>
      <c r="J666" s="54">
        <v>7.0</v>
      </c>
      <c r="K666" s="54">
        <v>4.0</v>
      </c>
      <c r="L666" s="57">
        <f t="shared" si="1"/>
        <v>1</v>
      </c>
    </row>
    <row r="667">
      <c r="A667" s="54">
        <v>1371026.0</v>
      </c>
      <c r="B667" s="54">
        <v>5.0</v>
      </c>
      <c r="C667" s="54">
        <v>10.0</v>
      </c>
      <c r="D667" s="54">
        <v>10.0</v>
      </c>
      <c r="E667" s="54">
        <v>10.0</v>
      </c>
      <c r="F667" s="54">
        <v>4.0</v>
      </c>
      <c r="G667" s="54">
        <v>10.0</v>
      </c>
      <c r="H667" s="54">
        <v>5.0</v>
      </c>
      <c r="I667" s="54">
        <v>6.0</v>
      </c>
      <c r="J667" s="54">
        <v>3.0</v>
      </c>
      <c r="K667" s="54">
        <v>4.0</v>
      </c>
      <c r="L667" s="57">
        <f t="shared" si="1"/>
        <v>1</v>
      </c>
    </row>
    <row r="668">
      <c r="A668" s="54">
        <v>1371920.0</v>
      </c>
      <c r="B668" s="54">
        <v>5.0</v>
      </c>
      <c r="C668" s="54">
        <v>1.0</v>
      </c>
      <c r="D668" s="54">
        <v>1.0</v>
      </c>
      <c r="E668" s="54">
        <v>1.0</v>
      </c>
      <c r="F668" s="54">
        <v>2.0</v>
      </c>
      <c r="G668" s="54">
        <v>1.0</v>
      </c>
      <c r="H668" s="54">
        <v>3.0</v>
      </c>
      <c r="I668" s="54">
        <v>2.0</v>
      </c>
      <c r="J668" s="54">
        <v>1.0</v>
      </c>
      <c r="K668" s="54">
        <v>2.0</v>
      </c>
      <c r="L668" s="57">
        <f t="shared" si="1"/>
        <v>0</v>
      </c>
    </row>
    <row r="669">
      <c r="A669" s="54">
        <v>466906.0</v>
      </c>
      <c r="B669" s="54">
        <v>1.0</v>
      </c>
      <c r="C669" s="54">
        <v>1.0</v>
      </c>
      <c r="D669" s="54">
        <v>1.0</v>
      </c>
      <c r="E669" s="54">
        <v>1.0</v>
      </c>
      <c r="F669" s="54">
        <v>2.0</v>
      </c>
      <c r="G669" s="54">
        <v>1.0</v>
      </c>
      <c r="H669" s="54">
        <v>1.0</v>
      </c>
      <c r="I669" s="54">
        <v>1.0</v>
      </c>
      <c r="J669" s="54">
        <v>1.0</v>
      </c>
      <c r="K669" s="54">
        <v>2.0</v>
      </c>
      <c r="L669" s="57">
        <f t="shared" si="1"/>
        <v>0</v>
      </c>
    </row>
    <row r="670">
      <c r="A670" s="54">
        <v>466906.0</v>
      </c>
      <c r="B670" s="54">
        <v>1.0</v>
      </c>
      <c r="C670" s="54">
        <v>1.0</v>
      </c>
      <c r="D670" s="54">
        <v>1.0</v>
      </c>
      <c r="E670" s="54">
        <v>1.0</v>
      </c>
      <c r="F670" s="54">
        <v>2.0</v>
      </c>
      <c r="G670" s="54">
        <v>1.0</v>
      </c>
      <c r="H670" s="54">
        <v>1.0</v>
      </c>
      <c r="I670" s="54">
        <v>1.0</v>
      </c>
      <c r="J670" s="54">
        <v>1.0</v>
      </c>
      <c r="K670" s="54">
        <v>2.0</v>
      </c>
      <c r="L670" s="57">
        <f t="shared" si="1"/>
        <v>0</v>
      </c>
    </row>
    <row r="671">
      <c r="A671" s="54">
        <v>534555.0</v>
      </c>
      <c r="B671" s="54">
        <v>1.0</v>
      </c>
      <c r="C671" s="54">
        <v>1.0</v>
      </c>
      <c r="D671" s="54">
        <v>1.0</v>
      </c>
      <c r="E671" s="54">
        <v>1.0</v>
      </c>
      <c r="F671" s="54">
        <v>2.0</v>
      </c>
      <c r="G671" s="54">
        <v>1.0</v>
      </c>
      <c r="H671" s="54">
        <v>1.0</v>
      </c>
      <c r="I671" s="54">
        <v>1.0</v>
      </c>
      <c r="J671" s="54">
        <v>1.0</v>
      </c>
      <c r="K671" s="54">
        <v>2.0</v>
      </c>
      <c r="L671" s="57">
        <f t="shared" si="1"/>
        <v>0</v>
      </c>
    </row>
    <row r="672">
      <c r="A672" s="54">
        <v>536708.0</v>
      </c>
      <c r="B672" s="54">
        <v>1.0</v>
      </c>
      <c r="C672" s="54">
        <v>1.0</v>
      </c>
      <c r="D672" s="54">
        <v>1.0</v>
      </c>
      <c r="E672" s="54">
        <v>1.0</v>
      </c>
      <c r="F672" s="54">
        <v>2.0</v>
      </c>
      <c r="G672" s="54">
        <v>1.0</v>
      </c>
      <c r="H672" s="54">
        <v>1.0</v>
      </c>
      <c r="I672" s="54">
        <v>1.0</v>
      </c>
      <c r="J672" s="54">
        <v>1.0</v>
      </c>
      <c r="K672" s="54">
        <v>2.0</v>
      </c>
      <c r="L672" s="57">
        <f t="shared" si="1"/>
        <v>0</v>
      </c>
    </row>
    <row r="673">
      <c r="A673" s="54">
        <v>566346.0</v>
      </c>
      <c r="B673" s="54">
        <v>3.0</v>
      </c>
      <c r="C673" s="54">
        <v>1.0</v>
      </c>
      <c r="D673" s="54">
        <v>1.0</v>
      </c>
      <c r="E673" s="54">
        <v>1.0</v>
      </c>
      <c r="F673" s="54">
        <v>2.0</v>
      </c>
      <c r="G673" s="54">
        <v>1.0</v>
      </c>
      <c r="H673" s="54">
        <v>2.0</v>
      </c>
      <c r="I673" s="54">
        <v>3.0</v>
      </c>
      <c r="J673" s="54">
        <v>1.0</v>
      </c>
      <c r="K673" s="54">
        <v>2.0</v>
      </c>
      <c r="L673" s="57">
        <f t="shared" si="1"/>
        <v>0</v>
      </c>
    </row>
    <row r="674">
      <c r="A674" s="54">
        <v>603148.0</v>
      </c>
      <c r="B674" s="54">
        <v>4.0</v>
      </c>
      <c r="C674" s="54">
        <v>1.0</v>
      </c>
      <c r="D674" s="54">
        <v>1.0</v>
      </c>
      <c r="E674" s="54">
        <v>1.0</v>
      </c>
      <c r="F674" s="54">
        <v>2.0</v>
      </c>
      <c r="G674" s="54">
        <v>1.0</v>
      </c>
      <c r="H674" s="54">
        <v>1.0</v>
      </c>
      <c r="I674" s="54">
        <v>1.0</v>
      </c>
      <c r="J674" s="54">
        <v>1.0</v>
      </c>
      <c r="K674" s="54">
        <v>2.0</v>
      </c>
      <c r="L674" s="57">
        <f t="shared" si="1"/>
        <v>0</v>
      </c>
    </row>
    <row r="675">
      <c r="A675" s="54">
        <v>654546.0</v>
      </c>
      <c r="B675" s="54">
        <v>1.0</v>
      </c>
      <c r="C675" s="54">
        <v>1.0</v>
      </c>
      <c r="D675" s="54">
        <v>1.0</v>
      </c>
      <c r="E675" s="54">
        <v>1.0</v>
      </c>
      <c r="F675" s="54">
        <v>2.0</v>
      </c>
      <c r="G675" s="54">
        <v>1.0</v>
      </c>
      <c r="H675" s="54">
        <v>1.0</v>
      </c>
      <c r="I675" s="54">
        <v>1.0</v>
      </c>
      <c r="J675" s="54">
        <v>8.0</v>
      </c>
      <c r="K675" s="54">
        <v>2.0</v>
      </c>
      <c r="L675" s="57">
        <f t="shared" si="1"/>
        <v>0</v>
      </c>
    </row>
    <row r="676">
      <c r="A676" s="54">
        <v>654546.0</v>
      </c>
      <c r="B676" s="54">
        <v>1.0</v>
      </c>
      <c r="C676" s="54">
        <v>1.0</v>
      </c>
      <c r="D676" s="54">
        <v>1.0</v>
      </c>
      <c r="E676" s="54">
        <v>3.0</v>
      </c>
      <c r="F676" s="54">
        <v>2.0</v>
      </c>
      <c r="G676" s="54">
        <v>1.0</v>
      </c>
      <c r="H676" s="54">
        <v>1.0</v>
      </c>
      <c r="I676" s="54">
        <v>1.0</v>
      </c>
      <c r="J676" s="54">
        <v>1.0</v>
      </c>
      <c r="K676" s="54">
        <v>2.0</v>
      </c>
      <c r="L676" s="57">
        <f t="shared" si="1"/>
        <v>0</v>
      </c>
    </row>
    <row r="677">
      <c r="A677" s="54">
        <v>695091.0</v>
      </c>
      <c r="B677" s="54">
        <v>5.0</v>
      </c>
      <c r="C677" s="54">
        <v>10.0</v>
      </c>
      <c r="D677" s="54">
        <v>10.0</v>
      </c>
      <c r="E677" s="54">
        <v>5.0</v>
      </c>
      <c r="F677" s="54">
        <v>4.0</v>
      </c>
      <c r="G677" s="54">
        <v>5.0</v>
      </c>
      <c r="H677" s="54">
        <v>4.0</v>
      </c>
      <c r="I677" s="54">
        <v>4.0</v>
      </c>
      <c r="J677" s="54">
        <v>1.0</v>
      </c>
      <c r="K677" s="54">
        <v>4.0</v>
      </c>
      <c r="L677" s="57">
        <f t="shared" si="1"/>
        <v>1</v>
      </c>
    </row>
    <row r="678">
      <c r="A678" s="54">
        <v>714039.0</v>
      </c>
      <c r="B678" s="54">
        <v>3.0</v>
      </c>
      <c r="C678" s="54">
        <v>1.0</v>
      </c>
      <c r="D678" s="54">
        <v>1.0</v>
      </c>
      <c r="E678" s="54">
        <v>1.0</v>
      </c>
      <c r="F678" s="54">
        <v>2.0</v>
      </c>
      <c r="G678" s="54">
        <v>1.0</v>
      </c>
      <c r="H678" s="54">
        <v>1.0</v>
      </c>
      <c r="I678" s="54">
        <v>1.0</v>
      </c>
      <c r="J678" s="54">
        <v>1.0</v>
      </c>
      <c r="K678" s="54">
        <v>2.0</v>
      </c>
      <c r="L678" s="57">
        <f t="shared" si="1"/>
        <v>0</v>
      </c>
    </row>
    <row r="679">
      <c r="A679" s="54">
        <v>763235.0</v>
      </c>
      <c r="B679" s="54">
        <v>3.0</v>
      </c>
      <c r="C679" s="54">
        <v>1.0</v>
      </c>
      <c r="D679" s="54">
        <v>1.0</v>
      </c>
      <c r="E679" s="54">
        <v>1.0</v>
      </c>
      <c r="F679" s="54">
        <v>2.0</v>
      </c>
      <c r="G679" s="54">
        <v>1.0</v>
      </c>
      <c r="H679" s="54">
        <v>2.0</v>
      </c>
      <c r="I679" s="54">
        <v>1.0</v>
      </c>
      <c r="J679" s="54">
        <v>2.0</v>
      </c>
      <c r="K679" s="54">
        <v>2.0</v>
      </c>
      <c r="L679" s="57">
        <f t="shared" si="1"/>
        <v>0</v>
      </c>
    </row>
    <row r="680">
      <c r="A680" s="54">
        <v>776715.0</v>
      </c>
      <c r="B680" s="54">
        <v>3.0</v>
      </c>
      <c r="C680" s="54">
        <v>1.0</v>
      </c>
      <c r="D680" s="54">
        <v>1.0</v>
      </c>
      <c r="E680" s="54">
        <v>1.0</v>
      </c>
      <c r="F680" s="54">
        <v>3.0</v>
      </c>
      <c r="G680" s="54">
        <v>2.0</v>
      </c>
      <c r="H680" s="54">
        <v>1.0</v>
      </c>
      <c r="I680" s="54">
        <v>1.0</v>
      </c>
      <c r="J680" s="54">
        <v>1.0</v>
      </c>
      <c r="K680" s="54">
        <v>2.0</v>
      </c>
      <c r="L680" s="57">
        <f t="shared" si="1"/>
        <v>0</v>
      </c>
    </row>
    <row r="681">
      <c r="A681" s="54">
        <v>841769.0</v>
      </c>
      <c r="B681" s="54">
        <v>2.0</v>
      </c>
      <c r="C681" s="54">
        <v>1.0</v>
      </c>
      <c r="D681" s="54">
        <v>1.0</v>
      </c>
      <c r="E681" s="54">
        <v>1.0</v>
      </c>
      <c r="F681" s="54">
        <v>2.0</v>
      </c>
      <c r="G681" s="54">
        <v>1.0</v>
      </c>
      <c r="H681" s="54">
        <v>1.0</v>
      </c>
      <c r="I681" s="54">
        <v>1.0</v>
      </c>
      <c r="J681" s="54">
        <v>1.0</v>
      </c>
      <c r="K681" s="54">
        <v>2.0</v>
      </c>
      <c r="L681" s="57">
        <f t="shared" si="1"/>
        <v>0</v>
      </c>
    </row>
    <row r="682">
      <c r="A682" s="54">
        <v>888820.0</v>
      </c>
      <c r="B682" s="54">
        <v>5.0</v>
      </c>
      <c r="C682" s="54">
        <v>10.0</v>
      </c>
      <c r="D682" s="54">
        <v>10.0</v>
      </c>
      <c r="E682" s="54">
        <v>3.0</v>
      </c>
      <c r="F682" s="54">
        <v>7.0</v>
      </c>
      <c r="G682" s="54">
        <v>3.0</v>
      </c>
      <c r="H682" s="54">
        <v>8.0</v>
      </c>
      <c r="I682" s="54">
        <v>10.0</v>
      </c>
      <c r="J682" s="54">
        <v>2.0</v>
      </c>
      <c r="K682" s="54">
        <v>4.0</v>
      </c>
      <c r="L682" s="57">
        <f t="shared" si="1"/>
        <v>1</v>
      </c>
    </row>
    <row r="683">
      <c r="A683" s="54">
        <v>897471.0</v>
      </c>
      <c r="B683" s="54">
        <v>4.0</v>
      </c>
      <c r="C683" s="54">
        <v>8.0</v>
      </c>
      <c r="D683" s="54">
        <v>6.0</v>
      </c>
      <c r="E683" s="54">
        <v>4.0</v>
      </c>
      <c r="F683" s="54">
        <v>3.0</v>
      </c>
      <c r="G683" s="54">
        <v>4.0</v>
      </c>
      <c r="H683" s="54">
        <v>10.0</v>
      </c>
      <c r="I683" s="54">
        <v>6.0</v>
      </c>
      <c r="J683" s="54">
        <v>1.0</v>
      </c>
      <c r="K683" s="54">
        <v>4.0</v>
      </c>
      <c r="L683" s="57">
        <f t="shared" si="1"/>
        <v>1</v>
      </c>
    </row>
    <row r="684">
      <c r="A684" s="54">
        <v>897471.0</v>
      </c>
      <c r="B684" s="54">
        <v>4.0</v>
      </c>
      <c r="C684" s="54">
        <v>8.0</v>
      </c>
      <c r="D684" s="54">
        <v>8.0</v>
      </c>
      <c r="E684" s="54">
        <v>5.0</v>
      </c>
      <c r="F684" s="54">
        <v>4.0</v>
      </c>
      <c r="G684" s="54">
        <v>5.0</v>
      </c>
      <c r="H684" s="54">
        <v>10.0</v>
      </c>
      <c r="I684" s="54">
        <v>4.0</v>
      </c>
      <c r="J684" s="54">
        <v>1.0</v>
      </c>
      <c r="K684" s="54">
        <v>4.0</v>
      </c>
      <c r="L684" s="57">
        <f t="shared" si="1"/>
        <v>1</v>
      </c>
    </row>
    <row r="685">
      <c r="A685" s="54"/>
      <c r="B685" s="54"/>
      <c r="C685" s="54"/>
      <c r="D685" s="54"/>
      <c r="E685" s="54"/>
      <c r="F685" s="54"/>
      <c r="G685" s="54"/>
      <c r="H685" s="54"/>
      <c r="I685" s="54"/>
      <c r="J685" s="54"/>
      <c r="K685" s="54"/>
      <c r="L685" s="16"/>
    </row>
    <row r="686">
      <c r="A686" s="54"/>
      <c r="B686" s="54"/>
      <c r="C686" s="54"/>
      <c r="D686" s="54"/>
      <c r="E686" s="54"/>
      <c r="F686" s="54"/>
      <c r="G686" s="54"/>
      <c r="H686" s="54"/>
      <c r="I686" s="54"/>
      <c r="J686" s="54"/>
      <c r="K686" s="54"/>
      <c r="L686" s="16"/>
    </row>
    <row r="687">
      <c r="A687" s="54"/>
      <c r="B687" s="54"/>
      <c r="C687" s="54"/>
      <c r="D687" s="54"/>
      <c r="E687" s="54"/>
      <c r="F687" s="54"/>
      <c r="G687" s="54"/>
      <c r="H687" s="54"/>
      <c r="I687" s="54"/>
      <c r="J687" s="54"/>
      <c r="K687" s="54"/>
      <c r="L687" s="16"/>
    </row>
    <row r="688">
      <c r="A688" s="54"/>
      <c r="B688" s="54"/>
      <c r="C688" s="54"/>
      <c r="D688" s="54"/>
      <c r="E688" s="54"/>
      <c r="F688" s="54"/>
      <c r="G688" s="54"/>
      <c r="H688" s="54"/>
      <c r="I688" s="54"/>
      <c r="J688" s="54"/>
      <c r="K688" s="54"/>
      <c r="L688" s="16"/>
    </row>
    <row r="689">
      <c r="A689" s="54"/>
      <c r="B689" s="54"/>
      <c r="C689" s="54"/>
      <c r="D689" s="54"/>
      <c r="E689" s="54"/>
      <c r="F689" s="54"/>
      <c r="G689" s="54"/>
      <c r="H689" s="54"/>
      <c r="I689" s="54"/>
      <c r="J689" s="54"/>
      <c r="K689" s="54"/>
      <c r="L689" s="16"/>
    </row>
    <row r="690">
      <c r="A690" s="54"/>
      <c r="B690" s="54"/>
      <c r="C690" s="54"/>
      <c r="D690" s="54"/>
      <c r="E690" s="54"/>
      <c r="F690" s="54"/>
      <c r="G690" s="54"/>
      <c r="H690" s="54"/>
      <c r="I690" s="54"/>
      <c r="J690" s="54"/>
      <c r="K690" s="54"/>
      <c r="L690" s="16"/>
    </row>
    <row r="691">
      <c r="A691" s="54"/>
      <c r="B691" s="54"/>
      <c r="C691" s="54"/>
      <c r="D691" s="54"/>
      <c r="E691" s="54"/>
      <c r="F691" s="54"/>
      <c r="G691" s="54"/>
      <c r="H691" s="54"/>
      <c r="I691" s="54"/>
      <c r="J691" s="54"/>
      <c r="K691" s="54"/>
      <c r="L691" s="16"/>
    </row>
    <row r="692">
      <c r="A692" s="54"/>
      <c r="B692" s="54"/>
      <c r="C692" s="54"/>
      <c r="D692" s="54"/>
      <c r="E692" s="54"/>
      <c r="F692" s="54"/>
      <c r="G692" s="54"/>
      <c r="H692" s="54"/>
      <c r="I692" s="54"/>
      <c r="J692" s="54"/>
      <c r="K692" s="54"/>
      <c r="L692" s="16"/>
    </row>
    <row r="693">
      <c r="A693" s="54"/>
      <c r="B693" s="54"/>
      <c r="C693" s="54"/>
      <c r="D693" s="54"/>
      <c r="E693" s="54"/>
      <c r="F693" s="54"/>
      <c r="G693" s="54"/>
      <c r="H693" s="54"/>
      <c r="I693" s="54"/>
      <c r="J693" s="54"/>
      <c r="K693" s="54"/>
      <c r="L693" s="16"/>
    </row>
    <row r="694">
      <c r="A694" s="54"/>
      <c r="B694" s="54"/>
      <c r="C694" s="54"/>
      <c r="D694" s="54"/>
      <c r="E694" s="54"/>
      <c r="F694" s="54"/>
      <c r="G694" s="54"/>
      <c r="H694" s="54"/>
      <c r="I694" s="54"/>
      <c r="J694" s="54"/>
      <c r="K694" s="54"/>
      <c r="L694" s="16"/>
    </row>
    <row r="695">
      <c r="A695" s="54"/>
      <c r="B695" s="54"/>
      <c r="C695" s="54"/>
      <c r="D695" s="54"/>
      <c r="E695" s="54"/>
      <c r="F695" s="54"/>
      <c r="G695" s="54"/>
      <c r="H695" s="54"/>
      <c r="I695" s="54"/>
      <c r="J695" s="54"/>
      <c r="K695" s="54"/>
      <c r="L695" s="16"/>
    </row>
    <row r="696">
      <c r="A696" s="54"/>
      <c r="B696" s="54"/>
      <c r="C696" s="54"/>
      <c r="D696" s="54"/>
      <c r="E696" s="54"/>
      <c r="F696" s="54"/>
      <c r="G696" s="54"/>
      <c r="H696" s="54"/>
      <c r="I696" s="54"/>
      <c r="J696" s="54"/>
      <c r="K696" s="54"/>
      <c r="L696" s="16"/>
    </row>
    <row r="697">
      <c r="A697" s="54"/>
      <c r="B697" s="54"/>
      <c r="C697" s="54"/>
      <c r="D697" s="54"/>
      <c r="E697" s="54"/>
      <c r="F697" s="54"/>
      <c r="G697" s="54"/>
      <c r="H697" s="54"/>
      <c r="I697" s="54"/>
      <c r="J697" s="54"/>
      <c r="K697" s="54"/>
      <c r="L697" s="16"/>
    </row>
    <row r="698">
      <c r="A698" s="54"/>
      <c r="B698" s="54"/>
      <c r="C698" s="54"/>
      <c r="D698" s="54"/>
      <c r="E698" s="54"/>
      <c r="F698" s="54"/>
      <c r="G698" s="54"/>
      <c r="H698" s="54"/>
      <c r="I698" s="54"/>
      <c r="J698" s="54"/>
      <c r="K698" s="54"/>
      <c r="L698" s="16"/>
    </row>
    <row r="699">
      <c r="A699" s="54"/>
      <c r="B699" s="54"/>
      <c r="C699" s="54"/>
      <c r="D699" s="54"/>
      <c r="E699" s="54"/>
      <c r="F699" s="54"/>
      <c r="G699" s="54"/>
      <c r="H699" s="54"/>
      <c r="I699" s="54"/>
      <c r="J699" s="54"/>
      <c r="K699" s="54"/>
      <c r="L699" s="16"/>
    </row>
    <row r="700">
      <c r="A700" s="54"/>
      <c r="B700" s="54"/>
      <c r="C700" s="54"/>
      <c r="D700" s="54"/>
      <c r="E700" s="54"/>
      <c r="F700" s="54"/>
      <c r="G700" s="54"/>
      <c r="H700" s="54"/>
      <c r="I700" s="54"/>
      <c r="J700" s="54"/>
      <c r="K700" s="54"/>
      <c r="L700" s="16"/>
    </row>
    <row r="701">
      <c r="A701" s="54"/>
      <c r="B701" s="54"/>
      <c r="C701" s="54"/>
      <c r="D701" s="54"/>
      <c r="E701" s="54"/>
      <c r="F701" s="54"/>
      <c r="G701" s="54"/>
      <c r="H701" s="54"/>
      <c r="I701" s="54"/>
      <c r="J701" s="54"/>
      <c r="K701" s="54"/>
      <c r="L701" s="16"/>
    </row>
    <row r="702">
      <c r="A702" s="54"/>
      <c r="B702" s="54"/>
      <c r="C702" s="54"/>
      <c r="D702" s="54"/>
      <c r="E702" s="54"/>
      <c r="F702" s="54"/>
      <c r="G702" s="54"/>
      <c r="H702" s="54"/>
      <c r="I702" s="54"/>
      <c r="J702" s="54"/>
      <c r="K702" s="54"/>
      <c r="L702" s="16"/>
    </row>
    <row r="703">
      <c r="A703" s="54"/>
      <c r="B703" s="54"/>
      <c r="C703" s="54"/>
      <c r="D703" s="54"/>
      <c r="E703" s="54"/>
      <c r="F703" s="54"/>
      <c r="G703" s="54"/>
      <c r="H703" s="54"/>
      <c r="I703" s="54"/>
      <c r="J703" s="54"/>
      <c r="K703" s="54"/>
      <c r="L703" s="16"/>
    </row>
    <row r="704">
      <c r="A704" s="54"/>
      <c r="B704" s="54"/>
      <c r="C704" s="54"/>
      <c r="D704" s="54"/>
      <c r="E704" s="54"/>
      <c r="F704" s="54"/>
      <c r="G704" s="54"/>
      <c r="H704" s="54"/>
      <c r="I704" s="54"/>
      <c r="J704" s="54"/>
      <c r="K704" s="54"/>
      <c r="L704" s="16"/>
    </row>
    <row r="705">
      <c r="A705" s="54"/>
      <c r="B705" s="54"/>
      <c r="C705" s="54"/>
      <c r="D705" s="54"/>
      <c r="E705" s="54"/>
      <c r="F705" s="54"/>
      <c r="G705" s="54"/>
      <c r="H705" s="54"/>
      <c r="I705" s="54"/>
      <c r="J705" s="54"/>
      <c r="K705" s="54"/>
      <c r="L705" s="16"/>
    </row>
    <row r="706">
      <c r="A706" s="54"/>
      <c r="B706" s="54"/>
      <c r="C706" s="54"/>
      <c r="D706" s="54"/>
      <c r="E706" s="54"/>
      <c r="F706" s="54"/>
      <c r="G706" s="54"/>
      <c r="H706" s="54"/>
      <c r="I706" s="54"/>
      <c r="J706" s="54"/>
      <c r="K706" s="54"/>
      <c r="L706" s="16"/>
    </row>
    <row r="707">
      <c r="A707" s="54"/>
      <c r="B707" s="54"/>
      <c r="C707" s="54"/>
      <c r="D707" s="54"/>
      <c r="E707" s="54"/>
      <c r="F707" s="54"/>
      <c r="G707" s="54"/>
      <c r="H707" s="54"/>
      <c r="I707" s="54"/>
      <c r="J707" s="54"/>
      <c r="K707" s="54"/>
      <c r="L707" s="16"/>
    </row>
    <row r="708">
      <c r="A708" s="54"/>
      <c r="B708" s="54"/>
      <c r="C708" s="54"/>
      <c r="D708" s="54"/>
      <c r="E708" s="54"/>
      <c r="F708" s="54"/>
      <c r="G708" s="54"/>
      <c r="H708" s="54"/>
      <c r="I708" s="54"/>
      <c r="J708" s="54"/>
      <c r="K708" s="54"/>
      <c r="L708" s="16"/>
    </row>
    <row r="709">
      <c r="A709" s="54"/>
      <c r="B709" s="54"/>
      <c r="C709" s="54"/>
      <c r="D709" s="54"/>
      <c r="E709" s="54"/>
      <c r="F709" s="54"/>
      <c r="G709" s="54"/>
      <c r="H709" s="54"/>
      <c r="I709" s="54"/>
      <c r="J709" s="54"/>
      <c r="K709" s="54"/>
      <c r="L709" s="16"/>
    </row>
    <row r="710">
      <c r="A710" s="54"/>
      <c r="B710" s="54"/>
      <c r="C710" s="54"/>
      <c r="D710" s="54"/>
      <c r="E710" s="54"/>
      <c r="F710" s="54"/>
      <c r="G710" s="54"/>
      <c r="H710" s="54"/>
      <c r="I710" s="54"/>
      <c r="J710" s="54"/>
      <c r="K710" s="54"/>
      <c r="L710" s="16"/>
    </row>
    <row r="711">
      <c r="A711" s="54"/>
      <c r="B711" s="54"/>
      <c r="C711" s="54"/>
      <c r="D711" s="54"/>
      <c r="E711" s="54"/>
      <c r="F711" s="54"/>
      <c r="G711" s="54"/>
      <c r="H711" s="54"/>
      <c r="I711" s="54"/>
      <c r="J711" s="54"/>
      <c r="K711" s="54"/>
      <c r="L711" s="16"/>
    </row>
    <row r="712">
      <c r="A712" s="54"/>
      <c r="B712" s="54"/>
      <c r="C712" s="54"/>
      <c r="D712" s="54"/>
      <c r="E712" s="54"/>
      <c r="F712" s="54"/>
      <c r="G712" s="54"/>
      <c r="H712" s="54"/>
      <c r="I712" s="54"/>
      <c r="J712" s="54"/>
      <c r="K712" s="54"/>
      <c r="L712" s="16"/>
    </row>
    <row r="713">
      <c r="A713" s="54"/>
      <c r="B713" s="54"/>
      <c r="C713" s="54"/>
      <c r="D713" s="54"/>
      <c r="E713" s="54"/>
      <c r="F713" s="54"/>
      <c r="G713" s="54"/>
      <c r="H713" s="54"/>
      <c r="I713" s="54"/>
      <c r="J713" s="54"/>
      <c r="K713" s="54"/>
      <c r="L713" s="16"/>
    </row>
    <row r="714">
      <c r="A714" s="54"/>
      <c r="B714" s="54"/>
      <c r="C714" s="54"/>
      <c r="D714" s="54"/>
      <c r="E714" s="54"/>
      <c r="F714" s="54"/>
      <c r="G714" s="54"/>
      <c r="H714" s="54"/>
      <c r="I714" s="54"/>
      <c r="J714" s="54"/>
      <c r="K714" s="54"/>
      <c r="L714" s="16"/>
    </row>
    <row r="715">
      <c r="A715" s="54"/>
      <c r="B715" s="54"/>
      <c r="C715" s="54"/>
      <c r="D715" s="54"/>
      <c r="E715" s="54"/>
      <c r="F715" s="54"/>
      <c r="G715" s="54"/>
      <c r="H715" s="54"/>
      <c r="I715" s="54"/>
      <c r="J715" s="54"/>
      <c r="K715" s="54"/>
      <c r="L715" s="16"/>
    </row>
    <row r="716">
      <c r="A716" s="54"/>
      <c r="B716" s="54"/>
      <c r="C716" s="54"/>
      <c r="D716" s="54"/>
      <c r="E716" s="54"/>
      <c r="F716" s="54"/>
      <c r="G716" s="54"/>
      <c r="H716" s="54"/>
      <c r="I716" s="54"/>
      <c r="J716" s="54"/>
      <c r="K716" s="54"/>
      <c r="L716" s="16"/>
    </row>
    <row r="717">
      <c r="A717" s="54"/>
      <c r="B717" s="54"/>
      <c r="C717" s="54"/>
      <c r="D717" s="54"/>
      <c r="E717" s="54"/>
      <c r="F717" s="54"/>
      <c r="G717" s="54"/>
      <c r="H717" s="54"/>
      <c r="I717" s="54"/>
      <c r="J717" s="54"/>
      <c r="K717" s="54"/>
      <c r="L717" s="16"/>
    </row>
    <row r="718">
      <c r="A718" s="54"/>
      <c r="B718" s="54"/>
      <c r="C718" s="54"/>
      <c r="D718" s="54"/>
      <c r="E718" s="54"/>
      <c r="F718" s="54"/>
      <c r="G718" s="54"/>
      <c r="H718" s="54"/>
      <c r="I718" s="54"/>
      <c r="J718" s="54"/>
      <c r="K718" s="54"/>
      <c r="L718" s="16"/>
    </row>
    <row r="719">
      <c r="A719" s="54"/>
      <c r="B719" s="54"/>
      <c r="C719" s="54"/>
      <c r="D719" s="54"/>
      <c r="E719" s="54"/>
      <c r="F719" s="54"/>
      <c r="G719" s="54"/>
      <c r="H719" s="54"/>
      <c r="I719" s="54"/>
      <c r="J719" s="54"/>
      <c r="K719" s="54"/>
      <c r="L719" s="16"/>
    </row>
    <row r="720">
      <c r="A720" s="54"/>
      <c r="B720" s="54"/>
      <c r="C720" s="54"/>
      <c r="D720" s="54"/>
      <c r="E720" s="54"/>
      <c r="F720" s="54"/>
      <c r="G720" s="54"/>
      <c r="H720" s="54"/>
      <c r="I720" s="54"/>
      <c r="J720" s="54"/>
      <c r="K720" s="54"/>
      <c r="L720" s="16"/>
    </row>
    <row r="721">
      <c r="A721" s="54"/>
      <c r="B721" s="54"/>
      <c r="C721" s="54"/>
      <c r="D721" s="54"/>
      <c r="E721" s="54"/>
      <c r="F721" s="54"/>
      <c r="G721" s="54"/>
      <c r="H721" s="54"/>
      <c r="I721" s="54"/>
      <c r="J721" s="54"/>
      <c r="K721" s="54"/>
      <c r="L721" s="16"/>
    </row>
    <row r="722">
      <c r="A722" s="54"/>
      <c r="B722" s="54"/>
      <c r="C722" s="54"/>
      <c r="D722" s="54"/>
      <c r="E722" s="54"/>
      <c r="F722" s="54"/>
      <c r="G722" s="54"/>
      <c r="H722" s="54"/>
      <c r="I722" s="54"/>
      <c r="J722" s="54"/>
      <c r="K722" s="54"/>
      <c r="L722" s="16"/>
    </row>
    <row r="723">
      <c r="A723" s="54"/>
      <c r="B723" s="54"/>
      <c r="C723" s="54"/>
      <c r="D723" s="54"/>
      <c r="E723" s="54"/>
      <c r="F723" s="54"/>
      <c r="G723" s="54"/>
      <c r="H723" s="54"/>
      <c r="I723" s="54"/>
      <c r="J723" s="54"/>
      <c r="K723" s="54"/>
      <c r="L723" s="16"/>
    </row>
    <row r="724">
      <c r="A724" s="54"/>
      <c r="B724" s="54"/>
      <c r="C724" s="54"/>
      <c r="D724" s="54"/>
      <c r="E724" s="54"/>
      <c r="F724" s="54"/>
      <c r="G724" s="54"/>
      <c r="H724" s="54"/>
      <c r="I724" s="54"/>
      <c r="J724" s="54"/>
      <c r="K724" s="54"/>
      <c r="L724" s="16"/>
    </row>
    <row r="725">
      <c r="A725" s="54"/>
      <c r="B725" s="54"/>
      <c r="C725" s="54"/>
      <c r="D725" s="54"/>
      <c r="E725" s="54"/>
      <c r="F725" s="54"/>
      <c r="G725" s="54"/>
      <c r="H725" s="54"/>
      <c r="I725" s="54"/>
      <c r="J725" s="54"/>
      <c r="K725" s="54"/>
      <c r="L725" s="16"/>
    </row>
    <row r="726">
      <c r="A726" s="54"/>
      <c r="B726" s="54"/>
      <c r="C726" s="54"/>
      <c r="D726" s="54"/>
      <c r="E726" s="54"/>
      <c r="F726" s="54"/>
      <c r="G726" s="54"/>
      <c r="H726" s="54"/>
      <c r="I726" s="54"/>
      <c r="J726" s="54"/>
      <c r="K726" s="54"/>
      <c r="L726" s="16"/>
    </row>
    <row r="727">
      <c r="A727" s="54"/>
      <c r="B727" s="54"/>
      <c r="C727" s="54"/>
      <c r="D727" s="54"/>
      <c r="E727" s="54"/>
      <c r="F727" s="54"/>
      <c r="G727" s="54"/>
      <c r="H727" s="54"/>
      <c r="I727" s="54"/>
      <c r="J727" s="54"/>
      <c r="K727" s="54"/>
      <c r="L727" s="16"/>
    </row>
    <row r="728">
      <c r="A728" s="54"/>
      <c r="B728" s="54"/>
      <c r="C728" s="54"/>
      <c r="D728" s="54"/>
      <c r="E728" s="54"/>
      <c r="F728" s="54"/>
      <c r="G728" s="54"/>
      <c r="H728" s="54"/>
      <c r="I728" s="54"/>
      <c r="J728" s="54"/>
      <c r="K728" s="54"/>
      <c r="L728" s="16"/>
    </row>
    <row r="729">
      <c r="A729" s="54"/>
      <c r="B729" s="54"/>
      <c r="C729" s="54"/>
      <c r="D729" s="54"/>
      <c r="E729" s="54"/>
      <c r="F729" s="54"/>
      <c r="G729" s="54"/>
      <c r="H729" s="54"/>
      <c r="I729" s="54"/>
      <c r="J729" s="54"/>
      <c r="K729" s="54"/>
      <c r="L729" s="16"/>
    </row>
    <row r="730">
      <c r="A730" s="54"/>
      <c r="B730" s="54"/>
      <c r="C730" s="54"/>
      <c r="D730" s="54"/>
      <c r="E730" s="54"/>
      <c r="F730" s="54"/>
      <c r="G730" s="54"/>
      <c r="H730" s="54"/>
      <c r="I730" s="54"/>
      <c r="J730" s="54"/>
      <c r="K730" s="54"/>
      <c r="L730" s="16"/>
    </row>
    <row r="731">
      <c r="A731" s="54"/>
      <c r="B731" s="54"/>
      <c r="C731" s="54"/>
      <c r="D731" s="54"/>
      <c r="E731" s="54"/>
      <c r="F731" s="54"/>
      <c r="G731" s="54"/>
      <c r="H731" s="54"/>
      <c r="I731" s="54"/>
      <c r="J731" s="54"/>
      <c r="K731" s="54"/>
      <c r="L731" s="16"/>
    </row>
    <row r="732">
      <c r="A732" s="54"/>
      <c r="B732" s="54"/>
      <c r="C732" s="54"/>
      <c r="D732" s="54"/>
      <c r="E732" s="54"/>
      <c r="F732" s="54"/>
      <c r="G732" s="54"/>
      <c r="H732" s="54"/>
      <c r="I732" s="54"/>
      <c r="J732" s="54"/>
      <c r="K732" s="54"/>
      <c r="L732" s="16"/>
    </row>
    <row r="733">
      <c r="A733" s="54"/>
      <c r="B733" s="54"/>
      <c r="C733" s="54"/>
      <c r="D733" s="54"/>
      <c r="E733" s="54"/>
      <c r="F733" s="54"/>
      <c r="G733" s="54"/>
      <c r="H733" s="54"/>
      <c r="I733" s="54"/>
      <c r="J733" s="54"/>
      <c r="K733" s="54"/>
      <c r="L733" s="16"/>
    </row>
    <row r="734">
      <c r="A734" s="54"/>
      <c r="B734" s="54"/>
      <c r="C734" s="54"/>
      <c r="D734" s="54"/>
      <c r="E734" s="54"/>
      <c r="F734" s="54"/>
      <c r="G734" s="54"/>
      <c r="H734" s="54"/>
      <c r="I734" s="54"/>
      <c r="J734" s="54"/>
      <c r="K734" s="54"/>
      <c r="L734" s="16"/>
    </row>
    <row r="735">
      <c r="A735" s="54"/>
      <c r="B735" s="54"/>
      <c r="C735" s="54"/>
      <c r="D735" s="54"/>
      <c r="E735" s="54"/>
      <c r="F735" s="54"/>
      <c r="G735" s="54"/>
      <c r="H735" s="54"/>
      <c r="I735" s="54"/>
      <c r="J735" s="54"/>
      <c r="K735" s="54"/>
      <c r="L735" s="16"/>
    </row>
    <row r="736">
      <c r="A736" s="54"/>
      <c r="B736" s="54"/>
      <c r="C736" s="54"/>
      <c r="D736" s="54"/>
      <c r="E736" s="54"/>
      <c r="F736" s="54"/>
      <c r="G736" s="54"/>
      <c r="H736" s="54"/>
      <c r="I736" s="54"/>
      <c r="J736" s="54"/>
      <c r="K736" s="54"/>
      <c r="L736" s="16"/>
    </row>
    <row r="737">
      <c r="A737" s="54"/>
      <c r="B737" s="54"/>
      <c r="C737" s="54"/>
      <c r="D737" s="54"/>
      <c r="E737" s="54"/>
      <c r="F737" s="54"/>
      <c r="G737" s="54"/>
      <c r="H737" s="54"/>
      <c r="I737" s="54"/>
      <c r="J737" s="54"/>
      <c r="K737" s="54"/>
      <c r="L737" s="16"/>
    </row>
    <row r="738">
      <c r="A738" s="54"/>
      <c r="B738" s="54"/>
      <c r="C738" s="54"/>
      <c r="D738" s="54"/>
      <c r="E738" s="54"/>
      <c r="F738" s="54"/>
      <c r="G738" s="54"/>
      <c r="H738" s="54"/>
      <c r="I738" s="54"/>
      <c r="J738" s="54"/>
      <c r="K738" s="54"/>
      <c r="L738" s="16"/>
    </row>
    <row r="739">
      <c r="A739" s="54"/>
      <c r="B739" s="54"/>
      <c r="C739" s="54"/>
      <c r="D739" s="54"/>
      <c r="E739" s="54"/>
      <c r="F739" s="54"/>
      <c r="G739" s="54"/>
      <c r="H739" s="54"/>
      <c r="I739" s="54"/>
      <c r="J739" s="54"/>
      <c r="K739" s="54"/>
      <c r="L739" s="16"/>
    </row>
    <row r="740">
      <c r="A740" s="54"/>
      <c r="B740" s="54"/>
      <c r="C740" s="54"/>
      <c r="D740" s="54"/>
      <c r="E740" s="54"/>
      <c r="F740" s="54"/>
      <c r="G740" s="54"/>
      <c r="H740" s="54"/>
      <c r="I740" s="54"/>
      <c r="J740" s="54"/>
      <c r="K740" s="54"/>
      <c r="L740" s="16"/>
    </row>
    <row r="741">
      <c r="A741" s="54"/>
      <c r="B741" s="54"/>
      <c r="C741" s="54"/>
      <c r="D741" s="54"/>
      <c r="E741" s="54"/>
      <c r="F741" s="54"/>
      <c r="G741" s="54"/>
      <c r="H741" s="54"/>
      <c r="I741" s="54"/>
      <c r="J741" s="54"/>
      <c r="K741" s="54"/>
      <c r="L741" s="16"/>
    </row>
    <row r="742">
      <c r="A742" s="54"/>
      <c r="B742" s="54"/>
      <c r="C742" s="54"/>
      <c r="D742" s="54"/>
      <c r="E742" s="54"/>
      <c r="F742" s="54"/>
      <c r="G742" s="54"/>
      <c r="H742" s="54"/>
      <c r="I742" s="54"/>
      <c r="J742" s="54"/>
      <c r="K742" s="54"/>
      <c r="L742" s="16"/>
    </row>
    <row r="743">
      <c r="A743" s="54"/>
      <c r="B743" s="54"/>
      <c r="C743" s="54"/>
      <c r="D743" s="54"/>
      <c r="E743" s="54"/>
      <c r="F743" s="54"/>
      <c r="G743" s="54"/>
      <c r="H743" s="54"/>
      <c r="I743" s="54"/>
      <c r="J743" s="54"/>
      <c r="K743" s="54"/>
      <c r="L743" s="16"/>
    </row>
    <row r="744">
      <c r="A744" s="54"/>
      <c r="B744" s="54"/>
      <c r="C744" s="54"/>
      <c r="D744" s="54"/>
      <c r="E744" s="54"/>
      <c r="F744" s="54"/>
      <c r="G744" s="54"/>
      <c r="H744" s="54"/>
      <c r="I744" s="54"/>
      <c r="J744" s="54"/>
      <c r="K744" s="54"/>
      <c r="L744" s="16"/>
    </row>
    <row r="745">
      <c r="A745" s="54"/>
      <c r="B745" s="54"/>
      <c r="C745" s="54"/>
      <c r="D745" s="54"/>
      <c r="E745" s="54"/>
      <c r="F745" s="54"/>
      <c r="G745" s="54"/>
      <c r="H745" s="54"/>
      <c r="I745" s="54"/>
      <c r="J745" s="54"/>
      <c r="K745" s="54"/>
      <c r="L745" s="16"/>
    </row>
    <row r="746">
      <c r="A746" s="54"/>
      <c r="B746" s="54"/>
      <c r="C746" s="54"/>
      <c r="D746" s="54"/>
      <c r="E746" s="54"/>
      <c r="F746" s="54"/>
      <c r="G746" s="54"/>
      <c r="H746" s="54"/>
      <c r="I746" s="54"/>
      <c r="J746" s="54"/>
      <c r="K746" s="54"/>
      <c r="L746" s="16"/>
    </row>
    <row r="747">
      <c r="A747" s="54"/>
      <c r="B747" s="54"/>
      <c r="C747" s="54"/>
      <c r="D747" s="54"/>
      <c r="E747" s="54"/>
      <c r="F747" s="54"/>
      <c r="G747" s="54"/>
      <c r="H747" s="54"/>
      <c r="I747" s="54"/>
      <c r="J747" s="54"/>
      <c r="K747" s="54"/>
      <c r="L747" s="16"/>
    </row>
    <row r="748">
      <c r="A748" s="54"/>
      <c r="B748" s="54"/>
      <c r="C748" s="54"/>
      <c r="D748" s="54"/>
      <c r="E748" s="54"/>
      <c r="F748" s="54"/>
      <c r="G748" s="54"/>
      <c r="H748" s="54"/>
      <c r="I748" s="54"/>
      <c r="J748" s="54"/>
      <c r="K748" s="54"/>
      <c r="L748" s="16"/>
    </row>
    <row r="749">
      <c r="A749" s="54"/>
      <c r="B749" s="54"/>
      <c r="C749" s="54"/>
      <c r="D749" s="54"/>
      <c r="E749" s="54"/>
      <c r="F749" s="54"/>
      <c r="G749" s="54"/>
      <c r="H749" s="54"/>
      <c r="I749" s="54"/>
      <c r="J749" s="54"/>
      <c r="K749" s="54"/>
      <c r="L749" s="16"/>
    </row>
    <row r="750">
      <c r="A750" s="54"/>
      <c r="B750" s="54"/>
      <c r="C750" s="54"/>
      <c r="D750" s="54"/>
      <c r="E750" s="54"/>
      <c r="F750" s="54"/>
      <c r="G750" s="54"/>
      <c r="H750" s="54"/>
      <c r="I750" s="54"/>
      <c r="J750" s="54"/>
      <c r="K750" s="54"/>
      <c r="L750" s="16"/>
    </row>
    <row r="751">
      <c r="A751" s="54"/>
      <c r="B751" s="54"/>
      <c r="C751" s="54"/>
      <c r="D751" s="54"/>
      <c r="E751" s="54"/>
      <c r="F751" s="54"/>
      <c r="G751" s="54"/>
      <c r="H751" s="54"/>
      <c r="I751" s="54"/>
      <c r="J751" s="54"/>
      <c r="K751" s="54"/>
      <c r="L751" s="16"/>
    </row>
    <row r="752">
      <c r="A752" s="54"/>
      <c r="B752" s="54"/>
      <c r="C752" s="54"/>
      <c r="D752" s="54"/>
      <c r="E752" s="54"/>
      <c r="F752" s="54"/>
      <c r="G752" s="54"/>
      <c r="H752" s="54"/>
      <c r="I752" s="54"/>
      <c r="J752" s="54"/>
      <c r="K752" s="54"/>
      <c r="L752" s="16"/>
    </row>
    <row r="753">
      <c r="A753" s="54"/>
      <c r="B753" s="54"/>
      <c r="C753" s="54"/>
      <c r="D753" s="54"/>
      <c r="E753" s="54"/>
      <c r="F753" s="54"/>
      <c r="G753" s="54"/>
      <c r="H753" s="54"/>
      <c r="I753" s="54"/>
      <c r="J753" s="54"/>
      <c r="K753" s="54"/>
      <c r="L753" s="16"/>
    </row>
    <row r="754">
      <c r="A754" s="54"/>
      <c r="B754" s="54"/>
      <c r="C754" s="54"/>
      <c r="D754" s="54"/>
      <c r="E754" s="54"/>
      <c r="F754" s="54"/>
      <c r="G754" s="54"/>
      <c r="H754" s="54"/>
      <c r="I754" s="54"/>
      <c r="J754" s="54"/>
      <c r="K754" s="54"/>
      <c r="L754" s="16"/>
    </row>
    <row r="755">
      <c r="A755" s="54"/>
      <c r="B755" s="54"/>
      <c r="C755" s="54"/>
      <c r="D755" s="54"/>
      <c r="E755" s="54"/>
      <c r="F755" s="54"/>
      <c r="G755" s="54"/>
      <c r="H755" s="54"/>
      <c r="I755" s="54"/>
      <c r="J755" s="54"/>
      <c r="K755" s="54"/>
      <c r="L755" s="16"/>
    </row>
    <row r="756">
      <c r="A756" s="54"/>
      <c r="B756" s="54"/>
      <c r="C756" s="54"/>
      <c r="D756" s="54"/>
      <c r="E756" s="54"/>
      <c r="F756" s="54"/>
      <c r="G756" s="54"/>
      <c r="H756" s="54"/>
      <c r="I756" s="54"/>
      <c r="J756" s="54"/>
      <c r="K756" s="54"/>
      <c r="L756" s="16"/>
    </row>
    <row r="757">
      <c r="A757" s="54"/>
      <c r="B757" s="54"/>
      <c r="C757" s="54"/>
      <c r="D757" s="54"/>
      <c r="E757" s="54"/>
      <c r="F757" s="54"/>
      <c r="G757" s="54"/>
      <c r="H757" s="54"/>
      <c r="I757" s="54"/>
      <c r="J757" s="54"/>
      <c r="K757" s="54"/>
      <c r="L757" s="16"/>
    </row>
    <row r="758">
      <c r="A758" s="54"/>
      <c r="B758" s="54"/>
      <c r="C758" s="54"/>
      <c r="D758" s="54"/>
      <c r="E758" s="54"/>
      <c r="F758" s="54"/>
      <c r="G758" s="54"/>
      <c r="H758" s="54"/>
      <c r="I758" s="54"/>
      <c r="J758" s="54"/>
      <c r="K758" s="54"/>
      <c r="L758" s="16"/>
    </row>
    <row r="759">
      <c r="A759" s="54"/>
      <c r="B759" s="54"/>
      <c r="C759" s="54"/>
      <c r="D759" s="54"/>
      <c r="E759" s="54"/>
      <c r="F759" s="54"/>
      <c r="G759" s="54"/>
      <c r="H759" s="54"/>
      <c r="I759" s="54"/>
      <c r="J759" s="54"/>
      <c r="K759" s="54"/>
      <c r="L759" s="16"/>
    </row>
    <row r="760">
      <c r="A760" s="54"/>
      <c r="B760" s="54"/>
      <c r="C760" s="54"/>
      <c r="D760" s="54"/>
      <c r="E760" s="54"/>
      <c r="F760" s="54"/>
      <c r="G760" s="54"/>
      <c r="H760" s="54"/>
      <c r="I760" s="54"/>
      <c r="J760" s="54"/>
      <c r="K760" s="54"/>
      <c r="L760" s="16"/>
    </row>
    <row r="761">
      <c r="A761" s="54"/>
      <c r="B761" s="54"/>
      <c r="C761" s="54"/>
      <c r="D761" s="54"/>
      <c r="E761" s="54"/>
      <c r="F761" s="54"/>
      <c r="G761" s="54"/>
      <c r="H761" s="54"/>
      <c r="I761" s="54"/>
      <c r="J761" s="54"/>
      <c r="K761" s="54"/>
      <c r="L761" s="16"/>
    </row>
    <row r="762">
      <c r="A762" s="54"/>
      <c r="B762" s="54"/>
      <c r="C762" s="54"/>
      <c r="D762" s="54"/>
      <c r="E762" s="54"/>
      <c r="F762" s="54"/>
      <c r="G762" s="54"/>
      <c r="H762" s="54"/>
      <c r="I762" s="54"/>
      <c r="J762" s="54"/>
      <c r="K762" s="54"/>
      <c r="L762" s="16"/>
    </row>
    <row r="763">
      <c r="A763" s="54"/>
      <c r="B763" s="54"/>
      <c r="C763" s="54"/>
      <c r="D763" s="54"/>
      <c r="E763" s="54"/>
      <c r="F763" s="54"/>
      <c r="G763" s="54"/>
      <c r="H763" s="54"/>
      <c r="I763" s="54"/>
      <c r="J763" s="54"/>
      <c r="K763" s="54"/>
      <c r="L763" s="16"/>
    </row>
    <row r="764">
      <c r="A764" s="54"/>
      <c r="B764" s="54"/>
      <c r="C764" s="54"/>
      <c r="D764" s="54"/>
      <c r="E764" s="54"/>
      <c r="F764" s="54"/>
      <c r="G764" s="54"/>
      <c r="H764" s="54"/>
      <c r="I764" s="54"/>
      <c r="J764" s="54"/>
      <c r="K764" s="54"/>
      <c r="L764" s="16"/>
    </row>
    <row r="765">
      <c r="A765" s="54"/>
      <c r="B765" s="54"/>
      <c r="C765" s="54"/>
      <c r="D765" s="54"/>
      <c r="E765" s="54"/>
      <c r="F765" s="54"/>
      <c r="G765" s="54"/>
      <c r="H765" s="54"/>
      <c r="I765" s="54"/>
      <c r="J765" s="54"/>
      <c r="K765" s="54"/>
      <c r="L765" s="16"/>
    </row>
    <row r="766">
      <c r="A766" s="54"/>
      <c r="B766" s="54"/>
      <c r="C766" s="54"/>
      <c r="D766" s="54"/>
      <c r="E766" s="54"/>
      <c r="F766" s="54"/>
      <c r="G766" s="54"/>
      <c r="H766" s="54"/>
      <c r="I766" s="54"/>
      <c r="J766" s="54"/>
      <c r="K766" s="54"/>
      <c r="L766" s="16"/>
    </row>
    <row r="767">
      <c r="A767" s="54"/>
      <c r="B767" s="54"/>
      <c r="C767" s="54"/>
      <c r="D767" s="54"/>
      <c r="E767" s="54"/>
      <c r="F767" s="54"/>
      <c r="G767" s="54"/>
      <c r="H767" s="54"/>
      <c r="I767" s="54"/>
      <c r="J767" s="54"/>
      <c r="K767" s="54"/>
      <c r="L767" s="16"/>
    </row>
    <row r="768">
      <c r="A768" s="54"/>
      <c r="B768" s="54"/>
      <c r="C768" s="54"/>
      <c r="D768" s="54"/>
      <c r="E768" s="54"/>
      <c r="F768" s="54"/>
      <c r="G768" s="54"/>
      <c r="H768" s="54"/>
      <c r="I768" s="54"/>
      <c r="J768" s="54"/>
      <c r="K768" s="54"/>
      <c r="L768" s="16"/>
    </row>
    <row r="769">
      <c r="A769" s="54"/>
      <c r="B769" s="54"/>
      <c r="C769" s="54"/>
      <c r="D769" s="54"/>
      <c r="E769" s="54"/>
      <c r="F769" s="54"/>
      <c r="G769" s="54"/>
      <c r="H769" s="54"/>
      <c r="I769" s="54"/>
      <c r="J769" s="54"/>
      <c r="K769" s="54"/>
      <c r="L769" s="16"/>
    </row>
    <row r="770">
      <c r="A770" s="54"/>
      <c r="B770" s="54"/>
      <c r="C770" s="54"/>
      <c r="D770" s="54"/>
      <c r="E770" s="54"/>
      <c r="F770" s="54"/>
      <c r="G770" s="54"/>
      <c r="H770" s="54"/>
      <c r="I770" s="54"/>
      <c r="J770" s="54"/>
      <c r="K770" s="54"/>
      <c r="L770" s="16"/>
    </row>
    <row r="771">
      <c r="A771" s="54"/>
      <c r="B771" s="54"/>
      <c r="C771" s="54"/>
      <c r="D771" s="54"/>
      <c r="E771" s="54"/>
      <c r="F771" s="54"/>
      <c r="G771" s="54"/>
      <c r="H771" s="54"/>
      <c r="I771" s="54"/>
      <c r="J771" s="54"/>
      <c r="K771" s="54"/>
      <c r="L771" s="16"/>
    </row>
    <row r="772">
      <c r="A772" s="54"/>
      <c r="B772" s="54"/>
      <c r="C772" s="54"/>
      <c r="D772" s="54"/>
      <c r="E772" s="54"/>
      <c r="F772" s="54"/>
      <c r="G772" s="54"/>
      <c r="H772" s="54"/>
      <c r="I772" s="54"/>
      <c r="J772" s="54"/>
      <c r="K772" s="54"/>
      <c r="L772" s="16"/>
    </row>
    <row r="773">
      <c r="A773" s="54"/>
      <c r="B773" s="54"/>
      <c r="C773" s="54"/>
      <c r="D773" s="54"/>
      <c r="E773" s="54"/>
      <c r="F773" s="54"/>
      <c r="G773" s="54"/>
      <c r="H773" s="54"/>
      <c r="I773" s="54"/>
      <c r="J773" s="54"/>
      <c r="K773" s="54"/>
      <c r="L773" s="16"/>
    </row>
    <row r="774">
      <c r="A774" s="54"/>
      <c r="B774" s="54"/>
      <c r="C774" s="54"/>
      <c r="D774" s="54"/>
      <c r="E774" s="54"/>
      <c r="F774" s="54"/>
      <c r="G774" s="54"/>
      <c r="H774" s="54"/>
      <c r="I774" s="54"/>
      <c r="J774" s="54"/>
      <c r="K774" s="54"/>
      <c r="L774" s="16"/>
    </row>
    <row r="775">
      <c r="A775" s="54"/>
      <c r="B775" s="54"/>
      <c r="C775" s="54"/>
      <c r="D775" s="54"/>
      <c r="E775" s="54"/>
      <c r="F775" s="54"/>
      <c r="G775" s="54"/>
      <c r="H775" s="54"/>
      <c r="I775" s="54"/>
      <c r="J775" s="54"/>
      <c r="K775" s="54"/>
      <c r="L775" s="16"/>
    </row>
    <row r="776">
      <c r="A776" s="54"/>
      <c r="B776" s="54"/>
      <c r="C776" s="54"/>
      <c r="D776" s="54"/>
      <c r="E776" s="54"/>
      <c r="F776" s="54"/>
      <c r="G776" s="54"/>
      <c r="H776" s="54"/>
      <c r="I776" s="54"/>
      <c r="J776" s="54"/>
      <c r="K776" s="54"/>
      <c r="L776" s="16"/>
    </row>
    <row r="777">
      <c r="A777" s="54"/>
      <c r="B777" s="54"/>
      <c r="C777" s="54"/>
      <c r="D777" s="54"/>
      <c r="E777" s="54"/>
      <c r="F777" s="54"/>
      <c r="G777" s="54"/>
      <c r="H777" s="54"/>
      <c r="I777" s="54"/>
      <c r="J777" s="54"/>
      <c r="K777" s="54"/>
      <c r="L777" s="16"/>
    </row>
    <row r="778">
      <c r="A778" s="54"/>
      <c r="B778" s="54"/>
      <c r="C778" s="54"/>
      <c r="D778" s="54"/>
      <c r="E778" s="54"/>
      <c r="F778" s="54"/>
      <c r="G778" s="54"/>
      <c r="H778" s="54"/>
      <c r="I778" s="54"/>
      <c r="J778" s="54"/>
      <c r="K778" s="54"/>
      <c r="L778" s="16"/>
    </row>
    <row r="779">
      <c r="A779" s="54"/>
      <c r="B779" s="54"/>
      <c r="C779" s="54"/>
      <c r="D779" s="54"/>
      <c r="E779" s="54"/>
      <c r="F779" s="54"/>
      <c r="G779" s="54"/>
      <c r="H779" s="54"/>
      <c r="I779" s="54"/>
      <c r="J779" s="54"/>
      <c r="K779" s="54"/>
      <c r="L779" s="16"/>
    </row>
    <row r="780">
      <c r="A780" s="54"/>
      <c r="B780" s="54"/>
      <c r="C780" s="54"/>
      <c r="D780" s="54"/>
      <c r="E780" s="54"/>
      <c r="F780" s="54"/>
      <c r="G780" s="54"/>
      <c r="H780" s="54"/>
      <c r="I780" s="54"/>
      <c r="J780" s="54"/>
      <c r="K780" s="54"/>
      <c r="L780" s="16"/>
    </row>
    <row r="781">
      <c r="A781" s="54"/>
      <c r="B781" s="54"/>
      <c r="C781" s="54"/>
      <c r="D781" s="54"/>
      <c r="E781" s="54"/>
      <c r="F781" s="54"/>
      <c r="G781" s="54"/>
      <c r="H781" s="54"/>
      <c r="I781" s="54"/>
      <c r="J781" s="54"/>
      <c r="K781" s="54"/>
      <c r="L781" s="16"/>
    </row>
    <row r="782">
      <c r="A782" s="54"/>
      <c r="B782" s="54"/>
      <c r="C782" s="54"/>
      <c r="D782" s="54"/>
      <c r="E782" s="54"/>
      <c r="F782" s="54"/>
      <c r="G782" s="54"/>
      <c r="H782" s="54"/>
      <c r="I782" s="54"/>
      <c r="J782" s="54"/>
      <c r="K782" s="54"/>
      <c r="L782" s="16"/>
    </row>
    <row r="783">
      <c r="A783" s="54"/>
      <c r="B783" s="54"/>
      <c r="C783" s="54"/>
      <c r="D783" s="54"/>
      <c r="E783" s="54"/>
      <c r="F783" s="54"/>
      <c r="G783" s="54"/>
      <c r="H783" s="54"/>
      <c r="I783" s="54"/>
      <c r="J783" s="54"/>
      <c r="K783" s="54"/>
      <c r="L783" s="16"/>
    </row>
    <row r="784">
      <c r="A784" s="54"/>
      <c r="B784" s="54"/>
      <c r="C784" s="54"/>
      <c r="D784" s="54"/>
      <c r="E784" s="54"/>
      <c r="F784" s="54"/>
      <c r="G784" s="54"/>
      <c r="H784" s="54"/>
      <c r="I784" s="54"/>
      <c r="J784" s="54"/>
      <c r="K784" s="54"/>
      <c r="L784" s="16"/>
    </row>
    <row r="785">
      <c r="A785" s="54"/>
      <c r="B785" s="54"/>
      <c r="C785" s="54"/>
      <c r="D785" s="54"/>
      <c r="E785" s="54"/>
      <c r="F785" s="54"/>
      <c r="G785" s="54"/>
      <c r="H785" s="54"/>
      <c r="I785" s="54"/>
      <c r="J785" s="54"/>
      <c r="K785" s="54"/>
      <c r="L785" s="16"/>
    </row>
    <row r="786">
      <c r="A786" s="54"/>
      <c r="B786" s="54"/>
      <c r="C786" s="54"/>
      <c r="D786" s="54"/>
      <c r="E786" s="54"/>
      <c r="F786" s="54"/>
      <c r="G786" s="54"/>
      <c r="H786" s="54"/>
      <c r="I786" s="54"/>
      <c r="J786" s="54"/>
      <c r="K786" s="54"/>
      <c r="L786" s="16"/>
    </row>
    <row r="787">
      <c r="A787" s="54"/>
      <c r="B787" s="54"/>
      <c r="C787" s="54"/>
      <c r="D787" s="54"/>
      <c r="E787" s="54"/>
      <c r="F787" s="54"/>
      <c r="G787" s="54"/>
      <c r="H787" s="54"/>
      <c r="I787" s="54"/>
      <c r="J787" s="54"/>
      <c r="K787" s="54"/>
      <c r="L787" s="16"/>
    </row>
    <row r="788">
      <c r="A788" s="54"/>
      <c r="B788" s="54"/>
      <c r="C788" s="54"/>
      <c r="D788" s="54"/>
      <c r="E788" s="54"/>
      <c r="F788" s="54"/>
      <c r="G788" s="54"/>
      <c r="H788" s="54"/>
      <c r="I788" s="54"/>
      <c r="J788" s="54"/>
      <c r="K788" s="54"/>
      <c r="L788" s="16"/>
    </row>
    <row r="789">
      <c r="A789" s="54"/>
      <c r="B789" s="54"/>
      <c r="C789" s="54"/>
      <c r="D789" s="54"/>
      <c r="E789" s="54"/>
      <c r="F789" s="54"/>
      <c r="G789" s="54"/>
      <c r="H789" s="54"/>
      <c r="I789" s="54"/>
      <c r="J789" s="54"/>
      <c r="K789" s="54"/>
      <c r="L789" s="16"/>
    </row>
    <row r="790">
      <c r="A790" s="54"/>
      <c r="B790" s="54"/>
      <c r="C790" s="54"/>
      <c r="D790" s="54"/>
      <c r="E790" s="54"/>
      <c r="F790" s="54"/>
      <c r="G790" s="54"/>
      <c r="H790" s="54"/>
      <c r="I790" s="54"/>
      <c r="J790" s="54"/>
      <c r="K790" s="54"/>
      <c r="L790" s="16"/>
    </row>
    <row r="791">
      <c r="A791" s="54"/>
      <c r="B791" s="54"/>
      <c r="C791" s="54"/>
      <c r="D791" s="54"/>
      <c r="E791" s="54"/>
      <c r="F791" s="54"/>
      <c r="G791" s="54"/>
      <c r="H791" s="54"/>
      <c r="I791" s="54"/>
      <c r="J791" s="54"/>
      <c r="K791" s="54"/>
      <c r="L791" s="16"/>
    </row>
    <row r="792">
      <c r="A792" s="54"/>
      <c r="B792" s="54"/>
      <c r="C792" s="54"/>
      <c r="D792" s="54"/>
      <c r="E792" s="54"/>
      <c r="F792" s="54"/>
      <c r="G792" s="54"/>
      <c r="H792" s="54"/>
      <c r="I792" s="54"/>
      <c r="J792" s="54"/>
      <c r="K792" s="54"/>
      <c r="L792" s="16"/>
    </row>
    <row r="793">
      <c r="A793" s="54"/>
      <c r="B793" s="54"/>
      <c r="C793" s="54"/>
      <c r="D793" s="54"/>
      <c r="E793" s="54"/>
      <c r="F793" s="54"/>
      <c r="G793" s="54"/>
      <c r="H793" s="54"/>
      <c r="I793" s="54"/>
      <c r="J793" s="54"/>
      <c r="K793" s="54"/>
      <c r="L793" s="16"/>
    </row>
    <row r="794">
      <c r="A794" s="54"/>
      <c r="B794" s="54"/>
      <c r="C794" s="54"/>
      <c r="D794" s="54"/>
      <c r="E794" s="54"/>
      <c r="F794" s="54"/>
      <c r="G794" s="54"/>
      <c r="H794" s="54"/>
      <c r="I794" s="54"/>
      <c r="J794" s="54"/>
      <c r="K794" s="54"/>
      <c r="L794" s="16"/>
    </row>
    <row r="795">
      <c r="A795" s="54"/>
      <c r="B795" s="54"/>
      <c r="C795" s="54"/>
      <c r="D795" s="54"/>
      <c r="E795" s="54"/>
      <c r="F795" s="54"/>
      <c r="G795" s="54"/>
      <c r="H795" s="54"/>
      <c r="I795" s="54"/>
      <c r="J795" s="54"/>
      <c r="K795" s="54"/>
      <c r="L795" s="16"/>
    </row>
    <row r="796">
      <c r="A796" s="54"/>
      <c r="B796" s="54"/>
      <c r="C796" s="54"/>
      <c r="D796" s="54"/>
      <c r="E796" s="54"/>
      <c r="F796" s="54"/>
      <c r="G796" s="54"/>
      <c r="H796" s="54"/>
      <c r="I796" s="54"/>
      <c r="J796" s="54"/>
      <c r="K796" s="54"/>
      <c r="L796" s="16"/>
    </row>
    <row r="797">
      <c r="A797" s="54"/>
      <c r="B797" s="54"/>
      <c r="C797" s="54"/>
      <c r="D797" s="54"/>
      <c r="E797" s="54"/>
      <c r="F797" s="54"/>
      <c r="G797" s="54"/>
      <c r="H797" s="54"/>
      <c r="I797" s="54"/>
      <c r="J797" s="54"/>
      <c r="K797" s="54"/>
      <c r="L797" s="16"/>
    </row>
    <row r="798">
      <c r="A798" s="54"/>
      <c r="B798" s="54"/>
      <c r="C798" s="54"/>
      <c r="D798" s="54"/>
      <c r="E798" s="54"/>
      <c r="F798" s="54"/>
      <c r="G798" s="54"/>
      <c r="H798" s="54"/>
      <c r="I798" s="54"/>
      <c r="J798" s="54"/>
      <c r="K798" s="54"/>
      <c r="L798" s="16"/>
    </row>
    <row r="799">
      <c r="A799" s="54"/>
      <c r="B799" s="54"/>
      <c r="C799" s="54"/>
      <c r="D799" s="54"/>
      <c r="E799" s="54"/>
      <c r="F799" s="54"/>
      <c r="G799" s="54"/>
      <c r="H799" s="54"/>
      <c r="I799" s="54"/>
      <c r="J799" s="54"/>
      <c r="K799" s="54"/>
      <c r="L799" s="16"/>
    </row>
    <row r="800">
      <c r="A800" s="54"/>
      <c r="B800" s="54"/>
      <c r="C800" s="54"/>
      <c r="D800" s="54"/>
      <c r="E800" s="54"/>
      <c r="F800" s="54"/>
      <c r="G800" s="54"/>
      <c r="H800" s="54"/>
      <c r="I800" s="54"/>
      <c r="J800" s="54"/>
      <c r="K800" s="54"/>
      <c r="L800" s="16"/>
    </row>
    <row r="801">
      <c r="A801" s="54"/>
      <c r="B801" s="54"/>
      <c r="C801" s="54"/>
      <c r="D801" s="54"/>
      <c r="E801" s="54"/>
      <c r="F801" s="54"/>
      <c r="G801" s="54"/>
      <c r="H801" s="54"/>
      <c r="I801" s="54"/>
      <c r="J801" s="54"/>
      <c r="K801" s="54"/>
      <c r="L801" s="16"/>
    </row>
    <row r="802">
      <c r="A802" s="54"/>
      <c r="B802" s="54"/>
      <c r="C802" s="54"/>
      <c r="D802" s="54"/>
      <c r="E802" s="54"/>
      <c r="F802" s="54"/>
      <c r="G802" s="54"/>
      <c r="H802" s="54"/>
      <c r="I802" s="54"/>
      <c r="J802" s="54"/>
      <c r="K802" s="54"/>
      <c r="L802" s="16"/>
    </row>
    <row r="803">
      <c r="A803" s="54"/>
      <c r="B803" s="54"/>
      <c r="C803" s="54"/>
      <c r="D803" s="54"/>
      <c r="E803" s="54"/>
      <c r="F803" s="54"/>
      <c r="G803" s="54"/>
      <c r="H803" s="54"/>
      <c r="I803" s="54"/>
      <c r="J803" s="54"/>
      <c r="K803" s="54"/>
      <c r="L803" s="16"/>
    </row>
    <row r="804">
      <c r="A804" s="54"/>
      <c r="B804" s="54"/>
      <c r="C804" s="54"/>
      <c r="D804" s="54"/>
      <c r="E804" s="54"/>
      <c r="F804" s="54"/>
      <c r="G804" s="54"/>
      <c r="H804" s="54"/>
      <c r="I804" s="54"/>
      <c r="J804" s="54"/>
      <c r="K804" s="54"/>
      <c r="L804" s="16"/>
    </row>
    <row r="805">
      <c r="A805" s="54"/>
      <c r="B805" s="54"/>
      <c r="C805" s="54"/>
      <c r="D805" s="54"/>
      <c r="E805" s="54"/>
      <c r="F805" s="54"/>
      <c r="G805" s="54"/>
      <c r="H805" s="54"/>
      <c r="I805" s="54"/>
      <c r="J805" s="54"/>
      <c r="K805" s="54"/>
      <c r="L805" s="16"/>
    </row>
    <row r="806">
      <c r="A806" s="54"/>
      <c r="B806" s="54"/>
      <c r="C806" s="54"/>
      <c r="D806" s="54"/>
      <c r="E806" s="54"/>
      <c r="F806" s="54"/>
      <c r="G806" s="54"/>
      <c r="H806" s="54"/>
      <c r="I806" s="54"/>
      <c r="J806" s="54"/>
      <c r="K806" s="54"/>
      <c r="L806" s="16"/>
    </row>
    <row r="807">
      <c r="A807" s="54"/>
      <c r="B807" s="54"/>
      <c r="C807" s="54"/>
      <c r="D807" s="54"/>
      <c r="E807" s="54"/>
      <c r="F807" s="54"/>
      <c r="G807" s="54"/>
      <c r="H807" s="54"/>
      <c r="I807" s="54"/>
      <c r="J807" s="54"/>
      <c r="K807" s="54"/>
      <c r="L807" s="16"/>
    </row>
    <row r="808">
      <c r="A808" s="54"/>
      <c r="B808" s="54"/>
      <c r="C808" s="54"/>
      <c r="D808" s="54"/>
      <c r="E808" s="54"/>
      <c r="F808" s="54"/>
      <c r="G808" s="54"/>
      <c r="H808" s="54"/>
      <c r="I808" s="54"/>
      <c r="J808" s="54"/>
      <c r="K808" s="54"/>
      <c r="L808" s="16"/>
    </row>
    <row r="809">
      <c r="A809" s="54"/>
      <c r="B809" s="54"/>
      <c r="C809" s="54"/>
      <c r="D809" s="54"/>
      <c r="E809" s="54"/>
      <c r="F809" s="54"/>
      <c r="G809" s="54"/>
      <c r="H809" s="54"/>
      <c r="I809" s="54"/>
      <c r="J809" s="54"/>
      <c r="K809" s="54"/>
      <c r="L809" s="16"/>
    </row>
    <row r="810">
      <c r="A810" s="54"/>
      <c r="B810" s="54"/>
      <c r="C810" s="54"/>
      <c r="D810" s="54"/>
      <c r="E810" s="54"/>
      <c r="F810" s="54"/>
      <c r="G810" s="54"/>
      <c r="H810" s="54"/>
      <c r="I810" s="54"/>
      <c r="J810" s="54"/>
      <c r="K810" s="54"/>
      <c r="L810" s="16"/>
    </row>
    <row r="811">
      <c r="A811" s="54"/>
      <c r="B811" s="54"/>
      <c r="C811" s="54"/>
      <c r="D811" s="54"/>
      <c r="E811" s="54"/>
      <c r="F811" s="54"/>
      <c r="G811" s="54"/>
      <c r="H811" s="54"/>
      <c r="I811" s="54"/>
      <c r="J811" s="54"/>
      <c r="K811" s="54"/>
      <c r="L811" s="16"/>
    </row>
    <row r="812">
      <c r="A812" s="54"/>
      <c r="B812" s="54"/>
      <c r="C812" s="54"/>
      <c r="D812" s="54"/>
      <c r="E812" s="54"/>
      <c r="F812" s="54"/>
      <c r="G812" s="54"/>
      <c r="H812" s="54"/>
      <c r="I812" s="54"/>
      <c r="J812" s="54"/>
      <c r="K812" s="54"/>
      <c r="L812" s="16"/>
    </row>
    <row r="813">
      <c r="A813" s="54"/>
      <c r="B813" s="54"/>
      <c r="C813" s="54"/>
      <c r="D813" s="54"/>
      <c r="E813" s="54"/>
      <c r="F813" s="54"/>
      <c r="G813" s="54"/>
      <c r="H813" s="54"/>
      <c r="I813" s="54"/>
      <c r="J813" s="54"/>
      <c r="K813" s="54"/>
      <c r="L813" s="16"/>
    </row>
    <row r="814">
      <c r="A814" s="54"/>
      <c r="B814" s="54"/>
      <c r="C814" s="54"/>
      <c r="D814" s="54"/>
      <c r="E814" s="54"/>
      <c r="F814" s="54"/>
      <c r="G814" s="54"/>
      <c r="H814" s="54"/>
      <c r="I814" s="54"/>
      <c r="J814" s="54"/>
      <c r="K814" s="54"/>
      <c r="L814" s="16"/>
    </row>
    <row r="815">
      <c r="A815" s="54"/>
      <c r="B815" s="54"/>
      <c r="C815" s="54"/>
      <c r="D815" s="54"/>
      <c r="E815" s="54"/>
      <c r="F815" s="54"/>
      <c r="G815" s="54"/>
      <c r="H815" s="54"/>
      <c r="I815" s="54"/>
      <c r="J815" s="54"/>
      <c r="K815" s="54"/>
      <c r="L815" s="16"/>
    </row>
    <row r="816">
      <c r="A816" s="54"/>
      <c r="B816" s="54"/>
      <c r="C816" s="54"/>
      <c r="D816" s="54"/>
      <c r="E816" s="54"/>
      <c r="F816" s="54"/>
      <c r="G816" s="54"/>
      <c r="H816" s="54"/>
      <c r="I816" s="54"/>
      <c r="J816" s="54"/>
      <c r="K816" s="54"/>
      <c r="L816" s="16"/>
    </row>
    <row r="817">
      <c r="A817" s="54"/>
      <c r="B817" s="54"/>
      <c r="C817" s="54"/>
      <c r="D817" s="54"/>
      <c r="E817" s="54"/>
      <c r="F817" s="54"/>
      <c r="G817" s="54"/>
      <c r="H817" s="54"/>
      <c r="I817" s="54"/>
      <c r="J817" s="54"/>
      <c r="K817" s="54"/>
      <c r="L817" s="16"/>
    </row>
    <row r="818">
      <c r="A818" s="54"/>
      <c r="B818" s="54"/>
      <c r="C818" s="54"/>
      <c r="D818" s="54"/>
      <c r="E818" s="54"/>
      <c r="F818" s="54"/>
      <c r="G818" s="54"/>
      <c r="H818" s="54"/>
      <c r="I818" s="54"/>
      <c r="J818" s="54"/>
      <c r="K818" s="54"/>
      <c r="L818" s="16"/>
    </row>
    <row r="819">
      <c r="A819" s="54"/>
      <c r="B819" s="54"/>
      <c r="C819" s="54"/>
      <c r="D819" s="54"/>
      <c r="E819" s="54"/>
      <c r="F819" s="54"/>
      <c r="G819" s="54"/>
      <c r="H819" s="54"/>
      <c r="I819" s="54"/>
      <c r="J819" s="54"/>
      <c r="K819" s="54"/>
      <c r="L819" s="16"/>
    </row>
    <row r="820">
      <c r="A820" s="54"/>
      <c r="B820" s="54"/>
      <c r="C820" s="54"/>
      <c r="D820" s="54"/>
      <c r="E820" s="54"/>
      <c r="F820" s="54"/>
      <c r="G820" s="54"/>
      <c r="H820" s="54"/>
      <c r="I820" s="54"/>
      <c r="J820" s="54"/>
      <c r="K820" s="54"/>
      <c r="L820" s="16"/>
    </row>
    <row r="821">
      <c r="A821" s="54"/>
      <c r="B821" s="54"/>
      <c r="C821" s="54"/>
      <c r="D821" s="54"/>
      <c r="E821" s="54"/>
      <c r="F821" s="54"/>
      <c r="G821" s="54"/>
      <c r="H821" s="54"/>
      <c r="I821" s="54"/>
      <c r="J821" s="54"/>
      <c r="K821" s="54"/>
      <c r="L821" s="16"/>
    </row>
    <row r="822">
      <c r="A822" s="54"/>
      <c r="B822" s="54"/>
      <c r="C822" s="54"/>
      <c r="D822" s="54"/>
      <c r="E822" s="54"/>
      <c r="F822" s="54"/>
      <c r="G822" s="54"/>
      <c r="H822" s="54"/>
      <c r="I822" s="54"/>
      <c r="J822" s="54"/>
      <c r="K822" s="54"/>
      <c r="L822" s="16"/>
    </row>
    <row r="823">
      <c r="A823" s="54"/>
      <c r="B823" s="54"/>
      <c r="C823" s="54"/>
      <c r="D823" s="54"/>
      <c r="E823" s="54"/>
      <c r="F823" s="54"/>
      <c r="G823" s="54"/>
      <c r="H823" s="54"/>
      <c r="I823" s="54"/>
      <c r="J823" s="54"/>
      <c r="K823" s="54"/>
      <c r="L823" s="16"/>
    </row>
    <row r="824">
      <c r="A824" s="54"/>
      <c r="B824" s="54"/>
      <c r="C824" s="54"/>
      <c r="D824" s="54"/>
      <c r="E824" s="54"/>
      <c r="F824" s="54"/>
      <c r="G824" s="54"/>
      <c r="H824" s="54"/>
      <c r="I824" s="54"/>
      <c r="J824" s="54"/>
      <c r="K824" s="54"/>
      <c r="L824" s="16"/>
    </row>
    <row r="825">
      <c r="A825" s="54"/>
      <c r="B825" s="54"/>
      <c r="C825" s="54"/>
      <c r="D825" s="54"/>
      <c r="E825" s="54"/>
      <c r="F825" s="54"/>
      <c r="G825" s="54"/>
      <c r="H825" s="54"/>
      <c r="I825" s="54"/>
      <c r="J825" s="54"/>
      <c r="K825" s="54"/>
      <c r="L825" s="16"/>
    </row>
    <row r="826">
      <c r="A826" s="54"/>
      <c r="B826" s="54"/>
      <c r="C826" s="54"/>
      <c r="D826" s="54"/>
      <c r="E826" s="54"/>
      <c r="F826" s="54"/>
      <c r="G826" s="54"/>
      <c r="H826" s="54"/>
      <c r="I826" s="54"/>
      <c r="J826" s="54"/>
      <c r="K826" s="54"/>
      <c r="L826" s="16"/>
    </row>
    <row r="827">
      <c r="A827" s="54"/>
      <c r="B827" s="54"/>
      <c r="C827" s="54"/>
      <c r="D827" s="54"/>
      <c r="E827" s="54"/>
      <c r="F827" s="54"/>
      <c r="G827" s="54"/>
      <c r="H827" s="54"/>
      <c r="I827" s="54"/>
      <c r="J827" s="54"/>
      <c r="K827" s="54"/>
      <c r="L827" s="16"/>
    </row>
    <row r="828">
      <c r="A828" s="54"/>
      <c r="B828" s="54"/>
      <c r="C828" s="54"/>
      <c r="D828" s="54"/>
      <c r="E828" s="54"/>
      <c r="F828" s="54"/>
      <c r="G828" s="54"/>
      <c r="H828" s="54"/>
      <c r="I828" s="54"/>
      <c r="J828" s="54"/>
      <c r="K828" s="54"/>
      <c r="L828" s="16"/>
    </row>
    <row r="829">
      <c r="A829" s="54"/>
      <c r="B829" s="54"/>
      <c r="C829" s="54"/>
      <c r="D829" s="54"/>
      <c r="E829" s="54"/>
      <c r="F829" s="54"/>
      <c r="G829" s="54"/>
      <c r="H829" s="54"/>
      <c r="I829" s="54"/>
      <c r="J829" s="54"/>
      <c r="K829" s="54"/>
      <c r="L829" s="16"/>
    </row>
    <row r="830">
      <c r="A830" s="54"/>
      <c r="B830" s="54"/>
      <c r="C830" s="54"/>
      <c r="D830" s="54"/>
      <c r="E830" s="54"/>
      <c r="F830" s="54"/>
      <c r="G830" s="54"/>
      <c r="H830" s="54"/>
      <c r="I830" s="54"/>
      <c r="J830" s="54"/>
      <c r="K830" s="54"/>
      <c r="L830" s="16"/>
    </row>
    <row r="831">
      <c r="A831" s="54"/>
      <c r="B831" s="54"/>
      <c r="C831" s="54"/>
      <c r="D831" s="54"/>
      <c r="E831" s="54"/>
      <c r="F831" s="54"/>
      <c r="G831" s="54"/>
      <c r="H831" s="54"/>
      <c r="I831" s="54"/>
      <c r="J831" s="54"/>
      <c r="K831" s="54"/>
      <c r="L831" s="16"/>
    </row>
    <row r="832">
      <c r="A832" s="54"/>
      <c r="B832" s="54"/>
      <c r="C832" s="54"/>
      <c r="D832" s="54"/>
      <c r="E832" s="54"/>
      <c r="F832" s="54"/>
      <c r="G832" s="54"/>
      <c r="H832" s="54"/>
      <c r="I832" s="54"/>
      <c r="J832" s="54"/>
      <c r="K832" s="54"/>
      <c r="L832" s="16"/>
    </row>
    <row r="833">
      <c r="A833" s="54"/>
      <c r="B833" s="54"/>
      <c r="C833" s="54"/>
      <c r="D833" s="54"/>
      <c r="E833" s="54"/>
      <c r="F833" s="54"/>
      <c r="G833" s="54"/>
      <c r="H833" s="54"/>
      <c r="I833" s="54"/>
      <c r="J833" s="54"/>
      <c r="K833" s="54"/>
      <c r="L833" s="16"/>
    </row>
    <row r="834">
      <c r="A834" s="54"/>
      <c r="B834" s="54"/>
      <c r="C834" s="54"/>
      <c r="D834" s="54"/>
      <c r="E834" s="54"/>
      <c r="F834" s="54"/>
      <c r="G834" s="54"/>
      <c r="H834" s="54"/>
      <c r="I834" s="54"/>
      <c r="J834" s="54"/>
      <c r="K834" s="54"/>
      <c r="L834" s="16"/>
    </row>
    <row r="835">
      <c r="A835" s="54"/>
      <c r="B835" s="54"/>
      <c r="C835" s="54"/>
      <c r="D835" s="54"/>
      <c r="E835" s="54"/>
      <c r="F835" s="54"/>
      <c r="G835" s="54"/>
      <c r="H835" s="54"/>
      <c r="I835" s="54"/>
      <c r="J835" s="54"/>
      <c r="K835" s="54"/>
      <c r="L835" s="16"/>
    </row>
    <row r="836">
      <c r="A836" s="54"/>
      <c r="B836" s="54"/>
      <c r="C836" s="54"/>
      <c r="D836" s="54"/>
      <c r="E836" s="54"/>
      <c r="F836" s="54"/>
      <c r="G836" s="54"/>
      <c r="H836" s="54"/>
      <c r="I836" s="54"/>
      <c r="J836" s="54"/>
      <c r="K836" s="54"/>
      <c r="L836" s="16"/>
    </row>
    <row r="837">
      <c r="A837" s="54"/>
      <c r="B837" s="54"/>
      <c r="C837" s="54"/>
      <c r="D837" s="54"/>
      <c r="E837" s="54"/>
      <c r="F837" s="54"/>
      <c r="G837" s="54"/>
      <c r="H837" s="54"/>
      <c r="I837" s="54"/>
      <c r="J837" s="54"/>
      <c r="K837" s="54"/>
      <c r="L837" s="16"/>
    </row>
    <row r="838">
      <c r="A838" s="54"/>
      <c r="B838" s="54"/>
      <c r="C838" s="54"/>
      <c r="D838" s="54"/>
      <c r="E838" s="54"/>
      <c r="F838" s="54"/>
      <c r="G838" s="54"/>
      <c r="H838" s="54"/>
      <c r="I838" s="54"/>
      <c r="J838" s="54"/>
      <c r="K838" s="54"/>
      <c r="L838" s="16"/>
    </row>
    <row r="839">
      <c r="A839" s="54"/>
      <c r="B839" s="54"/>
      <c r="C839" s="54"/>
      <c r="D839" s="54"/>
      <c r="E839" s="54"/>
      <c r="F839" s="54"/>
      <c r="G839" s="54"/>
      <c r="H839" s="54"/>
      <c r="I839" s="54"/>
      <c r="J839" s="54"/>
      <c r="K839" s="54"/>
      <c r="L839" s="16"/>
    </row>
    <row r="840">
      <c r="A840" s="54"/>
      <c r="B840" s="54"/>
      <c r="C840" s="54"/>
      <c r="D840" s="54"/>
      <c r="E840" s="54"/>
      <c r="F840" s="54"/>
      <c r="G840" s="54"/>
      <c r="H840" s="54"/>
      <c r="I840" s="54"/>
      <c r="J840" s="54"/>
      <c r="K840" s="54"/>
      <c r="L840" s="16"/>
    </row>
    <row r="841">
      <c r="A841" s="54"/>
      <c r="B841" s="54"/>
      <c r="C841" s="54"/>
      <c r="D841" s="54"/>
      <c r="E841" s="54"/>
      <c r="F841" s="54"/>
      <c r="G841" s="54"/>
      <c r="H841" s="54"/>
      <c r="I841" s="54"/>
      <c r="J841" s="54"/>
      <c r="K841" s="54"/>
      <c r="L841" s="16"/>
    </row>
    <row r="842">
      <c r="A842" s="54"/>
      <c r="B842" s="54"/>
      <c r="C842" s="54"/>
      <c r="D842" s="54"/>
      <c r="E842" s="54"/>
      <c r="F842" s="54"/>
      <c r="G842" s="54"/>
      <c r="H842" s="54"/>
      <c r="I842" s="54"/>
      <c r="J842" s="54"/>
      <c r="K842" s="54"/>
      <c r="L842" s="16"/>
    </row>
    <row r="843">
      <c r="A843" s="54"/>
      <c r="B843" s="54"/>
      <c r="C843" s="54"/>
      <c r="D843" s="54"/>
      <c r="E843" s="54"/>
      <c r="F843" s="54"/>
      <c r="G843" s="54"/>
      <c r="H843" s="54"/>
      <c r="I843" s="54"/>
      <c r="J843" s="54"/>
      <c r="K843" s="54"/>
      <c r="L843" s="16"/>
    </row>
    <row r="844">
      <c r="A844" s="54"/>
      <c r="B844" s="54"/>
      <c r="C844" s="54"/>
      <c r="D844" s="54"/>
      <c r="E844" s="54"/>
      <c r="F844" s="54"/>
      <c r="G844" s="54"/>
      <c r="H844" s="54"/>
      <c r="I844" s="54"/>
      <c r="J844" s="54"/>
      <c r="K844" s="54"/>
      <c r="L844" s="16"/>
    </row>
    <row r="845">
      <c r="A845" s="54"/>
      <c r="B845" s="54"/>
      <c r="C845" s="54"/>
      <c r="D845" s="54"/>
      <c r="E845" s="54"/>
      <c r="F845" s="54"/>
      <c r="G845" s="54"/>
      <c r="H845" s="54"/>
      <c r="I845" s="54"/>
      <c r="J845" s="54"/>
      <c r="K845" s="54"/>
      <c r="L845" s="16"/>
    </row>
    <row r="846">
      <c r="A846" s="54"/>
      <c r="B846" s="54"/>
      <c r="C846" s="54"/>
      <c r="D846" s="54"/>
      <c r="E846" s="54"/>
      <c r="F846" s="54"/>
      <c r="G846" s="54"/>
      <c r="H846" s="54"/>
      <c r="I846" s="54"/>
      <c r="J846" s="54"/>
      <c r="K846" s="54"/>
      <c r="L846" s="16"/>
    </row>
    <row r="847">
      <c r="A847" s="54"/>
      <c r="B847" s="54"/>
      <c r="C847" s="54"/>
      <c r="D847" s="54"/>
      <c r="E847" s="54"/>
      <c r="F847" s="54"/>
      <c r="G847" s="54"/>
      <c r="H847" s="54"/>
      <c r="I847" s="54"/>
      <c r="J847" s="54"/>
      <c r="K847" s="54"/>
      <c r="L847" s="16"/>
    </row>
    <row r="848">
      <c r="A848" s="54"/>
      <c r="B848" s="54"/>
      <c r="C848" s="54"/>
      <c r="D848" s="54"/>
      <c r="E848" s="54"/>
      <c r="F848" s="54"/>
      <c r="G848" s="54"/>
      <c r="H848" s="54"/>
      <c r="I848" s="54"/>
      <c r="J848" s="54"/>
      <c r="K848" s="54"/>
      <c r="L848" s="16"/>
    </row>
    <row r="849">
      <c r="A849" s="54"/>
      <c r="B849" s="54"/>
      <c r="C849" s="54"/>
      <c r="D849" s="54"/>
      <c r="E849" s="54"/>
      <c r="F849" s="54"/>
      <c r="G849" s="54"/>
      <c r="H849" s="54"/>
      <c r="I849" s="54"/>
      <c r="J849" s="54"/>
      <c r="K849" s="54"/>
      <c r="L849" s="16"/>
    </row>
    <row r="850">
      <c r="A850" s="54"/>
      <c r="B850" s="54"/>
      <c r="C850" s="54"/>
      <c r="D850" s="54"/>
      <c r="E850" s="54"/>
      <c r="F850" s="54"/>
      <c r="G850" s="54"/>
      <c r="H850" s="54"/>
      <c r="I850" s="54"/>
      <c r="J850" s="54"/>
      <c r="K850" s="54"/>
      <c r="L850" s="16"/>
    </row>
    <row r="851">
      <c r="A851" s="54"/>
      <c r="B851" s="54"/>
      <c r="C851" s="54"/>
      <c r="D851" s="54"/>
      <c r="E851" s="54"/>
      <c r="F851" s="54"/>
      <c r="G851" s="54"/>
      <c r="H851" s="54"/>
      <c r="I851" s="54"/>
      <c r="J851" s="54"/>
      <c r="K851" s="54"/>
      <c r="L851" s="16"/>
    </row>
    <row r="852">
      <c r="A852" s="54"/>
      <c r="B852" s="54"/>
      <c r="C852" s="54"/>
      <c r="D852" s="54"/>
      <c r="E852" s="54"/>
      <c r="F852" s="54"/>
      <c r="G852" s="54"/>
      <c r="H852" s="54"/>
      <c r="I852" s="54"/>
      <c r="J852" s="54"/>
      <c r="K852" s="54"/>
      <c r="L852" s="16"/>
    </row>
    <row r="853">
      <c r="A853" s="54"/>
      <c r="B853" s="54"/>
      <c r="C853" s="54"/>
      <c r="D853" s="54"/>
      <c r="E853" s="54"/>
      <c r="F853" s="54"/>
      <c r="G853" s="54"/>
      <c r="H853" s="54"/>
      <c r="I853" s="54"/>
      <c r="J853" s="54"/>
      <c r="K853" s="54"/>
      <c r="L853" s="16"/>
    </row>
    <row r="854">
      <c r="A854" s="54"/>
      <c r="B854" s="54"/>
      <c r="C854" s="54"/>
      <c r="D854" s="54"/>
      <c r="E854" s="54"/>
      <c r="F854" s="54"/>
      <c r="G854" s="54"/>
      <c r="H854" s="54"/>
      <c r="I854" s="54"/>
      <c r="J854" s="54"/>
      <c r="K854" s="54"/>
      <c r="L854" s="16"/>
    </row>
    <row r="855">
      <c r="A855" s="54"/>
      <c r="B855" s="54"/>
      <c r="C855" s="54"/>
      <c r="D855" s="54"/>
      <c r="E855" s="54"/>
      <c r="F855" s="54"/>
      <c r="G855" s="54"/>
      <c r="H855" s="54"/>
      <c r="I855" s="54"/>
      <c r="J855" s="54"/>
      <c r="K855" s="54"/>
      <c r="L855" s="16"/>
    </row>
    <row r="856">
      <c r="A856" s="54"/>
      <c r="B856" s="54"/>
      <c r="C856" s="54"/>
      <c r="D856" s="54"/>
      <c r="E856" s="54"/>
      <c r="F856" s="54"/>
      <c r="G856" s="54"/>
      <c r="H856" s="54"/>
      <c r="I856" s="54"/>
      <c r="J856" s="54"/>
      <c r="K856" s="54"/>
      <c r="L856" s="16"/>
    </row>
    <row r="857">
      <c r="A857" s="54"/>
      <c r="B857" s="54"/>
      <c r="C857" s="54"/>
      <c r="D857" s="54"/>
      <c r="E857" s="54"/>
      <c r="F857" s="54"/>
      <c r="G857" s="54"/>
      <c r="H857" s="54"/>
      <c r="I857" s="54"/>
      <c r="J857" s="54"/>
      <c r="K857" s="54"/>
      <c r="L857" s="16"/>
    </row>
    <row r="858">
      <c r="A858" s="54"/>
      <c r="B858" s="54"/>
      <c r="C858" s="54"/>
      <c r="D858" s="54"/>
      <c r="E858" s="54"/>
      <c r="F858" s="54"/>
      <c r="G858" s="54"/>
      <c r="H858" s="54"/>
      <c r="I858" s="54"/>
      <c r="J858" s="54"/>
      <c r="K858" s="54"/>
      <c r="L858" s="16"/>
    </row>
    <row r="859">
      <c r="A859" s="54"/>
      <c r="B859" s="54"/>
      <c r="C859" s="54"/>
      <c r="D859" s="54"/>
      <c r="E859" s="54"/>
      <c r="F859" s="54"/>
      <c r="G859" s="54"/>
      <c r="H859" s="54"/>
      <c r="I859" s="54"/>
      <c r="J859" s="54"/>
      <c r="K859" s="54"/>
      <c r="L859" s="16"/>
    </row>
    <row r="860">
      <c r="A860" s="54"/>
      <c r="B860" s="54"/>
      <c r="C860" s="54"/>
      <c r="D860" s="54"/>
      <c r="E860" s="54"/>
      <c r="F860" s="54"/>
      <c r="G860" s="54"/>
      <c r="H860" s="54"/>
      <c r="I860" s="54"/>
      <c r="J860" s="54"/>
      <c r="K860" s="54"/>
      <c r="L860" s="16"/>
    </row>
    <row r="861">
      <c r="A861" s="54"/>
      <c r="B861" s="54"/>
      <c r="C861" s="54"/>
      <c r="D861" s="54"/>
      <c r="E861" s="54"/>
      <c r="F861" s="54"/>
      <c r="G861" s="54"/>
      <c r="H861" s="54"/>
      <c r="I861" s="54"/>
      <c r="J861" s="54"/>
      <c r="K861" s="54"/>
      <c r="L861" s="16"/>
    </row>
    <row r="862">
      <c r="A862" s="54"/>
      <c r="B862" s="54"/>
      <c r="C862" s="54"/>
      <c r="D862" s="54"/>
      <c r="E862" s="54"/>
      <c r="F862" s="54"/>
      <c r="G862" s="54"/>
      <c r="H862" s="54"/>
      <c r="I862" s="54"/>
      <c r="J862" s="54"/>
      <c r="K862" s="54"/>
      <c r="L862" s="16"/>
    </row>
    <row r="863">
      <c r="A863" s="54"/>
      <c r="B863" s="54"/>
      <c r="C863" s="54"/>
      <c r="D863" s="54"/>
      <c r="E863" s="54"/>
      <c r="F863" s="54"/>
      <c r="G863" s="54"/>
      <c r="H863" s="54"/>
      <c r="I863" s="54"/>
      <c r="J863" s="54"/>
      <c r="K863" s="54"/>
      <c r="L863" s="16"/>
    </row>
    <row r="864">
      <c r="A864" s="54"/>
      <c r="B864" s="54"/>
      <c r="C864" s="54"/>
      <c r="D864" s="54"/>
      <c r="E864" s="54"/>
      <c r="F864" s="54"/>
      <c r="G864" s="54"/>
      <c r="H864" s="54"/>
      <c r="I864" s="54"/>
      <c r="J864" s="54"/>
      <c r="K864" s="54"/>
      <c r="L864" s="16"/>
    </row>
    <row r="865">
      <c r="A865" s="54"/>
      <c r="B865" s="54"/>
      <c r="C865" s="54"/>
      <c r="D865" s="54"/>
      <c r="E865" s="54"/>
      <c r="F865" s="54"/>
      <c r="G865" s="54"/>
      <c r="H865" s="54"/>
      <c r="I865" s="54"/>
      <c r="J865" s="54"/>
      <c r="K865" s="54"/>
      <c r="L865" s="16"/>
    </row>
    <row r="866">
      <c r="A866" s="54"/>
      <c r="B866" s="54"/>
      <c r="C866" s="54"/>
      <c r="D866" s="54"/>
      <c r="E866" s="54"/>
      <c r="F866" s="54"/>
      <c r="G866" s="54"/>
      <c r="H866" s="54"/>
      <c r="I866" s="54"/>
      <c r="J866" s="54"/>
      <c r="K866" s="54"/>
      <c r="L866" s="16"/>
    </row>
    <row r="867">
      <c r="A867" s="54"/>
      <c r="B867" s="54"/>
      <c r="C867" s="54"/>
      <c r="D867" s="54"/>
      <c r="E867" s="54"/>
      <c r="F867" s="54"/>
      <c r="G867" s="54"/>
      <c r="H867" s="54"/>
      <c r="I867" s="54"/>
      <c r="J867" s="54"/>
      <c r="K867" s="54"/>
      <c r="L867" s="16"/>
    </row>
    <row r="868">
      <c r="A868" s="54"/>
      <c r="B868" s="54"/>
      <c r="C868" s="54"/>
      <c r="D868" s="54"/>
      <c r="E868" s="54"/>
      <c r="F868" s="54"/>
      <c r="G868" s="54"/>
      <c r="H868" s="54"/>
      <c r="I868" s="54"/>
      <c r="J868" s="54"/>
      <c r="K868" s="54"/>
      <c r="L868" s="16"/>
    </row>
    <row r="869">
      <c r="A869" s="54"/>
      <c r="B869" s="54"/>
      <c r="C869" s="54"/>
      <c r="D869" s="54"/>
      <c r="E869" s="54"/>
      <c r="F869" s="54"/>
      <c r="G869" s="54"/>
      <c r="H869" s="54"/>
      <c r="I869" s="54"/>
      <c r="J869" s="54"/>
      <c r="K869" s="54"/>
      <c r="L869" s="16"/>
    </row>
    <row r="870">
      <c r="A870" s="54"/>
      <c r="B870" s="54"/>
      <c r="C870" s="54"/>
      <c r="D870" s="54"/>
      <c r="E870" s="54"/>
      <c r="F870" s="54"/>
      <c r="G870" s="54"/>
      <c r="H870" s="54"/>
      <c r="I870" s="54"/>
      <c r="J870" s="54"/>
      <c r="K870" s="54"/>
      <c r="L870" s="16"/>
    </row>
    <row r="871">
      <c r="A871" s="54"/>
      <c r="B871" s="54"/>
      <c r="C871" s="54"/>
      <c r="D871" s="54"/>
      <c r="E871" s="54"/>
      <c r="F871" s="54"/>
      <c r="G871" s="54"/>
      <c r="H871" s="54"/>
      <c r="I871" s="54"/>
      <c r="J871" s="54"/>
      <c r="K871" s="54"/>
      <c r="L871" s="16"/>
    </row>
    <row r="872">
      <c r="A872" s="54"/>
      <c r="B872" s="54"/>
      <c r="C872" s="54"/>
      <c r="D872" s="54"/>
      <c r="E872" s="54"/>
      <c r="F872" s="54"/>
      <c r="G872" s="54"/>
      <c r="H872" s="54"/>
      <c r="I872" s="54"/>
      <c r="J872" s="54"/>
      <c r="K872" s="54"/>
      <c r="L872" s="16"/>
    </row>
    <row r="873">
      <c r="A873" s="54"/>
      <c r="B873" s="54"/>
      <c r="C873" s="54"/>
      <c r="D873" s="54"/>
      <c r="E873" s="54"/>
      <c r="F873" s="54"/>
      <c r="G873" s="54"/>
      <c r="H873" s="54"/>
      <c r="I873" s="54"/>
      <c r="J873" s="54"/>
      <c r="K873" s="54"/>
      <c r="L873" s="16"/>
    </row>
    <row r="874">
      <c r="A874" s="54"/>
      <c r="B874" s="54"/>
      <c r="C874" s="54"/>
      <c r="D874" s="54"/>
      <c r="E874" s="54"/>
      <c r="F874" s="54"/>
      <c r="G874" s="54"/>
      <c r="H874" s="54"/>
      <c r="I874" s="54"/>
      <c r="J874" s="54"/>
      <c r="K874" s="54"/>
      <c r="L874" s="16"/>
    </row>
    <row r="875">
      <c r="A875" s="54"/>
      <c r="B875" s="54"/>
      <c r="C875" s="54"/>
      <c r="D875" s="54"/>
      <c r="E875" s="54"/>
      <c r="F875" s="54"/>
      <c r="G875" s="54"/>
      <c r="H875" s="54"/>
      <c r="I875" s="54"/>
      <c r="J875" s="54"/>
      <c r="K875" s="54"/>
      <c r="L875" s="16"/>
    </row>
    <row r="876">
      <c r="A876" s="54"/>
      <c r="B876" s="54"/>
      <c r="C876" s="54"/>
      <c r="D876" s="54"/>
      <c r="E876" s="54"/>
      <c r="F876" s="54"/>
      <c r="G876" s="54"/>
      <c r="H876" s="54"/>
      <c r="I876" s="54"/>
      <c r="J876" s="54"/>
      <c r="K876" s="54"/>
      <c r="L876" s="16"/>
    </row>
    <row r="877">
      <c r="A877" s="54"/>
      <c r="B877" s="54"/>
      <c r="C877" s="54"/>
      <c r="D877" s="54"/>
      <c r="E877" s="54"/>
      <c r="F877" s="54"/>
      <c r="G877" s="54"/>
      <c r="H877" s="54"/>
      <c r="I877" s="54"/>
      <c r="J877" s="54"/>
      <c r="K877" s="54"/>
      <c r="L877" s="16"/>
    </row>
    <row r="878">
      <c r="A878" s="54"/>
      <c r="B878" s="54"/>
      <c r="C878" s="54"/>
      <c r="D878" s="54"/>
      <c r="E878" s="54"/>
      <c r="F878" s="54"/>
      <c r="G878" s="54"/>
      <c r="H878" s="54"/>
      <c r="I878" s="54"/>
      <c r="J878" s="54"/>
      <c r="K878" s="54"/>
      <c r="L878" s="16"/>
    </row>
    <row r="879">
      <c r="A879" s="54"/>
      <c r="B879" s="54"/>
      <c r="C879" s="54"/>
      <c r="D879" s="54"/>
      <c r="E879" s="54"/>
      <c r="F879" s="54"/>
      <c r="G879" s="54"/>
      <c r="H879" s="54"/>
      <c r="I879" s="54"/>
      <c r="J879" s="54"/>
      <c r="K879" s="54"/>
      <c r="L879" s="16"/>
    </row>
    <row r="880">
      <c r="A880" s="54"/>
      <c r="B880" s="54"/>
      <c r="C880" s="54"/>
      <c r="D880" s="54"/>
      <c r="E880" s="54"/>
      <c r="F880" s="54"/>
      <c r="G880" s="54"/>
      <c r="H880" s="54"/>
      <c r="I880" s="54"/>
      <c r="J880" s="54"/>
      <c r="K880" s="54"/>
      <c r="L880" s="16"/>
    </row>
    <row r="881">
      <c r="A881" s="54"/>
      <c r="B881" s="54"/>
      <c r="C881" s="54"/>
      <c r="D881" s="54"/>
      <c r="E881" s="54"/>
      <c r="F881" s="54"/>
      <c r="G881" s="54"/>
      <c r="H881" s="54"/>
      <c r="I881" s="54"/>
      <c r="J881" s="54"/>
      <c r="K881" s="54"/>
      <c r="L881" s="16"/>
    </row>
    <row r="882">
      <c r="A882" s="54"/>
      <c r="B882" s="54"/>
      <c r="C882" s="54"/>
      <c r="D882" s="54"/>
      <c r="E882" s="54"/>
      <c r="F882" s="54"/>
      <c r="G882" s="54"/>
      <c r="H882" s="54"/>
      <c r="I882" s="54"/>
      <c r="J882" s="54"/>
      <c r="K882" s="54"/>
      <c r="L882" s="16"/>
    </row>
    <row r="883">
      <c r="A883" s="54"/>
      <c r="B883" s="54"/>
      <c r="C883" s="54"/>
      <c r="D883" s="54"/>
      <c r="E883" s="54"/>
      <c r="F883" s="54"/>
      <c r="G883" s="54"/>
      <c r="H883" s="54"/>
      <c r="I883" s="54"/>
      <c r="J883" s="54"/>
      <c r="K883" s="54"/>
      <c r="L883" s="16"/>
    </row>
    <row r="884">
      <c r="A884" s="54"/>
      <c r="B884" s="54"/>
      <c r="C884" s="54"/>
      <c r="D884" s="54"/>
      <c r="E884" s="54"/>
      <c r="F884" s="54"/>
      <c r="G884" s="54"/>
      <c r="H884" s="54"/>
      <c r="I884" s="54"/>
      <c r="J884" s="54"/>
      <c r="K884" s="54"/>
      <c r="L884" s="16"/>
    </row>
    <row r="885">
      <c r="A885" s="54"/>
      <c r="B885" s="54"/>
      <c r="C885" s="54"/>
      <c r="D885" s="54"/>
      <c r="E885" s="54"/>
      <c r="F885" s="54"/>
      <c r="G885" s="54"/>
      <c r="H885" s="54"/>
      <c r="I885" s="54"/>
      <c r="J885" s="54"/>
      <c r="K885" s="54"/>
      <c r="L885" s="16"/>
    </row>
    <row r="886">
      <c r="A886" s="54"/>
      <c r="B886" s="54"/>
      <c r="C886" s="54"/>
      <c r="D886" s="54"/>
      <c r="E886" s="54"/>
      <c r="F886" s="54"/>
      <c r="G886" s="54"/>
      <c r="H886" s="54"/>
      <c r="I886" s="54"/>
      <c r="J886" s="54"/>
      <c r="K886" s="54"/>
      <c r="L886" s="16"/>
    </row>
    <row r="887">
      <c r="A887" s="54"/>
      <c r="B887" s="54"/>
      <c r="C887" s="54"/>
      <c r="D887" s="54"/>
      <c r="E887" s="54"/>
      <c r="F887" s="54"/>
      <c r="G887" s="54"/>
      <c r="H887" s="54"/>
      <c r="I887" s="54"/>
      <c r="J887" s="54"/>
      <c r="K887" s="54"/>
      <c r="L887" s="16"/>
    </row>
    <row r="888">
      <c r="A888" s="54"/>
      <c r="B888" s="54"/>
      <c r="C888" s="54"/>
      <c r="D888" s="54"/>
      <c r="E888" s="54"/>
      <c r="F888" s="54"/>
      <c r="G888" s="54"/>
      <c r="H888" s="54"/>
      <c r="I888" s="54"/>
      <c r="J888" s="54"/>
      <c r="K888" s="54"/>
      <c r="L888" s="16"/>
    </row>
    <row r="889">
      <c r="A889" s="54"/>
      <c r="B889" s="54"/>
      <c r="C889" s="54"/>
      <c r="D889" s="54"/>
      <c r="E889" s="54"/>
      <c r="F889" s="54"/>
      <c r="G889" s="54"/>
      <c r="H889" s="54"/>
      <c r="I889" s="54"/>
      <c r="J889" s="54"/>
      <c r="K889" s="54"/>
      <c r="L889" s="16"/>
    </row>
    <row r="890">
      <c r="A890" s="54"/>
      <c r="B890" s="54"/>
      <c r="C890" s="54"/>
      <c r="D890" s="54"/>
      <c r="E890" s="54"/>
      <c r="F890" s="54"/>
      <c r="G890" s="54"/>
      <c r="H890" s="54"/>
      <c r="I890" s="54"/>
      <c r="J890" s="54"/>
      <c r="K890" s="54"/>
      <c r="L890" s="16"/>
    </row>
    <row r="891">
      <c r="A891" s="54"/>
      <c r="B891" s="54"/>
      <c r="C891" s="54"/>
      <c r="D891" s="54"/>
      <c r="E891" s="54"/>
      <c r="F891" s="54"/>
      <c r="G891" s="54"/>
      <c r="H891" s="54"/>
      <c r="I891" s="54"/>
      <c r="J891" s="54"/>
      <c r="K891" s="54"/>
      <c r="L891" s="16"/>
    </row>
    <row r="892">
      <c r="A892" s="54"/>
      <c r="B892" s="54"/>
      <c r="C892" s="54"/>
      <c r="D892" s="54"/>
      <c r="E892" s="54"/>
      <c r="F892" s="54"/>
      <c r="G892" s="54"/>
      <c r="H892" s="54"/>
      <c r="I892" s="54"/>
      <c r="J892" s="54"/>
      <c r="K892" s="54"/>
      <c r="L892" s="16"/>
    </row>
    <row r="893">
      <c r="A893" s="54"/>
      <c r="B893" s="54"/>
      <c r="C893" s="54"/>
      <c r="D893" s="54"/>
      <c r="E893" s="54"/>
      <c r="F893" s="54"/>
      <c r="G893" s="54"/>
      <c r="H893" s="54"/>
      <c r="I893" s="54"/>
      <c r="J893" s="54"/>
      <c r="K893" s="54"/>
      <c r="L893" s="16"/>
    </row>
    <row r="894">
      <c r="A894" s="54"/>
      <c r="B894" s="54"/>
      <c r="C894" s="54"/>
      <c r="D894" s="54"/>
      <c r="E894" s="54"/>
      <c r="F894" s="54"/>
      <c r="G894" s="54"/>
      <c r="H894" s="54"/>
      <c r="I894" s="54"/>
      <c r="J894" s="54"/>
      <c r="K894" s="54"/>
      <c r="L894" s="16"/>
    </row>
    <row r="895">
      <c r="A895" s="54"/>
      <c r="B895" s="54"/>
      <c r="C895" s="54"/>
      <c r="D895" s="54"/>
      <c r="E895" s="54"/>
      <c r="F895" s="54"/>
      <c r="G895" s="54"/>
      <c r="H895" s="54"/>
      <c r="I895" s="54"/>
      <c r="J895" s="54"/>
      <c r="K895" s="54"/>
      <c r="L895" s="16"/>
    </row>
    <row r="896">
      <c r="A896" s="54"/>
      <c r="B896" s="54"/>
      <c r="C896" s="54"/>
      <c r="D896" s="54"/>
      <c r="E896" s="54"/>
      <c r="F896" s="54"/>
      <c r="G896" s="54"/>
      <c r="H896" s="54"/>
      <c r="I896" s="54"/>
      <c r="J896" s="54"/>
      <c r="K896" s="54"/>
      <c r="L896" s="16"/>
    </row>
    <row r="897">
      <c r="A897" s="54"/>
      <c r="B897" s="54"/>
      <c r="C897" s="54"/>
      <c r="D897" s="54"/>
      <c r="E897" s="54"/>
      <c r="F897" s="54"/>
      <c r="G897" s="54"/>
      <c r="H897" s="54"/>
      <c r="I897" s="54"/>
      <c r="J897" s="54"/>
      <c r="K897" s="54"/>
      <c r="L897" s="16"/>
    </row>
    <row r="898">
      <c r="A898" s="54"/>
      <c r="B898" s="54"/>
      <c r="C898" s="54"/>
      <c r="D898" s="54"/>
      <c r="E898" s="54"/>
      <c r="F898" s="54"/>
      <c r="G898" s="54"/>
      <c r="H898" s="54"/>
      <c r="I898" s="54"/>
      <c r="J898" s="54"/>
      <c r="K898" s="54"/>
      <c r="L898" s="16"/>
    </row>
    <row r="899">
      <c r="A899" s="54"/>
      <c r="B899" s="54"/>
      <c r="C899" s="54"/>
      <c r="D899" s="54"/>
      <c r="E899" s="54"/>
      <c r="F899" s="54"/>
      <c r="G899" s="54"/>
      <c r="H899" s="54"/>
      <c r="I899" s="54"/>
      <c r="J899" s="54"/>
      <c r="K899" s="54"/>
      <c r="L899" s="16"/>
    </row>
    <row r="900">
      <c r="A900" s="54"/>
      <c r="B900" s="54"/>
      <c r="C900" s="54"/>
      <c r="D900" s="54"/>
      <c r="E900" s="54"/>
      <c r="F900" s="54"/>
      <c r="G900" s="54"/>
      <c r="H900" s="54"/>
      <c r="I900" s="54"/>
      <c r="J900" s="54"/>
      <c r="K900" s="54"/>
      <c r="L900" s="16"/>
    </row>
    <row r="901">
      <c r="A901" s="54"/>
      <c r="B901" s="54"/>
      <c r="C901" s="54"/>
      <c r="D901" s="54"/>
      <c r="E901" s="54"/>
      <c r="F901" s="54"/>
      <c r="G901" s="54"/>
      <c r="H901" s="54"/>
      <c r="I901" s="54"/>
      <c r="J901" s="54"/>
      <c r="K901" s="54"/>
      <c r="L901" s="16"/>
    </row>
    <row r="902">
      <c r="A902" s="54"/>
      <c r="B902" s="54"/>
      <c r="C902" s="54"/>
      <c r="D902" s="54"/>
      <c r="E902" s="54"/>
      <c r="F902" s="54"/>
      <c r="G902" s="54"/>
      <c r="H902" s="54"/>
      <c r="I902" s="54"/>
      <c r="J902" s="54"/>
      <c r="K902" s="54"/>
      <c r="L902" s="16"/>
    </row>
    <row r="903">
      <c r="A903" s="54"/>
      <c r="B903" s="54"/>
      <c r="C903" s="54"/>
      <c r="D903" s="54"/>
      <c r="E903" s="54"/>
      <c r="F903" s="54"/>
      <c r="G903" s="54"/>
      <c r="H903" s="54"/>
      <c r="I903" s="54"/>
      <c r="J903" s="54"/>
      <c r="K903" s="54"/>
      <c r="L903" s="16"/>
    </row>
    <row r="904">
      <c r="A904" s="54"/>
      <c r="B904" s="54"/>
      <c r="C904" s="54"/>
      <c r="D904" s="54"/>
      <c r="E904" s="54"/>
      <c r="F904" s="54"/>
      <c r="G904" s="54"/>
      <c r="H904" s="54"/>
      <c r="I904" s="54"/>
      <c r="J904" s="54"/>
      <c r="K904" s="54"/>
      <c r="L904" s="16"/>
    </row>
    <row r="905">
      <c r="A905" s="54"/>
      <c r="B905" s="54"/>
      <c r="C905" s="54"/>
      <c r="D905" s="54"/>
      <c r="E905" s="54"/>
      <c r="F905" s="54"/>
      <c r="G905" s="54"/>
      <c r="H905" s="54"/>
      <c r="I905" s="54"/>
      <c r="J905" s="54"/>
      <c r="K905" s="54"/>
      <c r="L905" s="16"/>
    </row>
    <row r="906">
      <c r="A906" s="54"/>
      <c r="B906" s="54"/>
      <c r="C906" s="54"/>
      <c r="D906" s="54"/>
      <c r="E906" s="54"/>
      <c r="F906" s="54"/>
      <c r="G906" s="54"/>
      <c r="H906" s="54"/>
      <c r="I906" s="54"/>
      <c r="J906" s="54"/>
      <c r="K906" s="54"/>
      <c r="L906" s="16"/>
    </row>
    <row r="907">
      <c r="A907" s="54"/>
      <c r="B907" s="54"/>
      <c r="C907" s="54"/>
      <c r="D907" s="54"/>
      <c r="E907" s="54"/>
      <c r="F907" s="54"/>
      <c r="G907" s="54"/>
      <c r="H907" s="54"/>
      <c r="I907" s="54"/>
      <c r="J907" s="54"/>
      <c r="K907" s="54"/>
      <c r="L907" s="16"/>
    </row>
    <row r="908">
      <c r="A908" s="54"/>
      <c r="B908" s="54"/>
      <c r="C908" s="54"/>
      <c r="D908" s="54"/>
      <c r="E908" s="54"/>
      <c r="F908" s="54"/>
      <c r="G908" s="54"/>
      <c r="H908" s="54"/>
      <c r="I908" s="54"/>
      <c r="J908" s="54"/>
      <c r="K908" s="54"/>
      <c r="L908" s="16"/>
    </row>
    <row r="909">
      <c r="A909" s="54"/>
      <c r="B909" s="54"/>
      <c r="C909" s="54"/>
      <c r="D909" s="54"/>
      <c r="E909" s="54"/>
      <c r="F909" s="54"/>
      <c r="G909" s="54"/>
      <c r="H909" s="54"/>
      <c r="I909" s="54"/>
      <c r="J909" s="54"/>
      <c r="K909" s="54"/>
      <c r="L909" s="16"/>
    </row>
    <row r="910">
      <c r="A910" s="54"/>
      <c r="B910" s="54"/>
      <c r="C910" s="54"/>
      <c r="D910" s="54"/>
      <c r="E910" s="54"/>
      <c r="F910" s="54"/>
      <c r="G910" s="54"/>
      <c r="H910" s="54"/>
      <c r="I910" s="54"/>
      <c r="J910" s="54"/>
      <c r="K910" s="54"/>
      <c r="L910" s="16"/>
    </row>
    <row r="911">
      <c r="A911" s="54"/>
      <c r="B911" s="54"/>
      <c r="C911" s="54"/>
      <c r="D911" s="54"/>
      <c r="E911" s="54"/>
      <c r="F911" s="54"/>
      <c r="G911" s="54"/>
      <c r="H911" s="54"/>
      <c r="I911" s="54"/>
      <c r="J911" s="54"/>
      <c r="K911" s="54"/>
      <c r="L911" s="16"/>
    </row>
    <row r="912">
      <c r="A912" s="54"/>
      <c r="B912" s="54"/>
      <c r="C912" s="54"/>
      <c r="D912" s="54"/>
      <c r="E912" s="54"/>
      <c r="F912" s="54"/>
      <c r="G912" s="54"/>
      <c r="H912" s="54"/>
      <c r="I912" s="54"/>
      <c r="J912" s="54"/>
      <c r="K912" s="54"/>
      <c r="L912" s="16"/>
    </row>
    <row r="913">
      <c r="A913" s="54"/>
      <c r="B913" s="54"/>
      <c r="C913" s="54"/>
      <c r="D913" s="54"/>
      <c r="E913" s="54"/>
      <c r="F913" s="54"/>
      <c r="G913" s="54"/>
      <c r="H913" s="54"/>
      <c r="I913" s="54"/>
      <c r="J913" s="54"/>
      <c r="K913" s="54"/>
      <c r="L913" s="16"/>
    </row>
    <row r="914">
      <c r="A914" s="54"/>
      <c r="B914" s="54"/>
      <c r="C914" s="54"/>
      <c r="D914" s="54"/>
      <c r="E914" s="54"/>
      <c r="F914" s="54"/>
      <c r="G914" s="54"/>
      <c r="H914" s="54"/>
      <c r="I914" s="54"/>
      <c r="J914" s="54"/>
      <c r="K914" s="54"/>
      <c r="L914" s="16"/>
    </row>
    <row r="915">
      <c r="A915" s="54"/>
      <c r="B915" s="54"/>
      <c r="C915" s="54"/>
      <c r="D915" s="54"/>
      <c r="E915" s="54"/>
      <c r="F915" s="54"/>
      <c r="G915" s="54"/>
      <c r="H915" s="54"/>
      <c r="I915" s="54"/>
      <c r="J915" s="54"/>
      <c r="K915" s="54"/>
      <c r="L915" s="16"/>
    </row>
    <row r="916">
      <c r="A916" s="54"/>
      <c r="B916" s="54"/>
      <c r="C916" s="54"/>
      <c r="D916" s="54"/>
      <c r="E916" s="54"/>
      <c r="F916" s="54"/>
      <c r="G916" s="54"/>
      <c r="H916" s="54"/>
      <c r="I916" s="54"/>
      <c r="J916" s="54"/>
      <c r="K916" s="54"/>
      <c r="L916" s="16"/>
    </row>
    <row r="917">
      <c r="A917" s="54"/>
      <c r="B917" s="54"/>
      <c r="C917" s="54"/>
      <c r="D917" s="54"/>
      <c r="E917" s="54"/>
      <c r="F917" s="54"/>
      <c r="G917" s="54"/>
      <c r="H917" s="54"/>
      <c r="I917" s="54"/>
      <c r="J917" s="54"/>
      <c r="K917" s="54"/>
      <c r="L917" s="16"/>
    </row>
    <row r="918">
      <c r="A918" s="54"/>
      <c r="B918" s="54"/>
      <c r="C918" s="54"/>
      <c r="D918" s="54"/>
      <c r="E918" s="54"/>
      <c r="F918" s="54"/>
      <c r="G918" s="54"/>
      <c r="H918" s="54"/>
      <c r="I918" s="54"/>
      <c r="J918" s="54"/>
      <c r="K918" s="54"/>
      <c r="L918" s="16"/>
    </row>
    <row r="919">
      <c r="A919" s="54"/>
      <c r="B919" s="54"/>
      <c r="C919" s="54"/>
      <c r="D919" s="54"/>
      <c r="E919" s="54"/>
      <c r="F919" s="54"/>
      <c r="G919" s="54"/>
      <c r="H919" s="54"/>
      <c r="I919" s="54"/>
      <c r="J919" s="54"/>
      <c r="K919" s="54"/>
      <c r="L919" s="16"/>
    </row>
    <row r="920">
      <c r="A920" s="54"/>
      <c r="B920" s="54"/>
      <c r="C920" s="54"/>
      <c r="D920" s="54"/>
      <c r="E920" s="54"/>
      <c r="F920" s="54"/>
      <c r="G920" s="54"/>
      <c r="H920" s="54"/>
      <c r="I920" s="54"/>
      <c r="J920" s="54"/>
      <c r="K920" s="54"/>
      <c r="L920" s="16"/>
    </row>
    <row r="921">
      <c r="A921" s="54"/>
      <c r="B921" s="54"/>
      <c r="C921" s="54"/>
      <c r="D921" s="54"/>
      <c r="E921" s="54"/>
      <c r="F921" s="54"/>
      <c r="G921" s="54"/>
      <c r="H921" s="54"/>
      <c r="I921" s="54"/>
      <c r="J921" s="54"/>
      <c r="K921" s="54"/>
      <c r="L921" s="16"/>
    </row>
    <row r="922">
      <c r="A922" s="54"/>
      <c r="B922" s="54"/>
      <c r="C922" s="54"/>
      <c r="D922" s="54"/>
      <c r="E922" s="54"/>
      <c r="F922" s="54"/>
      <c r="G922" s="54"/>
      <c r="H922" s="54"/>
      <c r="I922" s="54"/>
      <c r="J922" s="54"/>
      <c r="K922" s="54"/>
      <c r="L922" s="16"/>
    </row>
    <row r="923">
      <c r="A923" s="54"/>
      <c r="B923" s="54"/>
      <c r="C923" s="54"/>
      <c r="D923" s="54"/>
      <c r="E923" s="54"/>
      <c r="F923" s="54"/>
      <c r="G923" s="54"/>
      <c r="H923" s="54"/>
      <c r="I923" s="54"/>
      <c r="J923" s="54"/>
      <c r="K923" s="54"/>
      <c r="L923" s="16"/>
    </row>
    <row r="924">
      <c r="A924" s="54"/>
      <c r="B924" s="54"/>
      <c r="C924" s="54"/>
      <c r="D924" s="54"/>
      <c r="E924" s="54"/>
      <c r="F924" s="54"/>
      <c r="G924" s="54"/>
      <c r="H924" s="54"/>
      <c r="I924" s="54"/>
      <c r="J924" s="54"/>
      <c r="K924" s="54"/>
      <c r="L924" s="16"/>
    </row>
    <row r="925">
      <c r="A925" s="54"/>
      <c r="B925" s="54"/>
      <c r="C925" s="54"/>
      <c r="D925" s="54"/>
      <c r="E925" s="54"/>
      <c r="F925" s="54"/>
      <c r="G925" s="54"/>
      <c r="H925" s="54"/>
      <c r="I925" s="54"/>
      <c r="J925" s="54"/>
      <c r="K925" s="54"/>
      <c r="L925" s="16"/>
    </row>
    <row r="926">
      <c r="A926" s="54"/>
      <c r="B926" s="54"/>
      <c r="C926" s="54"/>
      <c r="D926" s="54"/>
      <c r="E926" s="54"/>
      <c r="F926" s="54"/>
      <c r="G926" s="54"/>
      <c r="H926" s="54"/>
      <c r="I926" s="54"/>
      <c r="J926" s="54"/>
      <c r="K926" s="54"/>
      <c r="L926" s="16"/>
    </row>
    <row r="927">
      <c r="A927" s="54"/>
      <c r="B927" s="54"/>
      <c r="C927" s="54"/>
      <c r="D927" s="54"/>
      <c r="E927" s="54"/>
      <c r="F927" s="54"/>
      <c r="G927" s="54"/>
      <c r="H927" s="54"/>
      <c r="I927" s="54"/>
      <c r="J927" s="54"/>
      <c r="K927" s="54"/>
      <c r="L927" s="16"/>
    </row>
    <row r="928">
      <c r="A928" s="54"/>
      <c r="B928" s="54"/>
      <c r="C928" s="54"/>
      <c r="D928" s="54"/>
      <c r="E928" s="54"/>
      <c r="F928" s="54"/>
      <c r="G928" s="54"/>
      <c r="H928" s="54"/>
      <c r="I928" s="54"/>
      <c r="J928" s="54"/>
      <c r="K928" s="54"/>
      <c r="L928" s="16"/>
    </row>
    <row r="929">
      <c r="A929" s="54"/>
      <c r="B929" s="54"/>
      <c r="C929" s="54"/>
      <c r="D929" s="54"/>
      <c r="E929" s="54"/>
      <c r="F929" s="54"/>
      <c r="G929" s="54"/>
      <c r="H929" s="54"/>
      <c r="I929" s="54"/>
      <c r="J929" s="54"/>
      <c r="K929" s="54"/>
      <c r="L929" s="16"/>
    </row>
    <row r="930">
      <c r="A930" s="54"/>
      <c r="B930" s="54"/>
      <c r="C930" s="54"/>
      <c r="D930" s="54"/>
      <c r="E930" s="54"/>
      <c r="F930" s="54"/>
      <c r="G930" s="54"/>
      <c r="H930" s="54"/>
      <c r="I930" s="54"/>
      <c r="J930" s="54"/>
      <c r="K930" s="54"/>
      <c r="L930" s="16"/>
    </row>
    <row r="931">
      <c r="A931" s="54"/>
      <c r="B931" s="54"/>
      <c r="C931" s="54"/>
      <c r="D931" s="54"/>
      <c r="E931" s="54"/>
      <c r="F931" s="54"/>
      <c r="G931" s="54"/>
      <c r="H931" s="54"/>
      <c r="I931" s="54"/>
      <c r="J931" s="54"/>
      <c r="K931" s="54"/>
      <c r="L931" s="16"/>
    </row>
    <row r="932">
      <c r="A932" s="54"/>
      <c r="B932" s="54"/>
      <c r="C932" s="54"/>
      <c r="D932" s="54"/>
      <c r="E932" s="54"/>
      <c r="F932" s="54"/>
      <c r="G932" s="54"/>
      <c r="H932" s="54"/>
      <c r="I932" s="54"/>
      <c r="J932" s="54"/>
      <c r="K932" s="54"/>
      <c r="L932" s="16"/>
    </row>
    <row r="933">
      <c r="A933" s="54"/>
      <c r="B933" s="54"/>
      <c r="C933" s="54"/>
      <c r="D933" s="54"/>
      <c r="E933" s="54"/>
      <c r="F933" s="54"/>
      <c r="G933" s="54"/>
      <c r="H933" s="54"/>
      <c r="I933" s="54"/>
      <c r="J933" s="54"/>
      <c r="K933" s="54"/>
      <c r="L933" s="16"/>
    </row>
    <row r="934">
      <c r="A934" s="54"/>
      <c r="B934" s="54"/>
      <c r="C934" s="54"/>
      <c r="D934" s="54"/>
      <c r="E934" s="54"/>
      <c r="F934" s="54"/>
      <c r="G934" s="54"/>
      <c r="H934" s="54"/>
      <c r="I934" s="54"/>
      <c r="J934" s="54"/>
      <c r="K934" s="54"/>
      <c r="L934" s="16"/>
    </row>
    <row r="935">
      <c r="A935" s="54"/>
      <c r="B935" s="54"/>
      <c r="C935" s="54"/>
      <c r="D935" s="54"/>
      <c r="E935" s="54"/>
      <c r="F935" s="54"/>
      <c r="G935" s="54"/>
      <c r="H935" s="54"/>
      <c r="I935" s="54"/>
      <c r="J935" s="54"/>
      <c r="K935" s="54"/>
      <c r="L935" s="16"/>
    </row>
    <row r="936">
      <c r="A936" s="54"/>
      <c r="B936" s="54"/>
      <c r="C936" s="54"/>
      <c r="D936" s="54"/>
      <c r="E936" s="54"/>
      <c r="F936" s="54"/>
      <c r="G936" s="54"/>
      <c r="H936" s="54"/>
      <c r="I936" s="54"/>
      <c r="J936" s="54"/>
      <c r="K936" s="54"/>
      <c r="L936" s="16"/>
    </row>
    <row r="937">
      <c r="A937" s="54"/>
      <c r="B937" s="54"/>
      <c r="C937" s="54"/>
      <c r="D937" s="54"/>
      <c r="E937" s="54"/>
      <c r="F937" s="54"/>
      <c r="G937" s="54"/>
      <c r="H937" s="54"/>
      <c r="I937" s="54"/>
      <c r="J937" s="54"/>
      <c r="K937" s="54"/>
      <c r="L937" s="16"/>
    </row>
    <row r="938">
      <c r="A938" s="54"/>
      <c r="B938" s="54"/>
      <c r="C938" s="54"/>
      <c r="D938" s="54"/>
      <c r="E938" s="54"/>
      <c r="F938" s="54"/>
      <c r="G938" s="54"/>
      <c r="H938" s="54"/>
      <c r="I938" s="54"/>
      <c r="J938" s="54"/>
      <c r="K938" s="54"/>
      <c r="L938" s="16"/>
    </row>
    <row r="939">
      <c r="A939" s="54"/>
      <c r="B939" s="54"/>
      <c r="C939" s="54"/>
      <c r="D939" s="54"/>
      <c r="E939" s="54"/>
      <c r="F939" s="54"/>
      <c r="G939" s="54"/>
      <c r="H939" s="54"/>
      <c r="I939" s="54"/>
      <c r="J939" s="54"/>
      <c r="K939" s="54"/>
      <c r="L939" s="16"/>
    </row>
    <row r="940">
      <c r="A940" s="54"/>
      <c r="B940" s="54"/>
      <c r="C940" s="54"/>
      <c r="D940" s="54"/>
      <c r="E940" s="54"/>
      <c r="F940" s="54"/>
      <c r="G940" s="54"/>
      <c r="H940" s="54"/>
      <c r="I940" s="54"/>
      <c r="J940" s="54"/>
      <c r="K940" s="54"/>
      <c r="L940" s="16"/>
    </row>
    <row r="941">
      <c r="A941" s="54"/>
      <c r="B941" s="54"/>
      <c r="C941" s="54"/>
      <c r="D941" s="54"/>
      <c r="E941" s="54"/>
      <c r="F941" s="54"/>
      <c r="G941" s="54"/>
      <c r="H941" s="54"/>
      <c r="I941" s="54"/>
      <c r="J941" s="54"/>
      <c r="K941" s="54"/>
      <c r="L941" s="16"/>
    </row>
    <row r="942">
      <c r="A942" s="54"/>
      <c r="B942" s="54"/>
      <c r="C942" s="54"/>
      <c r="D942" s="54"/>
      <c r="E942" s="54"/>
      <c r="F942" s="54"/>
      <c r="G942" s="54"/>
      <c r="H942" s="54"/>
      <c r="I942" s="54"/>
      <c r="J942" s="54"/>
      <c r="K942" s="54"/>
      <c r="L942" s="16"/>
    </row>
    <row r="943">
      <c r="A943" s="54"/>
      <c r="B943" s="54"/>
      <c r="C943" s="54"/>
      <c r="D943" s="54"/>
      <c r="E943" s="54"/>
      <c r="F943" s="54"/>
      <c r="G943" s="54"/>
      <c r="H943" s="54"/>
      <c r="I943" s="54"/>
      <c r="J943" s="54"/>
      <c r="K943" s="54"/>
      <c r="L943" s="16"/>
    </row>
    <row r="944">
      <c r="A944" s="54"/>
      <c r="B944" s="54"/>
      <c r="C944" s="54"/>
      <c r="D944" s="54"/>
      <c r="E944" s="54"/>
      <c r="F944" s="54"/>
      <c r="G944" s="54"/>
      <c r="H944" s="54"/>
      <c r="I944" s="54"/>
      <c r="J944" s="54"/>
      <c r="K944" s="54"/>
      <c r="L944" s="16"/>
    </row>
    <row r="945">
      <c r="A945" s="54"/>
      <c r="B945" s="54"/>
      <c r="C945" s="54"/>
      <c r="D945" s="54"/>
      <c r="E945" s="54"/>
      <c r="F945" s="54"/>
      <c r="G945" s="54"/>
      <c r="H945" s="54"/>
      <c r="I945" s="54"/>
      <c r="J945" s="54"/>
      <c r="K945" s="54"/>
      <c r="L945" s="16"/>
    </row>
    <row r="946">
      <c r="A946" s="54"/>
      <c r="B946" s="54"/>
      <c r="C946" s="54"/>
      <c r="D946" s="54"/>
      <c r="E946" s="54"/>
      <c r="F946" s="54"/>
      <c r="G946" s="54"/>
      <c r="H946" s="54"/>
      <c r="I946" s="54"/>
      <c r="J946" s="54"/>
      <c r="K946" s="54"/>
      <c r="L946" s="16"/>
    </row>
    <row r="947">
      <c r="A947" s="54"/>
      <c r="B947" s="54"/>
      <c r="C947" s="54"/>
      <c r="D947" s="54"/>
      <c r="E947" s="54"/>
      <c r="F947" s="54"/>
      <c r="G947" s="54"/>
      <c r="H947" s="54"/>
      <c r="I947" s="54"/>
      <c r="J947" s="54"/>
      <c r="K947" s="54"/>
      <c r="L947" s="16"/>
    </row>
    <row r="948">
      <c r="A948" s="54"/>
      <c r="B948" s="54"/>
      <c r="C948" s="54"/>
      <c r="D948" s="54"/>
      <c r="E948" s="54"/>
      <c r="F948" s="54"/>
      <c r="G948" s="54"/>
      <c r="H948" s="54"/>
      <c r="I948" s="54"/>
      <c r="J948" s="54"/>
      <c r="K948" s="54"/>
      <c r="L948" s="16"/>
    </row>
    <row r="949">
      <c r="A949" s="54"/>
      <c r="B949" s="54"/>
      <c r="C949" s="54"/>
      <c r="D949" s="54"/>
      <c r="E949" s="54"/>
      <c r="F949" s="54"/>
      <c r="G949" s="54"/>
      <c r="H949" s="54"/>
      <c r="I949" s="54"/>
      <c r="J949" s="54"/>
      <c r="K949" s="54"/>
      <c r="L949" s="16"/>
    </row>
    <row r="950">
      <c r="A950" s="54"/>
      <c r="B950" s="54"/>
      <c r="C950" s="54"/>
      <c r="D950" s="54"/>
      <c r="E950" s="54"/>
      <c r="F950" s="54"/>
      <c r="G950" s="54"/>
      <c r="H950" s="54"/>
      <c r="I950" s="54"/>
      <c r="J950" s="54"/>
      <c r="K950" s="54"/>
      <c r="L950" s="16"/>
    </row>
    <row r="951">
      <c r="A951" s="54"/>
      <c r="B951" s="54"/>
      <c r="C951" s="54"/>
      <c r="D951" s="54"/>
      <c r="E951" s="54"/>
      <c r="F951" s="54"/>
      <c r="G951" s="54"/>
      <c r="H951" s="54"/>
      <c r="I951" s="54"/>
      <c r="J951" s="54"/>
      <c r="K951" s="54"/>
      <c r="L951" s="16"/>
    </row>
    <row r="952">
      <c r="A952" s="54"/>
      <c r="B952" s="54"/>
      <c r="C952" s="54"/>
      <c r="D952" s="54"/>
      <c r="E952" s="54"/>
      <c r="F952" s="54"/>
      <c r="G952" s="54"/>
      <c r="H952" s="54"/>
      <c r="I952" s="54"/>
      <c r="J952" s="54"/>
      <c r="K952" s="54"/>
      <c r="L952" s="16"/>
    </row>
    <row r="953">
      <c r="A953" s="54"/>
      <c r="B953" s="54"/>
      <c r="C953" s="54"/>
      <c r="D953" s="54"/>
      <c r="E953" s="54"/>
      <c r="F953" s="54"/>
      <c r="G953" s="54"/>
      <c r="H953" s="54"/>
      <c r="I953" s="54"/>
      <c r="J953" s="54"/>
      <c r="K953" s="54"/>
      <c r="L953" s="16"/>
    </row>
    <row r="954">
      <c r="A954" s="54"/>
      <c r="B954" s="54"/>
      <c r="C954" s="54"/>
      <c r="D954" s="54"/>
      <c r="E954" s="54"/>
      <c r="F954" s="54"/>
      <c r="G954" s="54"/>
      <c r="H954" s="54"/>
      <c r="I954" s="54"/>
      <c r="J954" s="54"/>
      <c r="K954" s="54"/>
      <c r="L954" s="16"/>
    </row>
    <row r="955">
      <c r="A955" s="54"/>
      <c r="B955" s="54"/>
      <c r="C955" s="54"/>
      <c r="D955" s="54"/>
      <c r="E955" s="54"/>
      <c r="F955" s="54"/>
      <c r="G955" s="54"/>
      <c r="H955" s="54"/>
      <c r="I955" s="54"/>
      <c r="J955" s="54"/>
      <c r="K955" s="54"/>
      <c r="L955" s="16"/>
    </row>
    <row r="956">
      <c r="A956" s="54"/>
      <c r="B956" s="54"/>
      <c r="C956" s="54"/>
      <c r="D956" s="54"/>
      <c r="E956" s="54"/>
      <c r="F956" s="54"/>
      <c r="G956" s="54"/>
      <c r="H956" s="54"/>
      <c r="I956" s="54"/>
      <c r="J956" s="54"/>
      <c r="K956" s="54"/>
      <c r="L956" s="16"/>
    </row>
    <row r="957">
      <c r="A957" s="54"/>
      <c r="B957" s="54"/>
      <c r="C957" s="54"/>
      <c r="D957" s="54"/>
      <c r="E957" s="54"/>
      <c r="F957" s="54"/>
      <c r="G957" s="54"/>
      <c r="H957" s="54"/>
      <c r="I957" s="54"/>
      <c r="J957" s="54"/>
      <c r="K957" s="54"/>
      <c r="L957" s="16"/>
    </row>
    <row r="958">
      <c r="A958" s="54"/>
      <c r="B958" s="54"/>
      <c r="C958" s="54"/>
      <c r="D958" s="54"/>
      <c r="E958" s="54"/>
      <c r="F958" s="54"/>
      <c r="G958" s="54"/>
      <c r="H958" s="54"/>
      <c r="I958" s="54"/>
      <c r="J958" s="54"/>
      <c r="K958" s="54"/>
      <c r="L958" s="16"/>
    </row>
    <row r="959">
      <c r="A959" s="54"/>
      <c r="B959" s="54"/>
      <c r="C959" s="54"/>
      <c r="D959" s="54"/>
      <c r="E959" s="54"/>
      <c r="F959" s="54"/>
      <c r="G959" s="54"/>
      <c r="H959" s="54"/>
      <c r="I959" s="54"/>
      <c r="J959" s="54"/>
      <c r="K959" s="54"/>
      <c r="L959" s="16"/>
    </row>
    <row r="960">
      <c r="A960" s="54"/>
      <c r="B960" s="54"/>
      <c r="C960" s="54"/>
      <c r="D960" s="54"/>
      <c r="E960" s="54"/>
      <c r="F960" s="54"/>
      <c r="G960" s="54"/>
      <c r="H960" s="54"/>
      <c r="I960" s="54"/>
      <c r="J960" s="54"/>
      <c r="K960" s="54"/>
      <c r="L960" s="16"/>
    </row>
    <row r="961">
      <c r="A961" s="54"/>
      <c r="B961" s="54"/>
      <c r="C961" s="54"/>
      <c r="D961" s="54"/>
      <c r="E961" s="54"/>
      <c r="F961" s="54"/>
      <c r="G961" s="54"/>
      <c r="H961" s="54"/>
      <c r="I961" s="54"/>
      <c r="J961" s="54"/>
      <c r="K961" s="54"/>
      <c r="L961" s="16"/>
    </row>
    <row r="962">
      <c r="A962" s="54"/>
      <c r="B962" s="54"/>
      <c r="C962" s="54"/>
      <c r="D962" s="54"/>
      <c r="E962" s="54"/>
      <c r="F962" s="54"/>
      <c r="G962" s="54"/>
      <c r="H962" s="54"/>
      <c r="I962" s="54"/>
      <c r="J962" s="54"/>
      <c r="K962" s="54"/>
      <c r="L962" s="16"/>
    </row>
    <row r="963">
      <c r="A963" s="54"/>
      <c r="B963" s="54"/>
      <c r="C963" s="54"/>
      <c r="D963" s="54"/>
      <c r="E963" s="54"/>
      <c r="F963" s="54"/>
      <c r="G963" s="54"/>
      <c r="H963" s="54"/>
      <c r="I963" s="54"/>
      <c r="J963" s="54"/>
      <c r="K963" s="54"/>
      <c r="L963" s="16"/>
    </row>
    <row r="964">
      <c r="A964" s="54"/>
      <c r="B964" s="54"/>
      <c r="C964" s="54"/>
      <c r="D964" s="54"/>
      <c r="E964" s="54"/>
      <c r="F964" s="54"/>
      <c r="G964" s="54"/>
      <c r="H964" s="54"/>
      <c r="I964" s="54"/>
      <c r="J964" s="54"/>
      <c r="K964" s="54"/>
      <c r="L964" s="16"/>
    </row>
    <row r="965">
      <c r="A965" s="54"/>
      <c r="B965" s="54"/>
      <c r="C965" s="54"/>
      <c r="D965" s="54"/>
      <c r="E965" s="54"/>
      <c r="F965" s="54"/>
      <c r="G965" s="54"/>
      <c r="H965" s="54"/>
      <c r="I965" s="54"/>
      <c r="J965" s="54"/>
      <c r="K965" s="54"/>
      <c r="L965" s="16"/>
    </row>
    <row r="966">
      <c r="A966" s="54"/>
      <c r="B966" s="54"/>
      <c r="C966" s="54"/>
      <c r="D966" s="54"/>
      <c r="E966" s="54"/>
      <c r="F966" s="54"/>
      <c r="G966" s="54"/>
      <c r="H966" s="54"/>
      <c r="I966" s="54"/>
      <c r="J966" s="54"/>
      <c r="K966" s="54"/>
      <c r="L966" s="16"/>
    </row>
    <row r="967">
      <c r="A967" s="54"/>
      <c r="B967" s="54"/>
      <c r="C967" s="54"/>
      <c r="D967" s="54"/>
      <c r="E967" s="54"/>
      <c r="F967" s="54"/>
      <c r="G967" s="54"/>
      <c r="H967" s="54"/>
      <c r="I967" s="54"/>
      <c r="J967" s="54"/>
      <c r="K967" s="54"/>
      <c r="L967" s="16"/>
    </row>
    <row r="968">
      <c r="A968" s="54"/>
      <c r="B968" s="54"/>
      <c r="C968" s="54"/>
      <c r="D968" s="54"/>
      <c r="E968" s="54"/>
      <c r="F968" s="54"/>
      <c r="G968" s="54"/>
      <c r="H968" s="54"/>
      <c r="I968" s="54"/>
      <c r="J968" s="54"/>
      <c r="K968" s="54"/>
      <c r="L968" s="16"/>
    </row>
    <row r="969">
      <c r="A969" s="54"/>
      <c r="B969" s="54"/>
      <c r="C969" s="54"/>
      <c r="D969" s="54"/>
      <c r="E969" s="54"/>
      <c r="F969" s="54"/>
      <c r="G969" s="54"/>
      <c r="H969" s="54"/>
      <c r="I969" s="54"/>
      <c r="J969" s="54"/>
      <c r="K969" s="54"/>
      <c r="L969" s="16"/>
    </row>
    <row r="970">
      <c r="A970" s="54"/>
      <c r="B970" s="54"/>
      <c r="C970" s="54"/>
      <c r="D970" s="54"/>
      <c r="E970" s="54"/>
      <c r="F970" s="54"/>
      <c r="G970" s="54"/>
      <c r="H970" s="54"/>
      <c r="I970" s="54"/>
      <c r="J970" s="54"/>
      <c r="K970" s="54"/>
      <c r="L970" s="16"/>
    </row>
    <row r="971">
      <c r="A971" s="54"/>
      <c r="B971" s="54"/>
      <c r="C971" s="54"/>
      <c r="D971" s="54"/>
      <c r="E971" s="54"/>
      <c r="F971" s="54"/>
      <c r="G971" s="54"/>
      <c r="H971" s="54"/>
      <c r="I971" s="54"/>
      <c r="J971" s="54"/>
      <c r="K971" s="54"/>
      <c r="L971" s="16"/>
    </row>
    <row r="972">
      <c r="A972" s="54"/>
      <c r="B972" s="54"/>
      <c r="C972" s="54"/>
      <c r="D972" s="54"/>
      <c r="E972" s="54"/>
      <c r="F972" s="54"/>
      <c r="G972" s="54"/>
      <c r="H972" s="54"/>
      <c r="I972" s="54"/>
      <c r="J972" s="54"/>
      <c r="K972" s="54"/>
      <c r="L972" s="16"/>
    </row>
    <row r="973">
      <c r="A973" s="54"/>
      <c r="B973" s="54"/>
      <c r="C973" s="54"/>
      <c r="D973" s="54"/>
      <c r="E973" s="54"/>
      <c r="F973" s="54"/>
      <c r="G973" s="54"/>
      <c r="H973" s="54"/>
      <c r="I973" s="54"/>
      <c r="J973" s="54"/>
      <c r="K973" s="54"/>
      <c r="L973" s="16"/>
    </row>
    <row r="974">
      <c r="A974" s="54"/>
      <c r="B974" s="54"/>
      <c r="C974" s="54"/>
      <c r="D974" s="54"/>
      <c r="E974" s="54"/>
      <c r="F974" s="54"/>
      <c r="G974" s="54"/>
      <c r="H974" s="54"/>
      <c r="I974" s="54"/>
      <c r="J974" s="54"/>
      <c r="K974" s="54"/>
      <c r="L974" s="16"/>
    </row>
    <row r="975">
      <c r="A975" s="54"/>
      <c r="B975" s="54"/>
      <c r="C975" s="54"/>
      <c r="D975" s="54"/>
      <c r="E975" s="54"/>
      <c r="F975" s="54"/>
      <c r="G975" s="54"/>
      <c r="H975" s="54"/>
      <c r="I975" s="54"/>
      <c r="J975" s="54"/>
      <c r="K975" s="54"/>
      <c r="L975" s="16"/>
    </row>
    <row r="976">
      <c r="A976" s="54"/>
      <c r="B976" s="54"/>
      <c r="C976" s="54"/>
      <c r="D976" s="54"/>
      <c r="E976" s="54"/>
      <c r="F976" s="54"/>
      <c r="G976" s="54"/>
      <c r="H976" s="54"/>
      <c r="I976" s="54"/>
      <c r="J976" s="54"/>
      <c r="K976" s="54"/>
      <c r="L976" s="16"/>
    </row>
    <row r="977">
      <c r="A977" s="54"/>
      <c r="B977" s="54"/>
      <c r="C977" s="54"/>
      <c r="D977" s="54"/>
      <c r="E977" s="54"/>
      <c r="F977" s="54"/>
      <c r="G977" s="54"/>
      <c r="H977" s="54"/>
      <c r="I977" s="54"/>
      <c r="J977" s="54"/>
      <c r="K977" s="54"/>
      <c r="L977" s="16"/>
    </row>
    <row r="978">
      <c r="A978" s="54"/>
      <c r="B978" s="54"/>
      <c r="C978" s="54"/>
      <c r="D978" s="54"/>
      <c r="E978" s="54"/>
      <c r="F978" s="54"/>
      <c r="G978" s="54"/>
      <c r="H978" s="54"/>
      <c r="I978" s="54"/>
      <c r="J978" s="54"/>
      <c r="K978" s="54"/>
      <c r="L978" s="16"/>
    </row>
    <row r="979">
      <c r="A979" s="54"/>
      <c r="B979" s="54"/>
      <c r="C979" s="54"/>
      <c r="D979" s="54"/>
      <c r="E979" s="54"/>
      <c r="F979" s="54"/>
      <c r="G979" s="54"/>
      <c r="H979" s="54"/>
      <c r="I979" s="54"/>
      <c r="J979" s="54"/>
      <c r="K979" s="54"/>
      <c r="L979" s="16"/>
    </row>
    <row r="980">
      <c r="A980" s="54"/>
      <c r="B980" s="54"/>
      <c r="C980" s="54"/>
      <c r="D980" s="54"/>
      <c r="E980" s="54"/>
      <c r="F980" s="54"/>
      <c r="G980" s="54"/>
      <c r="H980" s="54"/>
      <c r="I980" s="54"/>
      <c r="J980" s="54"/>
      <c r="K980" s="54"/>
      <c r="L980" s="16"/>
    </row>
    <row r="981">
      <c r="A981" s="54"/>
      <c r="B981" s="54"/>
      <c r="C981" s="54"/>
      <c r="D981" s="54"/>
      <c r="E981" s="54"/>
      <c r="F981" s="54"/>
      <c r="G981" s="54"/>
      <c r="H981" s="54"/>
      <c r="I981" s="54"/>
      <c r="J981" s="54"/>
      <c r="K981" s="54"/>
      <c r="L981" s="16"/>
    </row>
    <row r="982">
      <c r="A982" s="54"/>
      <c r="B982" s="54"/>
      <c r="C982" s="54"/>
      <c r="D982" s="54"/>
      <c r="E982" s="54"/>
      <c r="F982" s="54"/>
      <c r="G982" s="54"/>
      <c r="H982" s="54"/>
      <c r="I982" s="54"/>
      <c r="J982" s="54"/>
      <c r="K982" s="54"/>
      <c r="L982" s="16"/>
    </row>
    <row r="983">
      <c r="A983" s="54"/>
      <c r="B983" s="54"/>
      <c r="C983" s="54"/>
      <c r="D983" s="54"/>
      <c r="E983" s="54"/>
      <c r="F983" s="54"/>
      <c r="G983" s="54"/>
      <c r="H983" s="54"/>
      <c r="I983" s="54"/>
      <c r="J983" s="54"/>
      <c r="K983" s="54"/>
      <c r="L983" s="16"/>
    </row>
    <row r="984">
      <c r="A984" s="54"/>
      <c r="B984" s="54"/>
      <c r="C984" s="54"/>
      <c r="D984" s="54"/>
      <c r="E984" s="54"/>
      <c r="F984" s="54"/>
      <c r="G984" s="54"/>
      <c r="H984" s="54"/>
      <c r="I984" s="54"/>
      <c r="J984" s="54"/>
      <c r="K984" s="54"/>
      <c r="L984" s="16"/>
    </row>
    <row r="985">
      <c r="A985" s="54"/>
      <c r="B985" s="54"/>
      <c r="C985" s="54"/>
      <c r="D985" s="54"/>
      <c r="E985" s="54"/>
      <c r="F985" s="54"/>
      <c r="G985" s="54"/>
      <c r="H985" s="54"/>
      <c r="I985" s="54"/>
      <c r="J985" s="54"/>
      <c r="K985" s="54"/>
      <c r="L985" s="16"/>
    </row>
    <row r="986">
      <c r="A986" s="54"/>
      <c r="B986" s="54"/>
      <c r="C986" s="54"/>
      <c r="D986" s="54"/>
      <c r="E986" s="54"/>
      <c r="F986" s="54"/>
      <c r="G986" s="54"/>
      <c r="H986" s="54"/>
      <c r="I986" s="54"/>
      <c r="J986" s="54"/>
      <c r="K986" s="54"/>
      <c r="L986" s="16"/>
    </row>
    <row r="987">
      <c r="A987" s="54"/>
      <c r="B987" s="54"/>
      <c r="C987" s="54"/>
      <c r="D987" s="54"/>
      <c r="E987" s="54"/>
      <c r="F987" s="54"/>
      <c r="G987" s="54"/>
      <c r="H987" s="54"/>
      <c r="I987" s="54"/>
      <c r="J987" s="54"/>
      <c r="K987" s="54"/>
      <c r="L987" s="16"/>
    </row>
    <row r="988">
      <c r="A988" s="54"/>
      <c r="B988" s="54"/>
      <c r="C988" s="54"/>
      <c r="D988" s="54"/>
      <c r="E988" s="54"/>
      <c r="F988" s="54"/>
      <c r="G988" s="54"/>
      <c r="H988" s="54"/>
      <c r="I988" s="54"/>
      <c r="J988" s="54"/>
      <c r="K988" s="54"/>
      <c r="L988" s="16"/>
    </row>
    <row r="989">
      <c r="A989" s="54"/>
      <c r="B989" s="54"/>
      <c r="C989" s="54"/>
      <c r="D989" s="54"/>
      <c r="E989" s="54"/>
      <c r="F989" s="54"/>
      <c r="G989" s="54"/>
      <c r="H989" s="54"/>
      <c r="I989" s="54"/>
      <c r="J989" s="54"/>
      <c r="K989" s="54"/>
      <c r="L989" s="16"/>
    </row>
    <row r="990">
      <c r="A990" s="54"/>
      <c r="B990" s="54"/>
      <c r="C990" s="54"/>
      <c r="D990" s="54"/>
      <c r="E990" s="54"/>
      <c r="F990" s="54"/>
      <c r="G990" s="54"/>
      <c r="H990" s="54"/>
      <c r="I990" s="54"/>
      <c r="J990" s="54"/>
      <c r="K990" s="54"/>
      <c r="L990" s="16"/>
    </row>
    <row r="991">
      <c r="A991" s="54"/>
      <c r="B991" s="54"/>
      <c r="C991" s="54"/>
      <c r="D991" s="54"/>
      <c r="E991" s="54"/>
      <c r="F991" s="54"/>
      <c r="G991" s="54"/>
      <c r="H991" s="54"/>
      <c r="I991" s="54"/>
      <c r="J991" s="54"/>
      <c r="K991" s="54"/>
      <c r="L991" s="16"/>
    </row>
    <row r="992">
      <c r="A992" s="54"/>
      <c r="B992" s="54"/>
      <c r="C992" s="54"/>
      <c r="D992" s="54"/>
      <c r="E992" s="54"/>
      <c r="F992" s="54"/>
      <c r="G992" s="54"/>
      <c r="H992" s="54"/>
      <c r="I992" s="54"/>
      <c r="J992" s="54"/>
      <c r="K992" s="54"/>
      <c r="L992" s="16"/>
    </row>
    <row r="993">
      <c r="A993" s="54"/>
      <c r="B993" s="54"/>
      <c r="C993" s="54"/>
      <c r="D993" s="54"/>
      <c r="E993" s="54"/>
      <c r="F993" s="54"/>
      <c r="G993" s="54"/>
      <c r="H993" s="54"/>
      <c r="I993" s="54"/>
      <c r="J993" s="54"/>
      <c r="K993" s="54"/>
      <c r="L993" s="16"/>
    </row>
    <row r="994">
      <c r="A994" s="54"/>
      <c r="B994" s="54"/>
      <c r="C994" s="54"/>
      <c r="D994" s="54"/>
      <c r="E994" s="54"/>
      <c r="F994" s="54"/>
      <c r="G994" s="54"/>
      <c r="H994" s="54"/>
      <c r="I994" s="54"/>
      <c r="J994" s="54"/>
      <c r="K994" s="54"/>
      <c r="L994" s="16"/>
    </row>
    <row r="995">
      <c r="A995" s="54"/>
      <c r="B995" s="54"/>
      <c r="C995" s="54"/>
      <c r="D995" s="54"/>
      <c r="E995" s="54"/>
      <c r="F995" s="54"/>
      <c r="G995" s="54"/>
      <c r="H995" s="54"/>
      <c r="I995" s="54"/>
      <c r="J995" s="54"/>
      <c r="K995" s="54"/>
      <c r="L995" s="16"/>
    </row>
    <row r="996">
      <c r="A996" s="54"/>
      <c r="B996" s="54"/>
      <c r="C996" s="54"/>
      <c r="D996" s="54"/>
      <c r="E996" s="54"/>
      <c r="F996" s="54"/>
      <c r="G996" s="54"/>
      <c r="H996" s="54"/>
      <c r="I996" s="54"/>
      <c r="J996" s="54"/>
      <c r="K996" s="54"/>
      <c r="L996" s="16"/>
    </row>
    <row r="997">
      <c r="A997" s="54"/>
      <c r="B997" s="54"/>
      <c r="C997" s="54"/>
      <c r="D997" s="54"/>
      <c r="E997" s="54"/>
      <c r="F997" s="54"/>
      <c r="G997" s="54"/>
      <c r="H997" s="54"/>
      <c r="I997" s="54"/>
      <c r="J997" s="54"/>
      <c r="K997" s="54"/>
      <c r="L997" s="16"/>
    </row>
    <row r="998">
      <c r="A998" s="54"/>
      <c r="B998" s="54"/>
      <c r="C998" s="54"/>
      <c r="D998" s="54"/>
      <c r="E998" s="54"/>
      <c r="F998" s="54"/>
      <c r="G998" s="54"/>
      <c r="H998" s="54"/>
      <c r="I998" s="54"/>
      <c r="J998" s="54"/>
      <c r="K998" s="54"/>
      <c r="L998" s="16"/>
    </row>
    <row r="999">
      <c r="A999" s="54"/>
      <c r="B999" s="54"/>
      <c r="C999" s="54"/>
      <c r="D999" s="54"/>
      <c r="E999" s="54"/>
      <c r="F999" s="54"/>
      <c r="G999" s="54"/>
      <c r="H999" s="54"/>
      <c r="I999" s="54"/>
      <c r="J999" s="54"/>
      <c r="K999" s="54"/>
      <c r="L999" s="16"/>
    </row>
    <row r="1000">
      <c r="A1000" s="54"/>
      <c r="B1000" s="54"/>
      <c r="C1000" s="54"/>
      <c r="D1000" s="54"/>
      <c r="E1000" s="54"/>
      <c r="F1000" s="54"/>
      <c r="G1000" s="54"/>
      <c r="H1000" s="54"/>
      <c r="I1000" s="54"/>
      <c r="J1000" s="54"/>
      <c r="K1000" s="54"/>
      <c r="L1000" s="16"/>
    </row>
    <row r="1001">
      <c r="A1001" s="54"/>
      <c r="B1001" s="54"/>
      <c r="C1001" s="54"/>
      <c r="D1001" s="54"/>
      <c r="E1001" s="54"/>
      <c r="F1001" s="54"/>
      <c r="G1001" s="54"/>
      <c r="H1001" s="54"/>
      <c r="I1001" s="54"/>
      <c r="J1001" s="54"/>
      <c r="K1001" s="54"/>
      <c r="L1001" s="16"/>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6" width="3.57"/>
    <col customWidth="1" min="7" max="7" width="2.57"/>
    <col customWidth="1" min="8" max="8" width="7.71"/>
  </cols>
  <sheetData>
    <row r="1">
      <c r="A1" s="52" t="s">
        <v>122</v>
      </c>
      <c r="B1" s="52" t="s">
        <v>123</v>
      </c>
      <c r="C1" s="52" t="s">
        <v>126</v>
      </c>
      <c r="D1" s="52" t="s">
        <v>128</v>
      </c>
      <c r="E1" s="52" t="s">
        <v>129</v>
      </c>
      <c r="F1" s="52" t="s">
        <v>130</v>
      </c>
      <c r="G1" s="52" t="s">
        <v>60</v>
      </c>
      <c r="H1" s="56" t="s">
        <v>132</v>
      </c>
    </row>
    <row r="2">
      <c r="A2" s="54">
        <v>1000025.0</v>
      </c>
      <c r="B2" s="54">
        <v>5.0</v>
      </c>
      <c r="C2" s="54">
        <v>1.0</v>
      </c>
      <c r="D2" s="54">
        <v>1.0</v>
      </c>
      <c r="E2" s="54">
        <v>3.0</v>
      </c>
      <c r="F2" s="54">
        <v>1.0</v>
      </c>
      <c r="G2" s="54">
        <v>2.0</v>
      </c>
      <c r="H2" s="57">
        <f t="shared" ref="H2:H684" si="1">if(G2=2,0,1)</f>
        <v>0</v>
      </c>
      <c r="J2" s="3" t="s">
        <v>141</v>
      </c>
    </row>
    <row r="3">
      <c r="A3" s="54">
        <v>1002945.0</v>
      </c>
      <c r="B3" s="54">
        <v>5.0</v>
      </c>
      <c r="C3" s="54">
        <v>5.0</v>
      </c>
      <c r="D3" s="54">
        <v>10.0</v>
      </c>
      <c r="E3" s="54">
        <v>3.0</v>
      </c>
      <c r="F3" s="54">
        <v>2.0</v>
      </c>
      <c r="G3" s="54">
        <v>2.0</v>
      </c>
      <c r="H3" s="57">
        <f t="shared" si="1"/>
        <v>0</v>
      </c>
    </row>
    <row r="4">
      <c r="A4" s="54">
        <v>1015425.0</v>
      </c>
      <c r="B4" s="54">
        <v>3.0</v>
      </c>
      <c r="C4" s="54">
        <v>1.0</v>
      </c>
      <c r="D4" s="54">
        <v>2.0</v>
      </c>
      <c r="E4" s="54">
        <v>3.0</v>
      </c>
      <c r="F4" s="54">
        <v>1.0</v>
      </c>
      <c r="G4" s="54">
        <v>2.0</v>
      </c>
      <c r="H4" s="57">
        <f t="shared" si="1"/>
        <v>0</v>
      </c>
      <c r="J4" s="3" t="s">
        <v>20</v>
      </c>
    </row>
    <row r="5">
      <c r="A5" s="54">
        <v>1016277.0</v>
      </c>
      <c r="B5" s="54">
        <v>6.0</v>
      </c>
      <c r="C5" s="54">
        <v>1.0</v>
      </c>
      <c r="D5" s="54">
        <v>4.0</v>
      </c>
      <c r="E5" s="54">
        <v>3.0</v>
      </c>
      <c r="F5" s="54">
        <v>7.0</v>
      </c>
      <c r="G5" s="54">
        <v>2.0</v>
      </c>
      <c r="H5" s="57">
        <f t="shared" si="1"/>
        <v>0</v>
      </c>
    </row>
    <row r="6">
      <c r="A6" s="54">
        <v>1017023.0</v>
      </c>
      <c r="B6" s="54">
        <v>4.0</v>
      </c>
      <c r="C6" s="54">
        <v>3.0</v>
      </c>
      <c r="D6" s="54">
        <v>1.0</v>
      </c>
      <c r="E6" s="54">
        <v>3.0</v>
      </c>
      <c r="F6" s="54">
        <v>1.0</v>
      </c>
      <c r="G6" s="54">
        <v>2.0</v>
      </c>
      <c r="H6" s="57">
        <f t="shared" si="1"/>
        <v>0</v>
      </c>
      <c r="J6" s="3" t="s">
        <v>22</v>
      </c>
    </row>
    <row r="7">
      <c r="A7" s="54">
        <v>1017122.0</v>
      </c>
      <c r="B7" s="54">
        <v>8.0</v>
      </c>
      <c r="C7" s="54">
        <v>8.0</v>
      </c>
      <c r="D7" s="54">
        <v>10.0</v>
      </c>
      <c r="E7" s="54">
        <v>9.0</v>
      </c>
      <c r="F7" s="54">
        <v>7.0</v>
      </c>
      <c r="G7" s="54">
        <v>4.0</v>
      </c>
      <c r="H7" s="57">
        <f t="shared" si="1"/>
        <v>1</v>
      </c>
      <c r="J7" s="3" t="s">
        <v>134</v>
      </c>
      <c r="K7" s="5">
        <v>772.0866574607061</v>
      </c>
    </row>
    <row r="8">
      <c r="A8" s="54">
        <v>1018099.0</v>
      </c>
      <c r="B8" s="54">
        <v>1.0</v>
      </c>
      <c r="C8" s="54">
        <v>1.0</v>
      </c>
      <c r="D8" s="54">
        <v>10.0</v>
      </c>
      <c r="E8" s="54">
        <v>3.0</v>
      </c>
      <c r="F8" s="54">
        <v>1.0</v>
      </c>
      <c r="G8" s="54">
        <v>2.0</v>
      </c>
      <c r="H8" s="57">
        <f t="shared" si="1"/>
        <v>0</v>
      </c>
      <c r="J8" s="3" t="s">
        <v>135</v>
      </c>
      <c r="K8" s="5">
        <v>112.263531449929</v>
      </c>
    </row>
    <row r="9">
      <c r="A9" s="54">
        <v>1018561.0</v>
      </c>
      <c r="B9" s="54">
        <v>2.0</v>
      </c>
      <c r="C9" s="54">
        <v>1.0</v>
      </c>
      <c r="D9" s="54">
        <v>1.0</v>
      </c>
      <c r="E9" s="54">
        <v>3.0</v>
      </c>
      <c r="F9" s="54">
        <v>1.0</v>
      </c>
      <c r="G9" s="54">
        <v>2.0</v>
      </c>
      <c r="H9" s="57">
        <f t="shared" si="1"/>
        <v>0</v>
      </c>
      <c r="J9" s="3" t="s">
        <v>136</v>
      </c>
      <c r="K9" s="5">
        <v>9.0</v>
      </c>
    </row>
    <row r="10">
      <c r="A10" s="54">
        <v>1033078.0</v>
      </c>
      <c r="B10" s="54">
        <v>2.0</v>
      </c>
      <c r="C10" s="54">
        <v>1.0</v>
      </c>
      <c r="D10" s="54">
        <v>1.0</v>
      </c>
      <c r="E10" s="54">
        <v>1.0</v>
      </c>
      <c r="F10" s="54">
        <v>1.0</v>
      </c>
      <c r="G10" s="54">
        <v>2.0</v>
      </c>
      <c r="H10" s="57">
        <f t="shared" si="1"/>
        <v>0</v>
      </c>
      <c r="J10" s="3" t="s">
        <v>29</v>
      </c>
      <c r="K10" s="5">
        <v>683.0</v>
      </c>
    </row>
    <row r="11">
      <c r="A11" s="54">
        <v>1033078.0</v>
      </c>
      <c r="B11" s="54">
        <v>4.0</v>
      </c>
      <c r="C11" s="54">
        <v>1.0</v>
      </c>
      <c r="D11" s="54">
        <v>1.0</v>
      </c>
      <c r="E11" s="54">
        <v>2.0</v>
      </c>
      <c r="F11" s="54">
        <v>1.0</v>
      </c>
      <c r="G11" s="54">
        <v>2.0</v>
      </c>
      <c r="H11" s="57">
        <f t="shared" si="1"/>
        <v>0</v>
      </c>
    </row>
    <row r="12">
      <c r="A12" s="54">
        <v>1035283.0</v>
      </c>
      <c r="B12" s="54">
        <v>1.0</v>
      </c>
      <c r="C12" s="54">
        <v>1.0</v>
      </c>
      <c r="D12" s="54">
        <v>1.0</v>
      </c>
      <c r="E12" s="54">
        <v>3.0</v>
      </c>
      <c r="F12" s="54">
        <v>1.0</v>
      </c>
      <c r="G12" s="54">
        <v>2.0</v>
      </c>
      <c r="H12" s="57">
        <f t="shared" si="1"/>
        <v>0</v>
      </c>
      <c r="K12" s="3" t="s">
        <v>40</v>
      </c>
      <c r="L12" s="3" t="s">
        <v>28</v>
      </c>
      <c r="M12" s="3" t="s">
        <v>42</v>
      </c>
      <c r="N12" s="3" t="s">
        <v>137</v>
      </c>
      <c r="O12" s="3" t="s">
        <v>43</v>
      </c>
      <c r="P12" s="3" t="s">
        <v>44</v>
      </c>
      <c r="Q12" s="3" t="s">
        <v>43</v>
      </c>
      <c r="R12" s="3" t="s">
        <v>44</v>
      </c>
    </row>
    <row r="13">
      <c r="A13" s="54">
        <v>1036172.0</v>
      </c>
      <c r="B13" s="54">
        <v>2.0</v>
      </c>
      <c r="C13" s="54">
        <v>1.0</v>
      </c>
      <c r="D13" s="54">
        <v>1.0</v>
      </c>
      <c r="E13" s="54">
        <v>2.0</v>
      </c>
      <c r="F13" s="54">
        <v>1.0</v>
      </c>
      <c r="G13" s="54">
        <v>2.0</v>
      </c>
      <c r="H13" s="57">
        <f t="shared" si="1"/>
        <v>0</v>
      </c>
      <c r="J13" s="3" t="s">
        <v>45</v>
      </c>
      <c r="K13" s="5">
        <v>-10.130599764928034</v>
      </c>
      <c r="L13" s="5">
        <v>1.0945445791751525</v>
      </c>
      <c r="M13" s="5">
        <v>2.1315748731257826E-20</v>
      </c>
      <c r="N13" s="5">
        <v>3.984156814600369E-5</v>
      </c>
      <c r="O13" s="5">
        <v>4.662924555849925E-6</v>
      </c>
      <c r="P13" s="5">
        <v>3.4041952283813515E-4</v>
      </c>
      <c r="Q13" s="5">
        <v>4.662924555849925E-6</v>
      </c>
      <c r="R13" s="5">
        <v>3.4041952283813515E-4</v>
      </c>
    </row>
    <row r="14">
      <c r="A14" s="54">
        <v>1041801.0</v>
      </c>
      <c r="B14" s="54">
        <v>5.0</v>
      </c>
      <c r="C14" s="54">
        <v>3.0</v>
      </c>
      <c r="D14" s="54">
        <v>3.0</v>
      </c>
      <c r="E14" s="54">
        <v>4.0</v>
      </c>
      <c r="F14" s="54">
        <v>4.0</v>
      </c>
      <c r="G14" s="54">
        <v>4.0</v>
      </c>
      <c r="H14" s="57">
        <f t="shared" si="1"/>
        <v>1</v>
      </c>
      <c r="J14" s="3" t="s">
        <v>123</v>
      </c>
      <c r="K14" s="5">
        <v>0.7412901253906607</v>
      </c>
      <c r="L14" s="5">
        <v>0.13188542028054515</v>
      </c>
      <c r="M14" s="10">
        <v>1.9017072694360593E-8</v>
      </c>
      <c r="N14" s="5">
        <v>2.098641279131336</v>
      </c>
      <c r="O14" s="5">
        <v>1.6206048626344105</v>
      </c>
      <c r="P14" s="5">
        <v>2.717686044280103</v>
      </c>
      <c r="Q14" s="5">
        <v>1.6206048626344105</v>
      </c>
      <c r="R14" s="5">
        <v>2.717686044280103</v>
      </c>
    </row>
    <row r="15">
      <c r="A15" s="54">
        <v>1043999.0</v>
      </c>
      <c r="B15" s="54">
        <v>1.0</v>
      </c>
      <c r="C15" s="54">
        <v>1.0</v>
      </c>
      <c r="D15" s="54">
        <v>3.0</v>
      </c>
      <c r="E15" s="54">
        <v>3.0</v>
      </c>
      <c r="F15" s="54">
        <v>1.0</v>
      </c>
      <c r="G15" s="54">
        <v>2.0</v>
      </c>
      <c r="H15" s="57">
        <f t="shared" si="1"/>
        <v>0</v>
      </c>
      <c r="J15" s="3" t="s">
        <v>126</v>
      </c>
      <c r="K15" s="5">
        <v>0.395154652688154</v>
      </c>
      <c r="L15" s="5">
        <v>0.11592187720894487</v>
      </c>
      <c r="M15" s="10">
        <v>6.524897215915981E-4</v>
      </c>
      <c r="N15" s="5">
        <v>1.4846137726785535</v>
      </c>
      <c r="O15" s="5">
        <v>1.1828797699436957</v>
      </c>
      <c r="P15" s="5">
        <v>1.8633153681643917</v>
      </c>
      <c r="Q15" s="5">
        <v>1.1828797699436957</v>
      </c>
      <c r="R15" s="5">
        <v>1.8633153681643917</v>
      </c>
    </row>
    <row r="16">
      <c r="A16" s="54">
        <v>1044572.0</v>
      </c>
      <c r="B16" s="54">
        <v>8.0</v>
      </c>
      <c r="C16" s="54">
        <v>10.0</v>
      </c>
      <c r="D16" s="54">
        <v>9.0</v>
      </c>
      <c r="E16" s="54">
        <v>5.0</v>
      </c>
      <c r="F16" s="54">
        <v>5.0</v>
      </c>
      <c r="G16" s="54">
        <v>4.0</v>
      </c>
      <c r="H16" s="57">
        <f t="shared" si="1"/>
        <v>1</v>
      </c>
      <c r="J16" s="3" t="s">
        <v>128</v>
      </c>
      <c r="K16" s="5">
        <v>0.4473291707266239</v>
      </c>
      <c r="L16" s="5">
        <v>0.08797218899491699</v>
      </c>
      <c r="M16" s="10">
        <v>3.678333180268112E-7</v>
      </c>
      <c r="N16" s="5">
        <v>1.5641290800622065</v>
      </c>
      <c r="O16" s="5">
        <v>1.3164080439768024</v>
      </c>
      <c r="P16" s="5">
        <v>1.8584661422346616</v>
      </c>
      <c r="Q16" s="5">
        <v>1.3164080439768024</v>
      </c>
      <c r="R16" s="5">
        <v>1.8584661422346616</v>
      </c>
    </row>
    <row r="17">
      <c r="A17" s="54">
        <v>1047630.0</v>
      </c>
      <c r="B17" s="54">
        <v>7.0</v>
      </c>
      <c r="C17" s="54">
        <v>4.0</v>
      </c>
      <c r="D17" s="54">
        <v>1.0</v>
      </c>
      <c r="E17" s="54">
        <v>4.0</v>
      </c>
      <c r="F17" s="54">
        <v>3.0</v>
      </c>
      <c r="G17" s="54">
        <v>4.0</v>
      </c>
      <c r="H17" s="57">
        <f t="shared" si="1"/>
        <v>1</v>
      </c>
      <c r="J17" s="3" t="s">
        <v>129</v>
      </c>
      <c r="K17" s="5">
        <v>0.5528700174048276</v>
      </c>
      <c r="L17" s="5">
        <v>0.15018659812811486</v>
      </c>
      <c r="M17" s="10">
        <v>2.321199482020475E-4</v>
      </c>
      <c r="N17" s="5">
        <v>1.7382346294321314</v>
      </c>
      <c r="O17" s="5">
        <v>1.2949987036559605</v>
      </c>
      <c r="P17" s="5">
        <v>2.33317579270702</v>
      </c>
      <c r="Q17" s="5">
        <v>1.2949987036559605</v>
      </c>
      <c r="R17" s="5">
        <v>2.33317579270702</v>
      </c>
    </row>
    <row r="18">
      <c r="A18" s="54">
        <v>1048672.0</v>
      </c>
      <c r="B18" s="54">
        <v>4.0</v>
      </c>
      <c r="C18" s="54">
        <v>1.0</v>
      </c>
      <c r="D18" s="54">
        <v>1.0</v>
      </c>
      <c r="E18" s="54">
        <v>2.0</v>
      </c>
      <c r="F18" s="54">
        <v>1.0</v>
      </c>
      <c r="G18" s="54">
        <v>2.0</v>
      </c>
      <c r="H18" s="57">
        <f t="shared" si="1"/>
        <v>0</v>
      </c>
      <c r="J18" s="3" t="s">
        <v>130</v>
      </c>
      <c r="K18" s="5">
        <v>0.3341920030636196</v>
      </c>
      <c r="L18" s="5">
        <v>0.09781474581808264</v>
      </c>
      <c r="M18" s="10">
        <v>6.341279373432984E-4</v>
      </c>
      <c r="N18" s="5">
        <v>1.396811309880101</v>
      </c>
      <c r="O18" s="5">
        <v>1.1531284315396126</v>
      </c>
      <c r="P18" s="5">
        <v>1.6919900524904707</v>
      </c>
      <c r="Q18" s="5">
        <v>1.1531284315396126</v>
      </c>
      <c r="R18" s="5">
        <v>1.6919900524904707</v>
      </c>
    </row>
    <row r="19">
      <c r="A19" s="54">
        <v>1049815.0</v>
      </c>
      <c r="B19" s="54">
        <v>4.0</v>
      </c>
      <c r="C19" s="54">
        <v>1.0</v>
      </c>
      <c r="D19" s="54">
        <v>1.0</v>
      </c>
      <c r="E19" s="54">
        <v>3.0</v>
      </c>
      <c r="F19" s="54">
        <v>1.0</v>
      </c>
      <c r="G19" s="54">
        <v>2.0</v>
      </c>
      <c r="H19" s="57">
        <f t="shared" si="1"/>
        <v>0</v>
      </c>
    </row>
    <row r="20">
      <c r="A20" s="54">
        <v>1050670.0</v>
      </c>
      <c r="B20" s="54">
        <v>10.0</v>
      </c>
      <c r="C20" s="54">
        <v>6.0</v>
      </c>
      <c r="D20" s="54">
        <v>10.0</v>
      </c>
      <c r="E20" s="54">
        <v>4.0</v>
      </c>
      <c r="F20" s="54">
        <v>1.0</v>
      </c>
      <c r="G20" s="54">
        <v>4.0</v>
      </c>
      <c r="H20" s="57">
        <f t="shared" si="1"/>
        <v>1</v>
      </c>
      <c r="J20" s="3" t="s">
        <v>142</v>
      </c>
    </row>
    <row r="21">
      <c r="A21" s="54">
        <v>1050718.0</v>
      </c>
      <c r="B21" s="54">
        <v>6.0</v>
      </c>
      <c r="C21" s="54">
        <v>1.0</v>
      </c>
      <c r="D21" s="54">
        <v>1.0</v>
      </c>
      <c r="E21" s="54">
        <v>3.0</v>
      </c>
      <c r="F21" s="54">
        <v>1.0</v>
      </c>
      <c r="G21" s="54">
        <v>2.0</v>
      </c>
      <c r="H21" s="57">
        <f t="shared" si="1"/>
        <v>0</v>
      </c>
      <c r="J21" s="3" t="s">
        <v>143</v>
      </c>
    </row>
    <row r="22">
      <c r="A22" s="54">
        <v>1054590.0</v>
      </c>
      <c r="B22" s="54">
        <v>7.0</v>
      </c>
      <c r="C22" s="54">
        <v>10.0</v>
      </c>
      <c r="D22" s="54">
        <v>10.0</v>
      </c>
      <c r="E22" s="54">
        <v>5.0</v>
      </c>
      <c r="F22" s="54">
        <v>4.0</v>
      </c>
      <c r="G22" s="54">
        <v>4.0</v>
      </c>
      <c r="H22" s="57">
        <f t="shared" si="1"/>
        <v>1</v>
      </c>
      <c r="J22" s="3" t="s">
        <v>144</v>
      </c>
    </row>
    <row r="23">
      <c r="A23" s="54">
        <v>1054593.0</v>
      </c>
      <c r="B23" s="54">
        <v>10.0</v>
      </c>
      <c r="C23" s="54">
        <v>3.0</v>
      </c>
      <c r="D23" s="54">
        <v>7.0</v>
      </c>
      <c r="E23" s="54">
        <v>7.0</v>
      </c>
      <c r="F23" s="54">
        <v>10.0</v>
      </c>
      <c r="G23" s="54">
        <v>4.0</v>
      </c>
      <c r="H23" s="57">
        <f t="shared" si="1"/>
        <v>1</v>
      </c>
      <c r="J23" s="3" t="s">
        <v>145</v>
      </c>
    </row>
    <row r="24">
      <c r="A24" s="54">
        <v>1056784.0</v>
      </c>
      <c r="B24" s="54">
        <v>3.0</v>
      </c>
      <c r="C24" s="54">
        <v>1.0</v>
      </c>
      <c r="D24" s="54">
        <v>1.0</v>
      </c>
      <c r="E24" s="54">
        <v>2.0</v>
      </c>
      <c r="F24" s="54">
        <v>1.0</v>
      </c>
      <c r="G24" s="54">
        <v>2.0</v>
      </c>
      <c r="H24" s="57">
        <f t="shared" si="1"/>
        <v>0</v>
      </c>
      <c r="J24" s="3" t="s">
        <v>146</v>
      </c>
    </row>
    <row r="25">
      <c r="A25" s="54">
        <v>1059552.0</v>
      </c>
      <c r="B25" s="54">
        <v>1.0</v>
      </c>
      <c r="C25" s="54">
        <v>1.0</v>
      </c>
      <c r="D25" s="54">
        <v>1.0</v>
      </c>
      <c r="E25" s="54">
        <v>3.0</v>
      </c>
      <c r="F25" s="54">
        <v>1.0</v>
      </c>
      <c r="G25" s="54">
        <v>2.0</v>
      </c>
      <c r="H25" s="57">
        <f t="shared" si="1"/>
        <v>0</v>
      </c>
      <c r="J25" s="3" t="s">
        <v>147</v>
      </c>
    </row>
    <row r="26">
      <c r="A26" s="54">
        <v>1065726.0</v>
      </c>
      <c r="B26" s="54">
        <v>5.0</v>
      </c>
      <c r="C26" s="54">
        <v>4.0</v>
      </c>
      <c r="D26" s="54">
        <v>7.0</v>
      </c>
      <c r="E26" s="54">
        <v>3.0</v>
      </c>
      <c r="F26" s="54">
        <v>6.0</v>
      </c>
      <c r="G26" s="54">
        <v>4.0</v>
      </c>
      <c r="H26" s="57">
        <f t="shared" si="1"/>
        <v>1</v>
      </c>
      <c r="J26" s="3" t="s">
        <v>148</v>
      </c>
    </row>
    <row r="27">
      <c r="A27" s="54">
        <v>1066373.0</v>
      </c>
      <c r="B27" s="54">
        <v>3.0</v>
      </c>
      <c r="C27" s="54">
        <v>1.0</v>
      </c>
      <c r="D27" s="54">
        <v>1.0</v>
      </c>
      <c r="E27" s="54">
        <v>2.0</v>
      </c>
      <c r="F27" s="54">
        <v>1.0</v>
      </c>
      <c r="G27" s="54">
        <v>2.0</v>
      </c>
      <c r="H27" s="57">
        <f t="shared" si="1"/>
        <v>0</v>
      </c>
    </row>
    <row r="28">
      <c r="A28" s="54">
        <v>1066979.0</v>
      </c>
      <c r="B28" s="54">
        <v>5.0</v>
      </c>
      <c r="C28" s="54">
        <v>1.0</v>
      </c>
      <c r="D28" s="54">
        <v>1.0</v>
      </c>
      <c r="E28" s="54">
        <v>2.0</v>
      </c>
      <c r="F28" s="54">
        <v>1.0</v>
      </c>
      <c r="G28" s="54">
        <v>2.0</v>
      </c>
      <c r="H28" s="57">
        <f t="shared" si="1"/>
        <v>0</v>
      </c>
      <c r="J28" s="3" t="s">
        <v>149</v>
      </c>
    </row>
    <row r="29">
      <c r="A29" s="54">
        <v>1067444.0</v>
      </c>
      <c r="B29" s="54">
        <v>2.0</v>
      </c>
      <c r="C29" s="54">
        <v>1.0</v>
      </c>
      <c r="D29" s="54">
        <v>1.0</v>
      </c>
      <c r="E29" s="54">
        <v>2.0</v>
      </c>
      <c r="F29" s="54">
        <v>1.0</v>
      </c>
      <c r="G29" s="54">
        <v>2.0</v>
      </c>
      <c r="H29" s="57">
        <f t="shared" si="1"/>
        <v>0</v>
      </c>
      <c r="J29" s="3" t="s">
        <v>150</v>
      </c>
    </row>
    <row r="30">
      <c r="A30" s="54">
        <v>1070935.0</v>
      </c>
      <c r="B30" s="54">
        <v>1.0</v>
      </c>
      <c r="C30" s="54">
        <v>1.0</v>
      </c>
      <c r="D30" s="54">
        <v>1.0</v>
      </c>
      <c r="E30" s="54">
        <v>1.0</v>
      </c>
      <c r="F30" s="54">
        <v>1.0</v>
      </c>
      <c r="G30" s="54">
        <v>2.0</v>
      </c>
      <c r="H30" s="57">
        <f t="shared" si="1"/>
        <v>0</v>
      </c>
    </row>
    <row r="31">
      <c r="A31" s="54">
        <v>1070935.0</v>
      </c>
      <c r="B31" s="54">
        <v>3.0</v>
      </c>
      <c r="C31" s="54">
        <v>1.0</v>
      </c>
      <c r="D31" s="54">
        <v>1.0</v>
      </c>
      <c r="E31" s="54">
        <v>2.0</v>
      </c>
      <c r="F31" s="54">
        <v>1.0</v>
      </c>
      <c r="G31" s="54">
        <v>2.0</v>
      </c>
      <c r="H31" s="57">
        <f t="shared" si="1"/>
        <v>0</v>
      </c>
    </row>
    <row r="32">
      <c r="A32" s="54">
        <v>1071760.0</v>
      </c>
      <c r="B32" s="54">
        <v>2.0</v>
      </c>
      <c r="C32" s="54">
        <v>1.0</v>
      </c>
      <c r="D32" s="54">
        <v>1.0</v>
      </c>
      <c r="E32" s="54">
        <v>3.0</v>
      </c>
      <c r="F32" s="54">
        <v>1.0</v>
      </c>
      <c r="G32" s="54">
        <v>2.0</v>
      </c>
      <c r="H32" s="57">
        <f t="shared" si="1"/>
        <v>0</v>
      </c>
    </row>
    <row r="33">
      <c r="A33" s="54">
        <v>1072179.0</v>
      </c>
      <c r="B33" s="54">
        <v>10.0</v>
      </c>
      <c r="C33" s="54">
        <v>3.0</v>
      </c>
      <c r="D33" s="54">
        <v>5.0</v>
      </c>
      <c r="E33" s="54">
        <v>7.0</v>
      </c>
      <c r="F33" s="54">
        <v>4.0</v>
      </c>
      <c r="G33" s="54">
        <v>4.0</v>
      </c>
      <c r="H33" s="57">
        <f t="shared" si="1"/>
        <v>1</v>
      </c>
    </row>
    <row r="34">
      <c r="A34" s="54">
        <v>1074610.0</v>
      </c>
      <c r="B34" s="54">
        <v>2.0</v>
      </c>
      <c r="C34" s="54">
        <v>2.0</v>
      </c>
      <c r="D34" s="54">
        <v>1.0</v>
      </c>
      <c r="E34" s="54">
        <v>3.0</v>
      </c>
      <c r="F34" s="54">
        <v>1.0</v>
      </c>
      <c r="G34" s="54">
        <v>2.0</v>
      </c>
      <c r="H34" s="57">
        <f t="shared" si="1"/>
        <v>0</v>
      </c>
    </row>
    <row r="35">
      <c r="A35" s="54">
        <v>1075123.0</v>
      </c>
      <c r="B35" s="54">
        <v>3.0</v>
      </c>
      <c r="C35" s="54">
        <v>1.0</v>
      </c>
      <c r="D35" s="54">
        <v>1.0</v>
      </c>
      <c r="E35" s="54">
        <v>2.0</v>
      </c>
      <c r="F35" s="54">
        <v>1.0</v>
      </c>
      <c r="G35" s="54">
        <v>2.0</v>
      </c>
      <c r="H35" s="57">
        <f t="shared" si="1"/>
        <v>0</v>
      </c>
    </row>
    <row r="36">
      <c r="A36" s="54">
        <v>1079304.0</v>
      </c>
      <c r="B36" s="54">
        <v>2.0</v>
      </c>
      <c r="C36" s="54">
        <v>1.0</v>
      </c>
      <c r="D36" s="54">
        <v>1.0</v>
      </c>
      <c r="E36" s="54">
        <v>2.0</v>
      </c>
      <c r="F36" s="54">
        <v>1.0</v>
      </c>
      <c r="G36" s="54">
        <v>2.0</v>
      </c>
      <c r="H36" s="57">
        <f t="shared" si="1"/>
        <v>0</v>
      </c>
    </row>
    <row r="37">
      <c r="A37" s="54">
        <v>1080185.0</v>
      </c>
      <c r="B37" s="54">
        <v>10.0</v>
      </c>
      <c r="C37" s="54">
        <v>8.0</v>
      </c>
      <c r="D37" s="54">
        <v>1.0</v>
      </c>
      <c r="E37" s="54">
        <v>8.0</v>
      </c>
      <c r="F37" s="54">
        <v>9.0</v>
      </c>
      <c r="G37" s="54">
        <v>4.0</v>
      </c>
      <c r="H37" s="57">
        <f t="shared" si="1"/>
        <v>1</v>
      </c>
    </row>
    <row r="38">
      <c r="A38" s="54">
        <v>1081791.0</v>
      </c>
      <c r="B38" s="54">
        <v>6.0</v>
      </c>
      <c r="C38" s="54">
        <v>1.0</v>
      </c>
      <c r="D38" s="54">
        <v>1.0</v>
      </c>
      <c r="E38" s="54">
        <v>7.0</v>
      </c>
      <c r="F38" s="54">
        <v>1.0</v>
      </c>
      <c r="G38" s="54">
        <v>2.0</v>
      </c>
      <c r="H38" s="57">
        <f t="shared" si="1"/>
        <v>0</v>
      </c>
    </row>
    <row r="39">
      <c r="A39" s="54">
        <v>1084584.0</v>
      </c>
      <c r="B39" s="54">
        <v>5.0</v>
      </c>
      <c r="C39" s="54">
        <v>9.0</v>
      </c>
      <c r="D39" s="54">
        <v>10.0</v>
      </c>
      <c r="E39" s="54">
        <v>5.0</v>
      </c>
      <c r="F39" s="54">
        <v>6.0</v>
      </c>
      <c r="G39" s="54">
        <v>4.0</v>
      </c>
      <c r="H39" s="57">
        <f t="shared" si="1"/>
        <v>1</v>
      </c>
    </row>
    <row r="40">
      <c r="A40" s="54">
        <v>1091262.0</v>
      </c>
      <c r="B40" s="54">
        <v>2.0</v>
      </c>
      <c r="C40" s="54">
        <v>3.0</v>
      </c>
      <c r="D40" s="54">
        <v>7.0</v>
      </c>
      <c r="E40" s="54">
        <v>7.0</v>
      </c>
      <c r="F40" s="54">
        <v>5.0</v>
      </c>
      <c r="G40" s="54">
        <v>4.0</v>
      </c>
      <c r="H40" s="57">
        <f t="shared" si="1"/>
        <v>1</v>
      </c>
    </row>
    <row r="41">
      <c r="A41" s="54">
        <v>1099510.0</v>
      </c>
      <c r="B41" s="54">
        <v>10.0</v>
      </c>
      <c r="C41" s="54">
        <v>1.0</v>
      </c>
      <c r="D41" s="54">
        <v>3.0</v>
      </c>
      <c r="E41" s="54">
        <v>6.0</v>
      </c>
      <c r="F41" s="54">
        <v>5.0</v>
      </c>
      <c r="G41" s="54">
        <v>4.0</v>
      </c>
      <c r="H41" s="57">
        <f t="shared" si="1"/>
        <v>1</v>
      </c>
    </row>
    <row r="42">
      <c r="A42" s="54">
        <v>1100524.0</v>
      </c>
      <c r="B42" s="54">
        <v>6.0</v>
      </c>
      <c r="C42" s="54">
        <v>2.0</v>
      </c>
      <c r="D42" s="54">
        <v>10.0</v>
      </c>
      <c r="E42" s="54">
        <v>7.0</v>
      </c>
      <c r="F42" s="54">
        <v>3.0</v>
      </c>
      <c r="G42" s="54">
        <v>4.0</v>
      </c>
      <c r="H42" s="57">
        <f t="shared" si="1"/>
        <v>1</v>
      </c>
    </row>
    <row r="43">
      <c r="A43" s="54">
        <v>1102573.0</v>
      </c>
      <c r="B43" s="54">
        <v>5.0</v>
      </c>
      <c r="C43" s="54">
        <v>6.0</v>
      </c>
      <c r="D43" s="54">
        <v>1.0</v>
      </c>
      <c r="E43" s="54">
        <v>3.0</v>
      </c>
      <c r="F43" s="54">
        <v>1.0</v>
      </c>
      <c r="G43" s="54">
        <v>4.0</v>
      </c>
      <c r="H43" s="57">
        <f t="shared" si="1"/>
        <v>1</v>
      </c>
    </row>
    <row r="44">
      <c r="A44" s="54">
        <v>1103608.0</v>
      </c>
      <c r="B44" s="54">
        <v>10.0</v>
      </c>
      <c r="C44" s="54">
        <v>4.0</v>
      </c>
      <c r="D44" s="54">
        <v>1.0</v>
      </c>
      <c r="E44" s="54">
        <v>8.0</v>
      </c>
      <c r="F44" s="54">
        <v>10.0</v>
      </c>
      <c r="G44" s="54">
        <v>4.0</v>
      </c>
      <c r="H44" s="57">
        <f t="shared" si="1"/>
        <v>1</v>
      </c>
    </row>
    <row r="45">
      <c r="A45" s="54">
        <v>1103722.0</v>
      </c>
      <c r="B45" s="54">
        <v>1.0</v>
      </c>
      <c r="C45" s="54">
        <v>1.0</v>
      </c>
      <c r="D45" s="54">
        <v>1.0</v>
      </c>
      <c r="E45" s="54">
        <v>2.0</v>
      </c>
      <c r="F45" s="54">
        <v>1.0</v>
      </c>
      <c r="G45" s="54">
        <v>2.0</v>
      </c>
      <c r="H45" s="57">
        <f t="shared" si="1"/>
        <v>0</v>
      </c>
    </row>
    <row r="46">
      <c r="A46" s="54">
        <v>1105257.0</v>
      </c>
      <c r="B46" s="54">
        <v>3.0</v>
      </c>
      <c r="C46" s="54">
        <v>4.0</v>
      </c>
      <c r="D46" s="54">
        <v>9.0</v>
      </c>
      <c r="E46" s="54">
        <v>4.0</v>
      </c>
      <c r="F46" s="54">
        <v>8.0</v>
      </c>
      <c r="G46" s="54">
        <v>4.0</v>
      </c>
      <c r="H46" s="57">
        <f t="shared" si="1"/>
        <v>1</v>
      </c>
    </row>
    <row r="47">
      <c r="A47" s="54">
        <v>1105524.0</v>
      </c>
      <c r="B47" s="54">
        <v>1.0</v>
      </c>
      <c r="C47" s="54">
        <v>1.0</v>
      </c>
      <c r="D47" s="54">
        <v>1.0</v>
      </c>
      <c r="E47" s="54">
        <v>2.0</v>
      </c>
      <c r="F47" s="54">
        <v>1.0</v>
      </c>
      <c r="G47" s="54">
        <v>2.0</v>
      </c>
      <c r="H47" s="57">
        <f t="shared" si="1"/>
        <v>0</v>
      </c>
    </row>
    <row r="48">
      <c r="A48" s="54">
        <v>1106095.0</v>
      </c>
      <c r="B48" s="54">
        <v>4.0</v>
      </c>
      <c r="C48" s="54">
        <v>3.0</v>
      </c>
      <c r="D48" s="54">
        <v>1.0</v>
      </c>
      <c r="E48" s="54">
        <v>3.0</v>
      </c>
      <c r="F48" s="54">
        <v>1.0</v>
      </c>
      <c r="G48" s="54">
        <v>2.0</v>
      </c>
      <c r="H48" s="57">
        <f t="shared" si="1"/>
        <v>0</v>
      </c>
    </row>
    <row r="49">
      <c r="A49" s="54">
        <v>1106829.0</v>
      </c>
      <c r="B49" s="54">
        <v>7.0</v>
      </c>
      <c r="C49" s="54">
        <v>2.0</v>
      </c>
      <c r="D49" s="54">
        <v>8.0</v>
      </c>
      <c r="E49" s="54">
        <v>3.0</v>
      </c>
      <c r="F49" s="54">
        <v>8.0</v>
      </c>
      <c r="G49" s="54">
        <v>4.0</v>
      </c>
      <c r="H49" s="57">
        <f t="shared" si="1"/>
        <v>1</v>
      </c>
    </row>
    <row r="50">
      <c r="A50" s="54">
        <v>1108370.0</v>
      </c>
      <c r="B50" s="54">
        <v>9.0</v>
      </c>
      <c r="C50" s="54">
        <v>1.0</v>
      </c>
      <c r="D50" s="54">
        <v>3.0</v>
      </c>
      <c r="E50" s="54">
        <v>2.0</v>
      </c>
      <c r="F50" s="54">
        <v>1.0</v>
      </c>
      <c r="G50" s="54">
        <v>4.0</v>
      </c>
      <c r="H50" s="57">
        <f t="shared" si="1"/>
        <v>1</v>
      </c>
    </row>
    <row r="51">
      <c r="A51" s="54">
        <v>1108449.0</v>
      </c>
      <c r="B51" s="54">
        <v>5.0</v>
      </c>
      <c r="C51" s="54">
        <v>4.0</v>
      </c>
      <c r="D51" s="54">
        <v>4.0</v>
      </c>
      <c r="E51" s="54">
        <v>3.0</v>
      </c>
      <c r="F51" s="54">
        <v>4.0</v>
      </c>
      <c r="G51" s="54">
        <v>4.0</v>
      </c>
      <c r="H51" s="57">
        <f t="shared" si="1"/>
        <v>1</v>
      </c>
    </row>
    <row r="52">
      <c r="A52" s="54">
        <v>1110102.0</v>
      </c>
      <c r="B52" s="54">
        <v>10.0</v>
      </c>
      <c r="C52" s="54">
        <v>2.0</v>
      </c>
      <c r="D52" s="54">
        <v>5.0</v>
      </c>
      <c r="E52" s="54">
        <v>4.0</v>
      </c>
      <c r="F52" s="54">
        <v>10.0</v>
      </c>
      <c r="G52" s="54">
        <v>4.0</v>
      </c>
      <c r="H52" s="57">
        <f t="shared" si="1"/>
        <v>1</v>
      </c>
    </row>
    <row r="53">
      <c r="A53" s="54">
        <v>1110503.0</v>
      </c>
      <c r="B53" s="54">
        <v>5.0</v>
      </c>
      <c r="C53" s="54">
        <v>8.0</v>
      </c>
      <c r="D53" s="54">
        <v>8.0</v>
      </c>
      <c r="E53" s="54">
        <v>7.0</v>
      </c>
      <c r="F53" s="54">
        <v>3.0</v>
      </c>
      <c r="G53" s="54">
        <v>4.0</v>
      </c>
      <c r="H53" s="57">
        <f t="shared" si="1"/>
        <v>1</v>
      </c>
    </row>
    <row r="54">
      <c r="A54" s="54">
        <v>1110524.0</v>
      </c>
      <c r="B54" s="54">
        <v>10.0</v>
      </c>
      <c r="C54" s="54">
        <v>6.0</v>
      </c>
      <c r="D54" s="54">
        <v>8.0</v>
      </c>
      <c r="E54" s="54">
        <v>7.0</v>
      </c>
      <c r="F54" s="54">
        <v>1.0</v>
      </c>
      <c r="G54" s="54">
        <v>4.0</v>
      </c>
      <c r="H54" s="57">
        <f t="shared" si="1"/>
        <v>1</v>
      </c>
    </row>
    <row r="55">
      <c r="A55" s="54">
        <v>1111249.0</v>
      </c>
      <c r="B55" s="54">
        <v>10.0</v>
      </c>
      <c r="C55" s="54">
        <v>3.0</v>
      </c>
      <c r="D55" s="54">
        <v>5.0</v>
      </c>
      <c r="E55" s="54">
        <v>3.0</v>
      </c>
      <c r="F55" s="54">
        <v>6.0</v>
      </c>
      <c r="G55" s="54">
        <v>4.0</v>
      </c>
      <c r="H55" s="57">
        <f t="shared" si="1"/>
        <v>1</v>
      </c>
    </row>
    <row r="56">
      <c r="A56" s="54">
        <v>1112209.0</v>
      </c>
      <c r="B56" s="54">
        <v>8.0</v>
      </c>
      <c r="C56" s="54">
        <v>1.0</v>
      </c>
      <c r="D56" s="54">
        <v>6.0</v>
      </c>
      <c r="E56" s="54">
        <v>3.0</v>
      </c>
      <c r="F56" s="54">
        <v>9.0</v>
      </c>
      <c r="G56" s="54">
        <v>4.0</v>
      </c>
      <c r="H56" s="57">
        <f t="shared" si="1"/>
        <v>1</v>
      </c>
    </row>
    <row r="57">
      <c r="A57" s="54">
        <v>1113038.0</v>
      </c>
      <c r="B57" s="54">
        <v>8.0</v>
      </c>
      <c r="C57" s="54">
        <v>1.0</v>
      </c>
      <c r="D57" s="54">
        <v>1.0</v>
      </c>
      <c r="E57" s="54">
        <v>5.0</v>
      </c>
      <c r="F57" s="54">
        <v>4.0</v>
      </c>
      <c r="G57" s="54">
        <v>4.0</v>
      </c>
      <c r="H57" s="57">
        <f t="shared" si="1"/>
        <v>1</v>
      </c>
    </row>
    <row r="58">
      <c r="A58" s="54">
        <v>1113483.0</v>
      </c>
      <c r="B58" s="54">
        <v>5.0</v>
      </c>
      <c r="C58" s="54">
        <v>1.0</v>
      </c>
      <c r="D58" s="54">
        <v>10.0</v>
      </c>
      <c r="E58" s="54">
        <v>5.0</v>
      </c>
      <c r="F58" s="54">
        <v>1.0</v>
      </c>
      <c r="G58" s="54">
        <v>4.0</v>
      </c>
      <c r="H58" s="57">
        <f t="shared" si="1"/>
        <v>1</v>
      </c>
    </row>
    <row r="59">
      <c r="A59" s="54">
        <v>1113906.0</v>
      </c>
      <c r="B59" s="54">
        <v>9.0</v>
      </c>
      <c r="C59" s="54">
        <v>2.0</v>
      </c>
      <c r="D59" s="54">
        <v>2.0</v>
      </c>
      <c r="E59" s="54">
        <v>5.0</v>
      </c>
      <c r="F59" s="54">
        <v>1.0</v>
      </c>
      <c r="G59" s="54">
        <v>4.0</v>
      </c>
      <c r="H59" s="57">
        <f t="shared" si="1"/>
        <v>1</v>
      </c>
    </row>
    <row r="60">
      <c r="A60" s="54">
        <v>1115282.0</v>
      </c>
      <c r="B60" s="54">
        <v>5.0</v>
      </c>
      <c r="C60" s="54">
        <v>5.0</v>
      </c>
      <c r="D60" s="54">
        <v>3.0</v>
      </c>
      <c r="E60" s="54">
        <v>4.0</v>
      </c>
      <c r="F60" s="54">
        <v>10.0</v>
      </c>
      <c r="G60" s="54">
        <v>4.0</v>
      </c>
      <c r="H60" s="57">
        <f t="shared" si="1"/>
        <v>1</v>
      </c>
    </row>
    <row r="61">
      <c r="A61" s="54">
        <v>1115293.0</v>
      </c>
      <c r="B61" s="54">
        <v>1.0</v>
      </c>
      <c r="C61" s="54">
        <v>1.0</v>
      </c>
      <c r="D61" s="54">
        <v>2.0</v>
      </c>
      <c r="E61" s="54">
        <v>2.0</v>
      </c>
      <c r="F61" s="54">
        <v>1.0</v>
      </c>
      <c r="G61" s="54">
        <v>2.0</v>
      </c>
      <c r="H61" s="57">
        <f t="shared" si="1"/>
        <v>0</v>
      </c>
    </row>
    <row r="62">
      <c r="A62" s="54">
        <v>1116116.0</v>
      </c>
      <c r="B62" s="54">
        <v>9.0</v>
      </c>
      <c r="C62" s="54">
        <v>1.0</v>
      </c>
      <c r="D62" s="54">
        <v>8.0</v>
      </c>
      <c r="E62" s="54">
        <v>3.0</v>
      </c>
      <c r="F62" s="54">
        <v>3.0</v>
      </c>
      <c r="G62" s="54">
        <v>4.0</v>
      </c>
      <c r="H62" s="57">
        <f t="shared" si="1"/>
        <v>1</v>
      </c>
    </row>
    <row r="63">
      <c r="A63" s="54">
        <v>1116132.0</v>
      </c>
      <c r="B63" s="54">
        <v>6.0</v>
      </c>
      <c r="C63" s="54">
        <v>1.0</v>
      </c>
      <c r="D63" s="54">
        <v>2.0</v>
      </c>
      <c r="E63" s="54">
        <v>3.0</v>
      </c>
      <c r="F63" s="54">
        <v>9.0</v>
      </c>
      <c r="G63" s="54">
        <v>4.0</v>
      </c>
      <c r="H63" s="57">
        <f t="shared" si="1"/>
        <v>1</v>
      </c>
    </row>
    <row r="64">
      <c r="A64" s="54">
        <v>1116192.0</v>
      </c>
      <c r="B64" s="54">
        <v>1.0</v>
      </c>
      <c r="C64" s="54">
        <v>1.0</v>
      </c>
      <c r="D64" s="54">
        <v>1.0</v>
      </c>
      <c r="E64" s="54">
        <v>2.0</v>
      </c>
      <c r="F64" s="54">
        <v>1.0</v>
      </c>
      <c r="G64" s="54">
        <v>2.0</v>
      </c>
      <c r="H64" s="57">
        <f t="shared" si="1"/>
        <v>0</v>
      </c>
    </row>
    <row r="65">
      <c r="A65" s="54">
        <v>1116998.0</v>
      </c>
      <c r="B65" s="54">
        <v>10.0</v>
      </c>
      <c r="C65" s="54">
        <v>1.0</v>
      </c>
      <c r="D65" s="54">
        <v>2.0</v>
      </c>
      <c r="E65" s="54">
        <v>4.0</v>
      </c>
      <c r="F65" s="54">
        <v>3.0</v>
      </c>
      <c r="G65" s="54">
        <v>4.0</v>
      </c>
      <c r="H65" s="57">
        <f t="shared" si="1"/>
        <v>1</v>
      </c>
    </row>
    <row r="66">
      <c r="A66" s="54">
        <v>1117152.0</v>
      </c>
      <c r="B66" s="54">
        <v>4.0</v>
      </c>
      <c r="C66" s="54">
        <v>1.0</v>
      </c>
      <c r="D66" s="54">
        <v>1.0</v>
      </c>
      <c r="E66" s="54">
        <v>3.0</v>
      </c>
      <c r="F66" s="54">
        <v>1.0</v>
      </c>
      <c r="G66" s="54">
        <v>2.0</v>
      </c>
      <c r="H66" s="57">
        <f t="shared" si="1"/>
        <v>0</v>
      </c>
    </row>
    <row r="67">
      <c r="A67" s="54">
        <v>1118039.0</v>
      </c>
      <c r="B67" s="54">
        <v>5.0</v>
      </c>
      <c r="C67" s="54">
        <v>1.0</v>
      </c>
      <c r="D67" s="54">
        <v>10.0</v>
      </c>
      <c r="E67" s="54">
        <v>4.0</v>
      </c>
      <c r="F67" s="54">
        <v>9.0</v>
      </c>
      <c r="G67" s="54">
        <v>4.0</v>
      </c>
      <c r="H67" s="57">
        <f t="shared" si="1"/>
        <v>1</v>
      </c>
    </row>
    <row r="68">
      <c r="A68" s="54">
        <v>1120559.0</v>
      </c>
      <c r="B68" s="54">
        <v>8.0</v>
      </c>
      <c r="C68" s="54">
        <v>3.0</v>
      </c>
      <c r="D68" s="54">
        <v>9.0</v>
      </c>
      <c r="E68" s="54">
        <v>8.0</v>
      </c>
      <c r="F68" s="54">
        <v>9.0</v>
      </c>
      <c r="G68" s="54">
        <v>4.0</v>
      </c>
      <c r="H68" s="57">
        <f t="shared" si="1"/>
        <v>1</v>
      </c>
    </row>
    <row r="69">
      <c r="A69" s="54">
        <v>1121732.0</v>
      </c>
      <c r="B69" s="54">
        <v>1.0</v>
      </c>
      <c r="C69" s="54">
        <v>1.0</v>
      </c>
      <c r="D69" s="54">
        <v>1.0</v>
      </c>
      <c r="E69" s="54">
        <v>3.0</v>
      </c>
      <c r="F69" s="54">
        <v>2.0</v>
      </c>
      <c r="G69" s="54">
        <v>2.0</v>
      </c>
      <c r="H69" s="57">
        <f t="shared" si="1"/>
        <v>0</v>
      </c>
    </row>
    <row r="70">
      <c r="A70" s="54">
        <v>1121919.0</v>
      </c>
      <c r="B70" s="54">
        <v>5.0</v>
      </c>
      <c r="C70" s="54">
        <v>1.0</v>
      </c>
      <c r="D70" s="54">
        <v>1.0</v>
      </c>
      <c r="E70" s="54">
        <v>2.0</v>
      </c>
      <c r="F70" s="54">
        <v>1.0</v>
      </c>
      <c r="G70" s="54">
        <v>2.0</v>
      </c>
      <c r="H70" s="57">
        <f t="shared" si="1"/>
        <v>0</v>
      </c>
    </row>
    <row r="71">
      <c r="A71" s="54">
        <v>1123061.0</v>
      </c>
      <c r="B71" s="54">
        <v>6.0</v>
      </c>
      <c r="C71" s="54">
        <v>8.0</v>
      </c>
      <c r="D71" s="54">
        <v>2.0</v>
      </c>
      <c r="E71" s="54">
        <v>7.0</v>
      </c>
      <c r="F71" s="54">
        <v>8.0</v>
      </c>
      <c r="G71" s="54">
        <v>4.0</v>
      </c>
      <c r="H71" s="57">
        <f t="shared" si="1"/>
        <v>1</v>
      </c>
    </row>
    <row r="72">
      <c r="A72" s="54">
        <v>1124651.0</v>
      </c>
      <c r="B72" s="54">
        <v>1.0</v>
      </c>
      <c r="C72" s="54">
        <v>2.0</v>
      </c>
      <c r="D72" s="54">
        <v>1.0</v>
      </c>
      <c r="E72" s="54">
        <v>7.0</v>
      </c>
      <c r="F72" s="54">
        <v>2.0</v>
      </c>
      <c r="G72" s="54">
        <v>2.0</v>
      </c>
      <c r="H72" s="57">
        <f t="shared" si="1"/>
        <v>0</v>
      </c>
    </row>
    <row r="73">
      <c r="A73" s="54">
        <v>1125035.0</v>
      </c>
      <c r="B73" s="54">
        <v>9.0</v>
      </c>
      <c r="C73" s="54">
        <v>10.0</v>
      </c>
      <c r="D73" s="54">
        <v>10.0</v>
      </c>
      <c r="E73" s="54">
        <v>4.0</v>
      </c>
      <c r="F73" s="54">
        <v>8.0</v>
      </c>
      <c r="G73" s="54">
        <v>4.0</v>
      </c>
      <c r="H73" s="57">
        <f t="shared" si="1"/>
        <v>1</v>
      </c>
    </row>
    <row r="74">
      <c r="A74" s="54">
        <v>1126417.0</v>
      </c>
      <c r="B74" s="54">
        <v>10.0</v>
      </c>
      <c r="C74" s="54">
        <v>1.0</v>
      </c>
      <c r="D74" s="54">
        <v>4.0</v>
      </c>
      <c r="E74" s="54">
        <v>3.0</v>
      </c>
      <c r="F74" s="54">
        <v>2.0</v>
      </c>
      <c r="G74" s="54">
        <v>4.0</v>
      </c>
      <c r="H74" s="57">
        <f t="shared" si="1"/>
        <v>1</v>
      </c>
    </row>
    <row r="75">
      <c r="A75" s="54">
        <v>1131294.0</v>
      </c>
      <c r="B75" s="54">
        <v>1.0</v>
      </c>
      <c r="C75" s="54">
        <v>1.0</v>
      </c>
      <c r="D75" s="54">
        <v>2.0</v>
      </c>
      <c r="E75" s="54">
        <v>4.0</v>
      </c>
      <c r="F75" s="54">
        <v>2.0</v>
      </c>
      <c r="G75" s="54">
        <v>2.0</v>
      </c>
      <c r="H75" s="57">
        <f t="shared" si="1"/>
        <v>0</v>
      </c>
    </row>
    <row r="76">
      <c r="A76" s="54">
        <v>1132347.0</v>
      </c>
      <c r="B76" s="54">
        <v>1.0</v>
      </c>
      <c r="C76" s="54">
        <v>1.0</v>
      </c>
      <c r="D76" s="54">
        <v>1.0</v>
      </c>
      <c r="E76" s="54">
        <v>2.0</v>
      </c>
      <c r="F76" s="54">
        <v>1.0</v>
      </c>
      <c r="G76" s="54">
        <v>2.0</v>
      </c>
      <c r="H76" s="57">
        <f t="shared" si="1"/>
        <v>0</v>
      </c>
    </row>
    <row r="77">
      <c r="A77" s="54">
        <v>1133041.0</v>
      </c>
      <c r="B77" s="54">
        <v>5.0</v>
      </c>
      <c r="C77" s="54">
        <v>2.0</v>
      </c>
      <c r="D77" s="54">
        <v>1.0</v>
      </c>
      <c r="E77" s="54">
        <v>2.0</v>
      </c>
      <c r="F77" s="54">
        <v>1.0</v>
      </c>
      <c r="G77" s="54">
        <v>2.0</v>
      </c>
      <c r="H77" s="57">
        <f t="shared" si="1"/>
        <v>0</v>
      </c>
    </row>
    <row r="78">
      <c r="A78" s="54">
        <v>1133136.0</v>
      </c>
      <c r="B78" s="54">
        <v>3.0</v>
      </c>
      <c r="C78" s="54">
        <v>1.0</v>
      </c>
      <c r="D78" s="54">
        <v>3.0</v>
      </c>
      <c r="E78" s="54">
        <v>3.0</v>
      </c>
      <c r="F78" s="54">
        <v>1.0</v>
      </c>
      <c r="G78" s="54">
        <v>2.0</v>
      </c>
      <c r="H78" s="57">
        <f t="shared" si="1"/>
        <v>0</v>
      </c>
    </row>
    <row r="79">
      <c r="A79" s="54">
        <v>1136142.0</v>
      </c>
      <c r="B79" s="54">
        <v>2.0</v>
      </c>
      <c r="C79" s="54">
        <v>1.0</v>
      </c>
      <c r="D79" s="54">
        <v>1.0</v>
      </c>
      <c r="E79" s="54">
        <v>2.0</v>
      </c>
      <c r="F79" s="54">
        <v>1.0</v>
      </c>
      <c r="G79" s="54">
        <v>2.0</v>
      </c>
      <c r="H79" s="57">
        <f t="shared" si="1"/>
        <v>0</v>
      </c>
    </row>
    <row r="80">
      <c r="A80" s="54">
        <v>1137156.0</v>
      </c>
      <c r="B80" s="54">
        <v>2.0</v>
      </c>
      <c r="C80" s="54">
        <v>1.0</v>
      </c>
      <c r="D80" s="54">
        <v>1.0</v>
      </c>
      <c r="E80" s="54">
        <v>7.0</v>
      </c>
      <c r="F80" s="54">
        <v>1.0</v>
      </c>
      <c r="G80" s="54">
        <v>2.0</v>
      </c>
      <c r="H80" s="57">
        <f t="shared" si="1"/>
        <v>0</v>
      </c>
    </row>
    <row r="81">
      <c r="A81" s="54">
        <v>1143978.0</v>
      </c>
      <c r="B81" s="54">
        <v>4.0</v>
      </c>
      <c r="C81" s="54">
        <v>2.0</v>
      </c>
      <c r="D81" s="54">
        <v>1.0</v>
      </c>
      <c r="E81" s="54">
        <v>2.0</v>
      </c>
      <c r="F81" s="54">
        <v>1.0</v>
      </c>
      <c r="G81" s="54">
        <v>2.0</v>
      </c>
      <c r="H81" s="57">
        <f t="shared" si="1"/>
        <v>0</v>
      </c>
    </row>
    <row r="82">
      <c r="A82" s="54">
        <v>1143978.0</v>
      </c>
      <c r="B82" s="54">
        <v>5.0</v>
      </c>
      <c r="C82" s="54">
        <v>1.0</v>
      </c>
      <c r="D82" s="54">
        <v>1.0</v>
      </c>
      <c r="E82" s="54">
        <v>3.0</v>
      </c>
      <c r="F82" s="54">
        <v>1.0</v>
      </c>
      <c r="G82" s="54">
        <v>2.0</v>
      </c>
      <c r="H82" s="57">
        <f t="shared" si="1"/>
        <v>0</v>
      </c>
    </row>
    <row r="83">
      <c r="A83" s="54">
        <v>1147044.0</v>
      </c>
      <c r="B83" s="54">
        <v>3.0</v>
      </c>
      <c r="C83" s="54">
        <v>1.0</v>
      </c>
      <c r="D83" s="54">
        <v>2.0</v>
      </c>
      <c r="E83" s="54">
        <v>7.0</v>
      </c>
      <c r="F83" s="54">
        <v>1.0</v>
      </c>
      <c r="G83" s="54">
        <v>2.0</v>
      </c>
      <c r="H83" s="57">
        <f t="shared" si="1"/>
        <v>0</v>
      </c>
    </row>
    <row r="84">
      <c r="A84" s="54">
        <v>1147699.0</v>
      </c>
      <c r="B84" s="54">
        <v>3.0</v>
      </c>
      <c r="C84" s="54">
        <v>8.0</v>
      </c>
      <c r="D84" s="54">
        <v>9.0</v>
      </c>
      <c r="E84" s="54">
        <v>7.0</v>
      </c>
      <c r="F84" s="54">
        <v>10.0</v>
      </c>
      <c r="G84" s="54">
        <v>4.0</v>
      </c>
      <c r="H84" s="57">
        <f t="shared" si="1"/>
        <v>1</v>
      </c>
    </row>
    <row r="85">
      <c r="A85" s="54">
        <v>1147748.0</v>
      </c>
      <c r="B85" s="54">
        <v>5.0</v>
      </c>
      <c r="C85" s="54">
        <v>1.0</v>
      </c>
      <c r="D85" s="54">
        <v>4.0</v>
      </c>
      <c r="E85" s="54">
        <v>4.0</v>
      </c>
      <c r="F85" s="54">
        <v>10.0</v>
      </c>
      <c r="G85" s="54">
        <v>4.0</v>
      </c>
      <c r="H85" s="57">
        <f t="shared" si="1"/>
        <v>1</v>
      </c>
    </row>
    <row r="86">
      <c r="A86" s="54">
        <v>1148278.0</v>
      </c>
      <c r="B86" s="54">
        <v>3.0</v>
      </c>
      <c r="C86" s="54">
        <v>4.0</v>
      </c>
      <c r="D86" s="54">
        <v>8.0</v>
      </c>
      <c r="E86" s="54">
        <v>4.0</v>
      </c>
      <c r="F86" s="54">
        <v>4.0</v>
      </c>
      <c r="G86" s="54">
        <v>4.0</v>
      </c>
      <c r="H86" s="57">
        <f t="shared" si="1"/>
        <v>1</v>
      </c>
    </row>
    <row r="87">
      <c r="A87" s="54">
        <v>1148873.0</v>
      </c>
      <c r="B87" s="54">
        <v>3.0</v>
      </c>
      <c r="C87" s="54">
        <v>6.0</v>
      </c>
      <c r="D87" s="54">
        <v>10.0</v>
      </c>
      <c r="E87" s="54">
        <v>6.0</v>
      </c>
      <c r="F87" s="54">
        <v>8.0</v>
      </c>
      <c r="G87" s="54">
        <v>4.0</v>
      </c>
      <c r="H87" s="57">
        <f t="shared" si="1"/>
        <v>1</v>
      </c>
    </row>
    <row r="88">
      <c r="A88" s="54">
        <v>1152331.0</v>
      </c>
      <c r="B88" s="54">
        <v>4.0</v>
      </c>
      <c r="C88" s="54">
        <v>1.0</v>
      </c>
      <c r="D88" s="54">
        <v>1.0</v>
      </c>
      <c r="E88" s="54">
        <v>3.0</v>
      </c>
      <c r="F88" s="54">
        <v>1.0</v>
      </c>
      <c r="G88" s="54">
        <v>2.0</v>
      </c>
      <c r="H88" s="57">
        <f t="shared" si="1"/>
        <v>0</v>
      </c>
    </row>
    <row r="89">
      <c r="A89" s="54">
        <v>1155546.0</v>
      </c>
      <c r="B89" s="54">
        <v>2.0</v>
      </c>
      <c r="C89" s="54">
        <v>2.0</v>
      </c>
      <c r="D89" s="54">
        <v>1.0</v>
      </c>
      <c r="E89" s="54">
        <v>2.0</v>
      </c>
      <c r="F89" s="54">
        <v>1.0</v>
      </c>
      <c r="G89" s="54">
        <v>2.0</v>
      </c>
      <c r="H89" s="57">
        <f t="shared" si="1"/>
        <v>0</v>
      </c>
    </row>
    <row r="90">
      <c r="A90" s="54">
        <v>1156272.0</v>
      </c>
      <c r="B90" s="54">
        <v>1.0</v>
      </c>
      <c r="C90" s="54">
        <v>1.0</v>
      </c>
      <c r="D90" s="54">
        <v>1.0</v>
      </c>
      <c r="E90" s="54">
        <v>3.0</v>
      </c>
      <c r="F90" s="54">
        <v>1.0</v>
      </c>
      <c r="G90" s="54">
        <v>2.0</v>
      </c>
      <c r="H90" s="57">
        <f t="shared" si="1"/>
        <v>0</v>
      </c>
    </row>
    <row r="91">
      <c r="A91" s="54">
        <v>1156948.0</v>
      </c>
      <c r="B91" s="54">
        <v>3.0</v>
      </c>
      <c r="C91" s="54">
        <v>2.0</v>
      </c>
      <c r="D91" s="54">
        <v>1.0</v>
      </c>
      <c r="E91" s="54">
        <v>1.0</v>
      </c>
      <c r="F91" s="54">
        <v>1.0</v>
      </c>
      <c r="G91" s="54">
        <v>2.0</v>
      </c>
      <c r="H91" s="57">
        <f t="shared" si="1"/>
        <v>0</v>
      </c>
    </row>
    <row r="92">
      <c r="A92" s="54">
        <v>1157734.0</v>
      </c>
      <c r="B92" s="54">
        <v>4.0</v>
      </c>
      <c r="C92" s="54">
        <v>1.0</v>
      </c>
      <c r="D92" s="54">
        <v>1.0</v>
      </c>
      <c r="E92" s="54">
        <v>3.0</v>
      </c>
      <c r="F92" s="54">
        <v>1.0</v>
      </c>
      <c r="G92" s="54">
        <v>2.0</v>
      </c>
      <c r="H92" s="57">
        <f t="shared" si="1"/>
        <v>0</v>
      </c>
    </row>
    <row r="93">
      <c r="A93" s="54">
        <v>1158247.0</v>
      </c>
      <c r="B93" s="54">
        <v>1.0</v>
      </c>
      <c r="C93" s="54">
        <v>1.0</v>
      </c>
      <c r="D93" s="54">
        <v>1.0</v>
      </c>
      <c r="E93" s="54">
        <v>2.0</v>
      </c>
      <c r="F93" s="54">
        <v>1.0</v>
      </c>
      <c r="G93" s="54">
        <v>2.0</v>
      </c>
      <c r="H93" s="57">
        <f t="shared" si="1"/>
        <v>0</v>
      </c>
    </row>
    <row r="94">
      <c r="A94" s="54">
        <v>1160476.0</v>
      </c>
      <c r="B94" s="54">
        <v>2.0</v>
      </c>
      <c r="C94" s="54">
        <v>1.0</v>
      </c>
      <c r="D94" s="54">
        <v>1.0</v>
      </c>
      <c r="E94" s="54">
        <v>3.0</v>
      </c>
      <c r="F94" s="54">
        <v>1.0</v>
      </c>
      <c r="G94" s="54">
        <v>2.0</v>
      </c>
      <c r="H94" s="57">
        <f t="shared" si="1"/>
        <v>0</v>
      </c>
    </row>
    <row r="95">
      <c r="A95" s="54">
        <v>1164066.0</v>
      </c>
      <c r="B95" s="54">
        <v>1.0</v>
      </c>
      <c r="C95" s="54">
        <v>1.0</v>
      </c>
      <c r="D95" s="54">
        <v>1.0</v>
      </c>
      <c r="E95" s="54">
        <v>3.0</v>
      </c>
      <c r="F95" s="54">
        <v>1.0</v>
      </c>
      <c r="G95" s="54">
        <v>2.0</v>
      </c>
      <c r="H95" s="57">
        <f t="shared" si="1"/>
        <v>0</v>
      </c>
    </row>
    <row r="96">
      <c r="A96" s="54">
        <v>1165297.0</v>
      </c>
      <c r="B96" s="54">
        <v>2.0</v>
      </c>
      <c r="C96" s="54">
        <v>2.0</v>
      </c>
      <c r="D96" s="54">
        <v>1.0</v>
      </c>
      <c r="E96" s="54">
        <v>1.0</v>
      </c>
      <c r="F96" s="54">
        <v>1.0</v>
      </c>
      <c r="G96" s="54">
        <v>2.0</v>
      </c>
      <c r="H96" s="57">
        <f t="shared" si="1"/>
        <v>0</v>
      </c>
    </row>
    <row r="97">
      <c r="A97" s="54">
        <v>1165790.0</v>
      </c>
      <c r="B97" s="54">
        <v>5.0</v>
      </c>
      <c r="C97" s="54">
        <v>1.0</v>
      </c>
      <c r="D97" s="54">
        <v>1.0</v>
      </c>
      <c r="E97" s="54">
        <v>3.0</v>
      </c>
      <c r="F97" s="54">
        <v>1.0</v>
      </c>
      <c r="G97" s="54">
        <v>2.0</v>
      </c>
      <c r="H97" s="57">
        <f t="shared" si="1"/>
        <v>0</v>
      </c>
    </row>
    <row r="98">
      <c r="A98" s="54">
        <v>1165926.0</v>
      </c>
      <c r="B98" s="54">
        <v>9.0</v>
      </c>
      <c r="C98" s="54">
        <v>2.0</v>
      </c>
      <c r="D98" s="54">
        <v>6.0</v>
      </c>
      <c r="E98" s="54">
        <v>2.0</v>
      </c>
      <c r="F98" s="54">
        <v>9.0</v>
      </c>
      <c r="G98" s="54">
        <v>4.0</v>
      </c>
      <c r="H98" s="57">
        <f t="shared" si="1"/>
        <v>1</v>
      </c>
    </row>
    <row r="99">
      <c r="A99" s="54">
        <v>1166630.0</v>
      </c>
      <c r="B99" s="54">
        <v>7.0</v>
      </c>
      <c r="C99" s="54">
        <v>10.0</v>
      </c>
      <c r="D99" s="54">
        <v>10.0</v>
      </c>
      <c r="E99" s="54">
        <v>7.0</v>
      </c>
      <c r="F99" s="54">
        <v>9.0</v>
      </c>
      <c r="G99" s="54">
        <v>4.0</v>
      </c>
      <c r="H99" s="57">
        <f t="shared" si="1"/>
        <v>1</v>
      </c>
    </row>
    <row r="100">
      <c r="A100" s="54">
        <v>1166654.0</v>
      </c>
      <c r="B100" s="54">
        <v>10.0</v>
      </c>
      <c r="C100" s="54">
        <v>1.0</v>
      </c>
      <c r="D100" s="54">
        <v>5.0</v>
      </c>
      <c r="E100" s="54">
        <v>3.0</v>
      </c>
      <c r="F100" s="54">
        <v>10.0</v>
      </c>
      <c r="G100" s="54">
        <v>4.0</v>
      </c>
      <c r="H100" s="57">
        <f t="shared" si="1"/>
        <v>1</v>
      </c>
    </row>
    <row r="101">
      <c r="A101" s="54">
        <v>1167439.0</v>
      </c>
      <c r="B101" s="54">
        <v>2.0</v>
      </c>
      <c r="C101" s="54">
        <v>4.0</v>
      </c>
      <c r="D101" s="54">
        <v>5.0</v>
      </c>
      <c r="E101" s="54">
        <v>2.0</v>
      </c>
      <c r="F101" s="54">
        <v>5.0</v>
      </c>
      <c r="G101" s="54">
        <v>4.0</v>
      </c>
      <c r="H101" s="57">
        <f t="shared" si="1"/>
        <v>1</v>
      </c>
    </row>
    <row r="102">
      <c r="A102" s="54">
        <v>1167471.0</v>
      </c>
      <c r="B102" s="54">
        <v>4.0</v>
      </c>
      <c r="C102" s="54">
        <v>1.0</v>
      </c>
      <c r="D102" s="54">
        <v>1.0</v>
      </c>
      <c r="E102" s="54">
        <v>3.0</v>
      </c>
      <c r="F102" s="54">
        <v>1.0</v>
      </c>
      <c r="G102" s="54">
        <v>2.0</v>
      </c>
      <c r="H102" s="57">
        <f t="shared" si="1"/>
        <v>0</v>
      </c>
    </row>
    <row r="103">
      <c r="A103" s="54">
        <v>1168359.0</v>
      </c>
      <c r="B103" s="54">
        <v>8.0</v>
      </c>
      <c r="C103" s="54">
        <v>1.0</v>
      </c>
      <c r="D103" s="54">
        <v>3.0</v>
      </c>
      <c r="E103" s="54">
        <v>7.0</v>
      </c>
      <c r="F103" s="54">
        <v>1.0</v>
      </c>
      <c r="G103" s="54">
        <v>4.0</v>
      </c>
      <c r="H103" s="57">
        <f t="shared" si="1"/>
        <v>1</v>
      </c>
    </row>
    <row r="104">
      <c r="A104" s="54">
        <v>1168736.0</v>
      </c>
      <c r="B104" s="54">
        <v>10.0</v>
      </c>
      <c r="C104" s="54">
        <v>10.0</v>
      </c>
      <c r="D104" s="54">
        <v>1.0</v>
      </c>
      <c r="E104" s="54">
        <v>8.0</v>
      </c>
      <c r="F104" s="54">
        <v>8.0</v>
      </c>
      <c r="G104" s="54">
        <v>4.0</v>
      </c>
      <c r="H104" s="57">
        <f t="shared" si="1"/>
        <v>1</v>
      </c>
    </row>
    <row r="105">
      <c r="A105" s="54">
        <v>1169049.0</v>
      </c>
      <c r="B105" s="54">
        <v>7.0</v>
      </c>
      <c r="C105" s="54">
        <v>4.0</v>
      </c>
      <c r="D105" s="54">
        <v>3.0</v>
      </c>
      <c r="E105" s="54">
        <v>3.0</v>
      </c>
      <c r="F105" s="54">
        <v>2.0</v>
      </c>
      <c r="G105" s="54">
        <v>4.0</v>
      </c>
      <c r="H105" s="57">
        <f t="shared" si="1"/>
        <v>1</v>
      </c>
    </row>
    <row r="106">
      <c r="A106" s="54">
        <v>1170419.0</v>
      </c>
      <c r="B106" s="54">
        <v>10.0</v>
      </c>
      <c r="C106" s="54">
        <v>8.0</v>
      </c>
      <c r="D106" s="54">
        <v>10.0</v>
      </c>
      <c r="E106" s="54">
        <v>4.0</v>
      </c>
      <c r="F106" s="54">
        <v>1.0</v>
      </c>
      <c r="G106" s="54">
        <v>4.0</v>
      </c>
      <c r="H106" s="57">
        <f t="shared" si="1"/>
        <v>1</v>
      </c>
    </row>
    <row r="107">
      <c r="A107" s="54">
        <v>1170420.0</v>
      </c>
      <c r="B107" s="54">
        <v>1.0</v>
      </c>
      <c r="C107" s="54">
        <v>10.0</v>
      </c>
      <c r="D107" s="54">
        <v>10.0</v>
      </c>
      <c r="E107" s="54">
        <v>5.0</v>
      </c>
      <c r="F107" s="54">
        <v>7.0</v>
      </c>
      <c r="G107" s="54">
        <v>4.0</v>
      </c>
      <c r="H107" s="57">
        <f t="shared" si="1"/>
        <v>1</v>
      </c>
    </row>
    <row r="108">
      <c r="A108" s="54">
        <v>1171710.0</v>
      </c>
      <c r="B108" s="54">
        <v>1.0</v>
      </c>
      <c r="C108" s="54">
        <v>1.0</v>
      </c>
      <c r="D108" s="54">
        <v>1.0</v>
      </c>
      <c r="E108" s="54">
        <v>2.0</v>
      </c>
      <c r="F108" s="54">
        <v>3.0</v>
      </c>
      <c r="G108" s="54">
        <v>2.0</v>
      </c>
      <c r="H108" s="57">
        <f t="shared" si="1"/>
        <v>0</v>
      </c>
    </row>
    <row r="109">
      <c r="A109" s="54">
        <v>1171710.0</v>
      </c>
      <c r="B109" s="54">
        <v>6.0</v>
      </c>
      <c r="C109" s="54">
        <v>4.0</v>
      </c>
      <c r="D109" s="54">
        <v>9.0</v>
      </c>
      <c r="E109" s="54">
        <v>7.0</v>
      </c>
      <c r="F109" s="54">
        <v>8.0</v>
      </c>
      <c r="G109" s="54">
        <v>4.0</v>
      </c>
      <c r="H109" s="57">
        <f t="shared" si="1"/>
        <v>1</v>
      </c>
    </row>
    <row r="110">
      <c r="A110" s="54">
        <v>1171795.0</v>
      </c>
      <c r="B110" s="54">
        <v>1.0</v>
      </c>
      <c r="C110" s="54">
        <v>2.0</v>
      </c>
      <c r="D110" s="54">
        <v>2.0</v>
      </c>
      <c r="E110" s="54">
        <v>5.0</v>
      </c>
      <c r="F110" s="54">
        <v>3.0</v>
      </c>
      <c r="G110" s="54">
        <v>2.0</v>
      </c>
      <c r="H110" s="57">
        <f t="shared" si="1"/>
        <v>0</v>
      </c>
    </row>
    <row r="111">
      <c r="A111" s="54">
        <v>1171845.0</v>
      </c>
      <c r="B111" s="54">
        <v>8.0</v>
      </c>
      <c r="C111" s="54">
        <v>3.0</v>
      </c>
      <c r="D111" s="54">
        <v>9.0</v>
      </c>
      <c r="E111" s="54">
        <v>3.0</v>
      </c>
      <c r="F111" s="54">
        <v>1.0</v>
      </c>
      <c r="G111" s="54">
        <v>4.0</v>
      </c>
      <c r="H111" s="57">
        <f t="shared" si="1"/>
        <v>1</v>
      </c>
    </row>
    <row r="112">
      <c r="A112" s="54">
        <v>1172152.0</v>
      </c>
      <c r="B112" s="54">
        <v>10.0</v>
      </c>
      <c r="C112" s="54">
        <v>10.0</v>
      </c>
      <c r="D112" s="54">
        <v>10.0</v>
      </c>
      <c r="E112" s="54">
        <v>7.0</v>
      </c>
      <c r="F112" s="54">
        <v>3.0</v>
      </c>
      <c r="G112" s="54">
        <v>4.0</v>
      </c>
      <c r="H112" s="57">
        <f t="shared" si="1"/>
        <v>1</v>
      </c>
    </row>
    <row r="113">
      <c r="A113" s="54">
        <v>1173216.0</v>
      </c>
      <c r="B113" s="54">
        <v>10.0</v>
      </c>
      <c r="C113" s="54">
        <v>3.0</v>
      </c>
      <c r="D113" s="54">
        <v>8.0</v>
      </c>
      <c r="E113" s="54">
        <v>8.0</v>
      </c>
      <c r="F113" s="54">
        <v>1.0</v>
      </c>
      <c r="G113" s="54">
        <v>4.0</v>
      </c>
      <c r="H113" s="57">
        <f t="shared" si="1"/>
        <v>1</v>
      </c>
    </row>
    <row r="114">
      <c r="A114" s="54">
        <v>1173235.0</v>
      </c>
      <c r="B114" s="54">
        <v>3.0</v>
      </c>
      <c r="C114" s="54">
        <v>1.0</v>
      </c>
      <c r="D114" s="54">
        <v>3.0</v>
      </c>
      <c r="E114" s="54">
        <v>3.0</v>
      </c>
      <c r="F114" s="54">
        <v>1.0</v>
      </c>
      <c r="G114" s="54">
        <v>2.0</v>
      </c>
      <c r="H114" s="57">
        <f t="shared" si="1"/>
        <v>0</v>
      </c>
    </row>
    <row r="115">
      <c r="A115" s="54">
        <v>1173347.0</v>
      </c>
      <c r="B115" s="54">
        <v>1.0</v>
      </c>
      <c r="C115" s="54">
        <v>1.0</v>
      </c>
      <c r="D115" s="54">
        <v>5.0</v>
      </c>
      <c r="E115" s="54">
        <v>1.0</v>
      </c>
      <c r="F115" s="54">
        <v>1.0</v>
      </c>
      <c r="G115" s="54">
        <v>2.0</v>
      </c>
      <c r="H115" s="57">
        <f t="shared" si="1"/>
        <v>0</v>
      </c>
    </row>
    <row r="116">
      <c r="A116" s="54">
        <v>1173347.0</v>
      </c>
      <c r="B116" s="54">
        <v>8.0</v>
      </c>
      <c r="C116" s="54">
        <v>1.0</v>
      </c>
      <c r="D116" s="54">
        <v>2.0</v>
      </c>
      <c r="E116" s="54">
        <v>3.0</v>
      </c>
      <c r="F116" s="54">
        <v>2.0</v>
      </c>
      <c r="G116" s="54">
        <v>2.0</v>
      </c>
      <c r="H116" s="57">
        <f t="shared" si="1"/>
        <v>0</v>
      </c>
    </row>
    <row r="117">
      <c r="A117" s="54">
        <v>1173509.0</v>
      </c>
      <c r="B117" s="54">
        <v>4.0</v>
      </c>
      <c r="C117" s="54">
        <v>10.0</v>
      </c>
      <c r="D117" s="54">
        <v>10.0</v>
      </c>
      <c r="E117" s="54">
        <v>7.0</v>
      </c>
      <c r="F117" s="54">
        <v>5.0</v>
      </c>
      <c r="G117" s="54">
        <v>4.0</v>
      </c>
      <c r="H117" s="57">
        <f t="shared" si="1"/>
        <v>1</v>
      </c>
    </row>
    <row r="118">
      <c r="A118" s="54">
        <v>1173514.0</v>
      </c>
      <c r="B118" s="54">
        <v>1.0</v>
      </c>
      <c r="C118" s="54">
        <v>1.0</v>
      </c>
      <c r="D118" s="54">
        <v>3.0</v>
      </c>
      <c r="E118" s="54">
        <v>1.0</v>
      </c>
      <c r="F118" s="54">
        <v>1.0</v>
      </c>
      <c r="G118" s="54">
        <v>2.0</v>
      </c>
      <c r="H118" s="57">
        <f t="shared" si="1"/>
        <v>0</v>
      </c>
    </row>
    <row r="119">
      <c r="A119" s="54">
        <v>1173681.0</v>
      </c>
      <c r="B119" s="54">
        <v>3.0</v>
      </c>
      <c r="C119" s="54">
        <v>1.0</v>
      </c>
      <c r="D119" s="54">
        <v>2.0</v>
      </c>
      <c r="E119" s="54">
        <v>3.0</v>
      </c>
      <c r="F119" s="54">
        <v>1.0</v>
      </c>
      <c r="G119" s="54">
        <v>2.0</v>
      </c>
      <c r="H119" s="57">
        <f t="shared" si="1"/>
        <v>0</v>
      </c>
    </row>
    <row r="120">
      <c r="A120" s="54">
        <v>1174057.0</v>
      </c>
      <c r="B120" s="54">
        <v>1.0</v>
      </c>
      <c r="C120" s="54">
        <v>2.0</v>
      </c>
      <c r="D120" s="54">
        <v>1.0</v>
      </c>
      <c r="E120" s="54">
        <v>3.0</v>
      </c>
      <c r="F120" s="54">
        <v>1.0</v>
      </c>
      <c r="G120" s="54">
        <v>2.0</v>
      </c>
      <c r="H120" s="57">
        <f t="shared" si="1"/>
        <v>0</v>
      </c>
    </row>
    <row r="121">
      <c r="A121" s="54">
        <v>1174057.0</v>
      </c>
      <c r="B121" s="54">
        <v>4.0</v>
      </c>
      <c r="C121" s="54">
        <v>1.0</v>
      </c>
      <c r="D121" s="54">
        <v>2.0</v>
      </c>
      <c r="E121" s="54">
        <v>3.0</v>
      </c>
      <c r="F121" s="54">
        <v>1.0</v>
      </c>
      <c r="G121" s="54">
        <v>2.0</v>
      </c>
      <c r="H121" s="57">
        <f t="shared" si="1"/>
        <v>0</v>
      </c>
    </row>
    <row r="122">
      <c r="A122" s="54">
        <v>1174131.0</v>
      </c>
      <c r="B122" s="54">
        <v>10.0</v>
      </c>
      <c r="C122" s="54">
        <v>2.0</v>
      </c>
      <c r="D122" s="54">
        <v>10.0</v>
      </c>
      <c r="E122" s="54">
        <v>5.0</v>
      </c>
      <c r="F122" s="54">
        <v>3.0</v>
      </c>
      <c r="G122" s="54">
        <v>4.0</v>
      </c>
      <c r="H122" s="57">
        <f t="shared" si="1"/>
        <v>1</v>
      </c>
    </row>
    <row r="123">
      <c r="A123" s="54">
        <v>1174428.0</v>
      </c>
      <c r="B123" s="54">
        <v>5.0</v>
      </c>
      <c r="C123" s="54">
        <v>1.0</v>
      </c>
      <c r="D123" s="54">
        <v>10.0</v>
      </c>
      <c r="E123" s="54">
        <v>5.0</v>
      </c>
      <c r="F123" s="54">
        <v>3.0</v>
      </c>
      <c r="G123" s="54">
        <v>4.0</v>
      </c>
      <c r="H123" s="57">
        <f t="shared" si="1"/>
        <v>1</v>
      </c>
    </row>
    <row r="124">
      <c r="A124" s="54">
        <v>1175937.0</v>
      </c>
      <c r="B124" s="54">
        <v>5.0</v>
      </c>
      <c r="C124" s="54">
        <v>7.0</v>
      </c>
      <c r="D124" s="54">
        <v>7.0</v>
      </c>
      <c r="E124" s="54">
        <v>8.0</v>
      </c>
      <c r="F124" s="54">
        <v>10.0</v>
      </c>
      <c r="G124" s="54">
        <v>4.0</v>
      </c>
      <c r="H124" s="57">
        <f t="shared" si="1"/>
        <v>1</v>
      </c>
    </row>
    <row r="125">
      <c r="A125" s="54">
        <v>1176406.0</v>
      </c>
      <c r="B125" s="54">
        <v>1.0</v>
      </c>
      <c r="C125" s="54">
        <v>1.0</v>
      </c>
      <c r="D125" s="54">
        <v>1.0</v>
      </c>
      <c r="E125" s="54">
        <v>2.0</v>
      </c>
      <c r="F125" s="54">
        <v>1.0</v>
      </c>
      <c r="G125" s="54">
        <v>2.0</v>
      </c>
      <c r="H125" s="57">
        <f t="shared" si="1"/>
        <v>0</v>
      </c>
    </row>
    <row r="126">
      <c r="A126" s="54">
        <v>1176881.0</v>
      </c>
      <c r="B126" s="54">
        <v>7.0</v>
      </c>
      <c r="C126" s="54">
        <v>7.0</v>
      </c>
      <c r="D126" s="54">
        <v>10.0</v>
      </c>
      <c r="E126" s="54">
        <v>7.0</v>
      </c>
      <c r="F126" s="54">
        <v>5.0</v>
      </c>
      <c r="G126" s="54">
        <v>4.0</v>
      </c>
      <c r="H126" s="57">
        <f t="shared" si="1"/>
        <v>1</v>
      </c>
    </row>
    <row r="127">
      <c r="A127" s="54">
        <v>1177027.0</v>
      </c>
      <c r="B127" s="54">
        <v>3.0</v>
      </c>
      <c r="C127" s="54">
        <v>1.0</v>
      </c>
      <c r="D127" s="54">
        <v>1.0</v>
      </c>
      <c r="E127" s="54">
        <v>3.0</v>
      </c>
      <c r="F127" s="54">
        <v>1.0</v>
      </c>
      <c r="G127" s="54">
        <v>2.0</v>
      </c>
      <c r="H127" s="57">
        <f t="shared" si="1"/>
        <v>0</v>
      </c>
    </row>
    <row r="128">
      <c r="A128" s="54">
        <v>1177399.0</v>
      </c>
      <c r="B128" s="54">
        <v>8.0</v>
      </c>
      <c r="C128" s="54">
        <v>4.0</v>
      </c>
      <c r="D128" s="54">
        <v>10.0</v>
      </c>
      <c r="E128" s="54">
        <v>1.0</v>
      </c>
      <c r="F128" s="54">
        <v>6.0</v>
      </c>
      <c r="G128" s="54">
        <v>4.0</v>
      </c>
      <c r="H128" s="57">
        <f t="shared" si="1"/>
        <v>1</v>
      </c>
    </row>
    <row r="129">
      <c r="A129" s="54">
        <v>1177512.0</v>
      </c>
      <c r="B129" s="54">
        <v>1.0</v>
      </c>
      <c r="C129" s="54">
        <v>1.0</v>
      </c>
      <c r="D129" s="54">
        <v>1.0</v>
      </c>
      <c r="E129" s="54">
        <v>1.0</v>
      </c>
      <c r="F129" s="54">
        <v>1.0</v>
      </c>
      <c r="G129" s="54">
        <v>2.0</v>
      </c>
      <c r="H129" s="57">
        <f t="shared" si="1"/>
        <v>0</v>
      </c>
    </row>
    <row r="130">
      <c r="A130" s="54">
        <v>1178580.0</v>
      </c>
      <c r="B130" s="54">
        <v>5.0</v>
      </c>
      <c r="C130" s="54">
        <v>1.0</v>
      </c>
      <c r="D130" s="54">
        <v>1.0</v>
      </c>
      <c r="E130" s="54">
        <v>2.0</v>
      </c>
      <c r="F130" s="54">
        <v>1.0</v>
      </c>
      <c r="G130" s="54">
        <v>2.0</v>
      </c>
      <c r="H130" s="57">
        <f t="shared" si="1"/>
        <v>0</v>
      </c>
    </row>
    <row r="131">
      <c r="A131" s="54">
        <v>1179818.0</v>
      </c>
      <c r="B131" s="54">
        <v>2.0</v>
      </c>
      <c r="C131" s="54">
        <v>1.0</v>
      </c>
      <c r="D131" s="54">
        <v>1.0</v>
      </c>
      <c r="E131" s="54">
        <v>3.0</v>
      </c>
      <c r="F131" s="54">
        <v>1.0</v>
      </c>
      <c r="G131" s="54">
        <v>2.0</v>
      </c>
      <c r="H131" s="57">
        <f t="shared" si="1"/>
        <v>0</v>
      </c>
    </row>
    <row r="132">
      <c r="A132" s="54">
        <v>1180194.0</v>
      </c>
      <c r="B132" s="54">
        <v>5.0</v>
      </c>
      <c r="C132" s="54">
        <v>10.0</v>
      </c>
      <c r="D132" s="54">
        <v>10.0</v>
      </c>
      <c r="E132" s="54">
        <v>3.0</v>
      </c>
      <c r="F132" s="54">
        <v>6.0</v>
      </c>
      <c r="G132" s="54">
        <v>4.0</v>
      </c>
      <c r="H132" s="57">
        <f t="shared" si="1"/>
        <v>1</v>
      </c>
    </row>
    <row r="133">
      <c r="A133" s="54">
        <v>1180523.0</v>
      </c>
      <c r="B133" s="54">
        <v>3.0</v>
      </c>
      <c r="C133" s="54">
        <v>1.0</v>
      </c>
      <c r="D133" s="54">
        <v>1.0</v>
      </c>
      <c r="E133" s="54">
        <v>2.0</v>
      </c>
      <c r="F133" s="54">
        <v>2.0</v>
      </c>
      <c r="G133" s="54">
        <v>2.0</v>
      </c>
      <c r="H133" s="57">
        <f t="shared" si="1"/>
        <v>0</v>
      </c>
    </row>
    <row r="134">
      <c r="A134" s="54">
        <v>1180831.0</v>
      </c>
      <c r="B134" s="54">
        <v>3.0</v>
      </c>
      <c r="C134" s="54">
        <v>1.0</v>
      </c>
      <c r="D134" s="54">
        <v>1.0</v>
      </c>
      <c r="E134" s="54">
        <v>2.0</v>
      </c>
      <c r="F134" s="54">
        <v>1.0</v>
      </c>
      <c r="G134" s="54">
        <v>2.0</v>
      </c>
      <c r="H134" s="57">
        <f t="shared" si="1"/>
        <v>0</v>
      </c>
    </row>
    <row r="135">
      <c r="A135" s="54">
        <v>1181356.0</v>
      </c>
      <c r="B135" s="54">
        <v>5.0</v>
      </c>
      <c r="C135" s="54">
        <v>1.0</v>
      </c>
      <c r="D135" s="54">
        <v>2.0</v>
      </c>
      <c r="E135" s="54">
        <v>3.0</v>
      </c>
      <c r="F135" s="54">
        <v>3.0</v>
      </c>
      <c r="G135" s="54">
        <v>2.0</v>
      </c>
      <c r="H135" s="57">
        <f t="shared" si="1"/>
        <v>0</v>
      </c>
    </row>
    <row r="136">
      <c r="A136" s="54">
        <v>1182404.0</v>
      </c>
      <c r="B136" s="54">
        <v>4.0</v>
      </c>
      <c r="C136" s="54">
        <v>1.0</v>
      </c>
      <c r="D136" s="54">
        <v>1.0</v>
      </c>
      <c r="E136" s="54">
        <v>2.0</v>
      </c>
      <c r="F136" s="54">
        <v>1.0</v>
      </c>
      <c r="G136" s="54">
        <v>2.0</v>
      </c>
      <c r="H136" s="57">
        <f t="shared" si="1"/>
        <v>0</v>
      </c>
    </row>
    <row r="137">
      <c r="A137" s="54">
        <v>1182410.0</v>
      </c>
      <c r="B137" s="54">
        <v>3.0</v>
      </c>
      <c r="C137" s="54">
        <v>1.0</v>
      </c>
      <c r="D137" s="54">
        <v>1.0</v>
      </c>
      <c r="E137" s="54">
        <v>1.0</v>
      </c>
      <c r="F137" s="54">
        <v>1.0</v>
      </c>
      <c r="G137" s="54">
        <v>2.0</v>
      </c>
      <c r="H137" s="57">
        <f t="shared" si="1"/>
        <v>0</v>
      </c>
    </row>
    <row r="138">
      <c r="A138" s="54">
        <v>1183240.0</v>
      </c>
      <c r="B138" s="54">
        <v>4.0</v>
      </c>
      <c r="C138" s="54">
        <v>1.0</v>
      </c>
      <c r="D138" s="54">
        <v>1.0</v>
      </c>
      <c r="E138" s="54">
        <v>2.0</v>
      </c>
      <c r="F138" s="54">
        <v>1.0</v>
      </c>
      <c r="G138" s="54">
        <v>2.0</v>
      </c>
      <c r="H138" s="57">
        <f t="shared" si="1"/>
        <v>0</v>
      </c>
    </row>
    <row r="139">
      <c r="A139" s="54">
        <v>1183516.0</v>
      </c>
      <c r="B139" s="54">
        <v>3.0</v>
      </c>
      <c r="C139" s="54">
        <v>1.0</v>
      </c>
      <c r="D139" s="54">
        <v>1.0</v>
      </c>
      <c r="E139" s="54">
        <v>1.0</v>
      </c>
      <c r="F139" s="54">
        <v>1.0</v>
      </c>
      <c r="G139" s="54">
        <v>2.0</v>
      </c>
      <c r="H139" s="57">
        <f t="shared" si="1"/>
        <v>0</v>
      </c>
    </row>
    <row r="140">
      <c r="A140" s="54">
        <v>1183911.0</v>
      </c>
      <c r="B140" s="54">
        <v>2.0</v>
      </c>
      <c r="C140" s="54">
        <v>1.0</v>
      </c>
      <c r="D140" s="54">
        <v>1.0</v>
      </c>
      <c r="E140" s="54">
        <v>1.0</v>
      </c>
      <c r="F140" s="54">
        <v>1.0</v>
      </c>
      <c r="G140" s="54">
        <v>2.0</v>
      </c>
      <c r="H140" s="57">
        <f t="shared" si="1"/>
        <v>0</v>
      </c>
    </row>
    <row r="141">
      <c r="A141" s="54">
        <v>1183983.0</v>
      </c>
      <c r="B141" s="54">
        <v>9.0</v>
      </c>
      <c r="C141" s="54">
        <v>4.0</v>
      </c>
      <c r="D141" s="54">
        <v>5.0</v>
      </c>
      <c r="E141" s="54">
        <v>4.0</v>
      </c>
      <c r="F141" s="54">
        <v>3.0</v>
      </c>
      <c r="G141" s="54">
        <v>4.0</v>
      </c>
      <c r="H141" s="57">
        <f t="shared" si="1"/>
        <v>1</v>
      </c>
    </row>
    <row r="142">
      <c r="A142" s="54">
        <v>1184184.0</v>
      </c>
      <c r="B142" s="54">
        <v>1.0</v>
      </c>
      <c r="C142" s="54">
        <v>1.0</v>
      </c>
      <c r="D142" s="54">
        <v>5.0</v>
      </c>
      <c r="E142" s="54">
        <v>1.0</v>
      </c>
      <c r="F142" s="54">
        <v>1.0</v>
      </c>
      <c r="G142" s="54">
        <v>2.0</v>
      </c>
      <c r="H142" s="57">
        <f t="shared" si="1"/>
        <v>0</v>
      </c>
    </row>
    <row r="143">
      <c r="A143" s="54">
        <v>1184241.0</v>
      </c>
      <c r="B143" s="54">
        <v>2.0</v>
      </c>
      <c r="C143" s="54">
        <v>1.0</v>
      </c>
      <c r="D143" s="54">
        <v>1.0</v>
      </c>
      <c r="E143" s="54">
        <v>2.0</v>
      </c>
      <c r="F143" s="54">
        <v>1.0</v>
      </c>
      <c r="G143" s="54">
        <v>2.0</v>
      </c>
      <c r="H143" s="57">
        <f t="shared" si="1"/>
        <v>0</v>
      </c>
    </row>
    <row r="144">
      <c r="A144" s="54">
        <v>1185609.0</v>
      </c>
      <c r="B144" s="54">
        <v>3.0</v>
      </c>
      <c r="C144" s="54">
        <v>2.0</v>
      </c>
      <c r="D144" s="54">
        <v>8.0</v>
      </c>
      <c r="E144" s="54">
        <v>4.0</v>
      </c>
      <c r="F144" s="54">
        <v>1.0</v>
      </c>
      <c r="G144" s="54">
        <v>4.0</v>
      </c>
      <c r="H144" s="57">
        <f t="shared" si="1"/>
        <v>1</v>
      </c>
    </row>
    <row r="145">
      <c r="A145" s="54">
        <v>1185610.0</v>
      </c>
      <c r="B145" s="54">
        <v>1.0</v>
      </c>
      <c r="C145" s="54">
        <v>1.0</v>
      </c>
      <c r="D145" s="54">
        <v>2.0</v>
      </c>
      <c r="E145" s="54">
        <v>2.0</v>
      </c>
      <c r="F145" s="54">
        <v>1.0</v>
      </c>
      <c r="G145" s="54">
        <v>2.0</v>
      </c>
      <c r="H145" s="57">
        <f t="shared" si="1"/>
        <v>0</v>
      </c>
    </row>
    <row r="146">
      <c r="A146" s="54">
        <v>1187457.0</v>
      </c>
      <c r="B146" s="54">
        <v>3.0</v>
      </c>
      <c r="C146" s="54">
        <v>3.0</v>
      </c>
      <c r="D146" s="54">
        <v>1.0</v>
      </c>
      <c r="E146" s="54">
        <v>5.0</v>
      </c>
      <c r="F146" s="54">
        <v>8.0</v>
      </c>
      <c r="G146" s="54">
        <v>2.0</v>
      </c>
      <c r="H146" s="57">
        <f t="shared" si="1"/>
        <v>0</v>
      </c>
    </row>
    <row r="147">
      <c r="A147" s="54">
        <v>1187805.0</v>
      </c>
      <c r="B147" s="54">
        <v>8.0</v>
      </c>
      <c r="C147" s="54">
        <v>4.0</v>
      </c>
      <c r="D147" s="54">
        <v>10.0</v>
      </c>
      <c r="E147" s="54">
        <v>7.0</v>
      </c>
      <c r="F147" s="54">
        <v>8.0</v>
      </c>
      <c r="G147" s="54">
        <v>4.0</v>
      </c>
      <c r="H147" s="57">
        <f t="shared" si="1"/>
        <v>1</v>
      </c>
    </row>
    <row r="148">
      <c r="A148" s="54">
        <v>1188472.0</v>
      </c>
      <c r="B148" s="54">
        <v>1.0</v>
      </c>
      <c r="C148" s="54">
        <v>1.0</v>
      </c>
      <c r="D148" s="54">
        <v>1.0</v>
      </c>
      <c r="E148" s="54">
        <v>3.0</v>
      </c>
      <c r="F148" s="54">
        <v>1.0</v>
      </c>
      <c r="G148" s="54">
        <v>2.0</v>
      </c>
      <c r="H148" s="57">
        <f t="shared" si="1"/>
        <v>0</v>
      </c>
    </row>
    <row r="149">
      <c r="A149" s="54">
        <v>1189266.0</v>
      </c>
      <c r="B149" s="54">
        <v>7.0</v>
      </c>
      <c r="C149" s="54">
        <v>1.0</v>
      </c>
      <c r="D149" s="54">
        <v>10.0</v>
      </c>
      <c r="E149" s="54">
        <v>5.0</v>
      </c>
      <c r="F149" s="54">
        <v>4.0</v>
      </c>
      <c r="G149" s="54">
        <v>4.0</v>
      </c>
      <c r="H149" s="57">
        <f t="shared" si="1"/>
        <v>1</v>
      </c>
    </row>
    <row r="150">
      <c r="A150" s="54">
        <v>1189286.0</v>
      </c>
      <c r="B150" s="54">
        <v>10.0</v>
      </c>
      <c r="C150" s="54">
        <v>6.0</v>
      </c>
      <c r="D150" s="54">
        <v>5.0</v>
      </c>
      <c r="E150" s="54">
        <v>8.0</v>
      </c>
      <c r="F150" s="54">
        <v>10.0</v>
      </c>
      <c r="G150" s="54">
        <v>4.0</v>
      </c>
      <c r="H150" s="57">
        <f t="shared" si="1"/>
        <v>1</v>
      </c>
    </row>
    <row r="151">
      <c r="A151" s="54">
        <v>1190394.0</v>
      </c>
      <c r="B151" s="54">
        <v>4.0</v>
      </c>
      <c r="C151" s="54">
        <v>1.0</v>
      </c>
      <c r="D151" s="54">
        <v>3.0</v>
      </c>
      <c r="E151" s="54">
        <v>1.0</v>
      </c>
      <c r="F151" s="54">
        <v>1.0</v>
      </c>
      <c r="G151" s="54">
        <v>2.0</v>
      </c>
      <c r="H151" s="57">
        <f t="shared" si="1"/>
        <v>0</v>
      </c>
    </row>
    <row r="152">
      <c r="A152" s="54">
        <v>1190485.0</v>
      </c>
      <c r="B152" s="54">
        <v>1.0</v>
      </c>
      <c r="C152" s="54">
        <v>1.0</v>
      </c>
      <c r="D152" s="54">
        <v>1.0</v>
      </c>
      <c r="E152" s="54">
        <v>1.0</v>
      </c>
      <c r="F152" s="54">
        <v>1.0</v>
      </c>
      <c r="G152" s="54">
        <v>2.0</v>
      </c>
      <c r="H152" s="57">
        <f t="shared" si="1"/>
        <v>0</v>
      </c>
    </row>
    <row r="153">
      <c r="A153" s="54">
        <v>1192325.0</v>
      </c>
      <c r="B153" s="54">
        <v>5.0</v>
      </c>
      <c r="C153" s="54">
        <v>6.0</v>
      </c>
      <c r="D153" s="54">
        <v>10.0</v>
      </c>
      <c r="E153" s="54">
        <v>3.0</v>
      </c>
      <c r="F153" s="54">
        <v>1.0</v>
      </c>
      <c r="G153" s="54">
        <v>4.0</v>
      </c>
      <c r="H153" s="57">
        <f t="shared" si="1"/>
        <v>1</v>
      </c>
    </row>
    <row r="154">
      <c r="A154" s="54">
        <v>1193091.0</v>
      </c>
      <c r="B154" s="54">
        <v>1.0</v>
      </c>
      <c r="C154" s="54">
        <v>1.0</v>
      </c>
      <c r="D154" s="54">
        <v>1.0</v>
      </c>
      <c r="E154" s="54">
        <v>2.0</v>
      </c>
      <c r="F154" s="54">
        <v>1.0</v>
      </c>
      <c r="G154" s="54">
        <v>2.0</v>
      </c>
      <c r="H154" s="57">
        <f t="shared" si="1"/>
        <v>0</v>
      </c>
    </row>
    <row r="155">
      <c r="A155" s="54">
        <v>1193210.0</v>
      </c>
      <c r="B155" s="54">
        <v>2.0</v>
      </c>
      <c r="C155" s="54">
        <v>1.0</v>
      </c>
      <c r="D155" s="54">
        <v>1.0</v>
      </c>
      <c r="E155" s="54">
        <v>3.0</v>
      </c>
      <c r="F155" s="54">
        <v>1.0</v>
      </c>
      <c r="G155" s="54">
        <v>2.0</v>
      </c>
      <c r="H155" s="57">
        <f t="shared" si="1"/>
        <v>0</v>
      </c>
    </row>
    <row r="156">
      <c r="A156" s="54">
        <v>1196295.0</v>
      </c>
      <c r="B156" s="54">
        <v>9.0</v>
      </c>
      <c r="C156" s="54">
        <v>3.0</v>
      </c>
      <c r="D156" s="54">
        <v>10.0</v>
      </c>
      <c r="E156" s="54">
        <v>7.0</v>
      </c>
      <c r="F156" s="54">
        <v>10.0</v>
      </c>
      <c r="G156" s="54">
        <v>4.0</v>
      </c>
      <c r="H156" s="57">
        <f t="shared" si="1"/>
        <v>1</v>
      </c>
    </row>
    <row r="157">
      <c r="A157" s="54">
        <v>1196915.0</v>
      </c>
      <c r="B157" s="54">
        <v>10.0</v>
      </c>
      <c r="C157" s="54">
        <v>4.0</v>
      </c>
      <c r="D157" s="54">
        <v>10.0</v>
      </c>
      <c r="E157" s="54">
        <v>5.0</v>
      </c>
      <c r="F157" s="54">
        <v>7.0</v>
      </c>
      <c r="G157" s="54">
        <v>4.0</v>
      </c>
      <c r="H157" s="57">
        <f t="shared" si="1"/>
        <v>1</v>
      </c>
    </row>
    <row r="158">
      <c r="A158" s="54">
        <v>1197080.0</v>
      </c>
      <c r="B158" s="54">
        <v>4.0</v>
      </c>
      <c r="C158" s="54">
        <v>1.0</v>
      </c>
      <c r="D158" s="54">
        <v>1.0</v>
      </c>
      <c r="E158" s="54">
        <v>3.0</v>
      </c>
      <c r="F158" s="54">
        <v>2.0</v>
      </c>
      <c r="G158" s="54">
        <v>2.0</v>
      </c>
      <c r="H158" s="57">
        <f t="shared" si="1"/>
        <v>0</v>
      </c>
    </row>
    <row r="159">
      <c r="A159" s="54">
        <v>1197270.0</v>
      </c>
      <c r="B159" s="54">
        <v>3.0</v>
      </c>
      <c r="C159" s="54">
        <v>1.0</v>
      </c>
      <c r="D159" s="54">
        <v>1.0</v>
      </c>
      <c r="E159" s="54">
        <v>3.0</v>
      </c>
      <c r="F159" s="54">
        <v>1.0</v>
      </c>
      <c r="G159" s="54">
        <v>2.0</v>
      </c>
      <c r="H159" s="57">
        <f t="shared" si="1"/>
        <v>0</v>
      </c>
    </row>
    <row r="160">
      <c r="A160" s="54">
        <v>1197440.0</v>
      </c>
      <c r="B160" s="54">
        <v>1.0</v>
      </c>
      <c r="C160" s="54">
        <v>2.0</v>
      </c>
      <c r="D160" s="54">
        <v>3.0</v>
      </c>
      <c r="E160" s="54">
        <v>1.0</v>
      </c>
      <c r="F160" s="54">
        <v>1.0</v>
      </c>
      <c r="G160" s="54">
        <v>2.0</v>
      </c>
      <c r="H160" s="57">
        <f t="shared" si="1"/>
        <v>0</v>
      </c>
    </row>
    <row r="161">
      <c r="A161" s="54">
        <v>1197979.0</v>
      </c>
      <c r="B161" s="54">
        <v>4.0</v>
      </c>
      <c r="C161" s="54">
        <v>1.0</v>
      </c>
      <c r="D161" s="54">
        <v>2.0</v>
      </c>
      <c r="E161" s="54">
        <v>3.0</v>
      </c>
      <c r="F161" s="54">
        <v>2.0</v>
      </c>
      <c r="G161" s="54">
        <v>2.0</v>
      </c>
      <c r="H161" s="57">
        <f t="shared" si="1"/>
        <v>0</v>
      </c>
    </row>
    <row r="162">
      <c r="A162" s="54">
        <v>1197993.0</v>
      </c>
      <c r="B162" s="54">
        <v>5.0</v>
      </c>
      <c r="C162" s="54">
        <v>8.0</v>
      </c>
      <c r="D162" s="54">
        <v>10.0</v>
      </c>
      <c r="E162" s="54">
        <v>3.0</v>
      </c>
      <c r="F162" s="54">
        <v>10.0</v>
      </c>
      <c r="G162" s="54">
        <v>4.0</v>
      </c>
      <c r="H162" s="57">
        <f t="shared" si="1"/>
        <v>1</v>
      </c>
    </row>
    <row r="163">
      <c r="A163" s="54">
        <v>1198128.0</v>
      </c>
      <c r="B163" s="54">
        <v>10.0</v>
      </c>
      <c r="C163" s="54">
        <v>10.0</v>
      </c>
      <c r="D163" s="54">
        <v>1.0</v>
      </c>
      <c r="E163" s="54">
        <v>3.0</v>
      </c>
      <c r="F163" s="54">
        <v>1.0</v>
      </c>
      <c r="G163" s="54">
        <v>4.0</v>
      </c>
      <c r="H163" s="57">
        <f t="shared" si="1"/>
        <v>1</v>
      </c>
    </row>
    <row r="164">
      <c r="A164" s="54">
        <v>1198641.0</v>
      </c>
      <c r="B164" s="54">
        <v>3.0</v>
      </c>
      <c r="C164" s="54">
        <v>1.0</v>
      </c>
      <c r="D164" s="54">
        <v>1.0</v>
      </c>
      <c r="E164" s="54">
        <v>3.0</v>
      </c>
      <c r="F164" s="54">
        <v>1.0</v>
      </c>
      <c r="G164" s="54">
        <v>2.0</v>
      </c>
      <c r="H164" s="57">
        <f t="shared" si="1"/>
        <v>0</v>
      </c>
    </row>
    <row r="165">
      <c r="A165" s="54">
        <v>1199219.0</v>
      </c>
      <c r="B165" s="54">
        <v>1.0</v>
      </c>
      <c r="C165" s="54">
        <v>2.0</v>
      </c>
      <c r="D165" s="54">
        <v>1.0</v>
      </c>
      <c r="E165" s="54">
        <v>1.0</v>
      </c>
      <c r="F165" s="54">
        <v>1.0</v>
      </c>
      <c r="G165" s="54">
        <v>2.0</v>
      </c>
      <c r="H165" s="57">
        <f t="shared" si="1"/>
        <v>0</v>
      </c>
    </row>
    <row r="166">
      <c r="A166" s="54">
        <v>1199731.0</v>
      </c>
      <c r="B166" s="54">
        <v>3.0</v>
      </c>
      <c r="C166" s="54">
        <v>1.0</v>
      </c>
      <c r="D166" s="54">
        <v>1.0</v>
      </c>
      <c r="E166" s="54">
        <v>1.0</v>
      </c>
      <c r="F166" s="54">
        <v>1.0</v>
      </c>
      <c r="G166" s="54">
        <v>2.0</v>
      </c>
      <c r="H166" s="57">
        <f t="shared" si="1"/>
        <v>0</v>
      </c>
    </row>
    <row r="167">
      <c r="A167" s="54">
        <v>1199983.0</v>
      </c>
      <c r="B167" s="54">
        <v>1.0</v>
      </c>
      <c r="C167" s="54">
        <v>1.0</v>
      </c>
      <c r="D167" s="54">
        <v>1.0</v>
      </c>
      <c r="E167" s="54">
        <v>3.0</v>
      </c>
      <c r="F167" s="54">
        <v>1.0</v>
      </c>
      <c r="G167" s="54">
        <v>2.0</v>
      </c>
      <c r="H167" s="57">
        <f t="shared" si="1"/>
        <v>0</v>
      </c>
    </row>
    <row r="168">
      <c r="A168" s="54">
        <v>1200772.0</v>
      </c>
      <c r="B168" s="54">
        <v>1.0</v>
      </c>
      <c r="C168" s="54">
        <v>1.0</v>
      </c>
      <c r="D168" s="54">
        <v>1.0</v>
      </c>
      <c r="E168" s="54">
        <v>2.0</v>
      </c>
      <c r="F168" s="54">
        <v>1.0</v>
      </c>
      <c r="G168" s="54">
        <v>2.0</v>
      </c>
      <c r="H168" s="57">
        <f t="shared" si="1"/>
        <v>0</v>
      </c>
    </row>
    <row r="169">
      <c r="A169" s="54">
        <v>1200847.0</v>
      </c>
      <c r="B169" s="54">
        <v>6.0</v>
      </c>
      <c r="C169" s="54">
        <v>10.0</v>
      </c>
      <c r="D169" s="54">
        <v>10.0</v>
      </c>
      <c r="E169" s="54">
        <v>10.0</v>
      </c>
      <c r="F169" s="54">
        <v>10.0</v>
      </c>
      <c r="G169" s="54">
        <v>4.0</v>
      </c>
      <c r="H169" s="57">
        <f t="shared" si="1"/>
        <v>1</v>
      </c>
    </row>
    <row r="170">
      <c r="A170" s="54">
        <v>1200892.0</v>
      </c>
      <c r="B170" s="54">
        <v>8.0</v>
      </c>
      <c r="C170" s="54">
        <v>4.0</v>
      </c>
      <c r="D170" s="54">
        <v>10.0</v>
      </c>
      <c r="E170" s="54">
        <v>6.0</v>
      </c>
      <c r="F170" s="54">
        <v>1.0</v>
      </c>
      <c r="G170" s="54">
        <v>4.0</v>
      </c>
      <c r="H170" s="57">
        <f t="shared" si="1"/>
        <v>1</v>
      </c>
    </row>
    <row r="171">
      <c r="A171" s="54">
        <v>1200952.0</v>
      </c>
      <c r="B171" s="54">
        <v>5.0</v>
      </c>
      <c r="C171" s="54">
        <v>7.0</v>
      </c>
      <c r="D171" s="54">
        <v>10.0</v>
      </c>
      <c r="E171" s="54">
        <v>5.0</v>
      </c>
      <c r="F171" s="54">
        <v>7.0</v>
      </c>
      <c r="G171" s="54">
        <v>4.0</v>
      </c>
      <c r="H171" s="57">
        <f t="shared" si="1"/>
        <v>1</v>
      </c>
    </row>
    <row r="172">
      <c r="A172" s="54">
        <v>1201834.0</v>
      </c>
      <c r="B172" s="54">
        <v>2.0</v>
      </c>
      <c r="C172" s="54">
        <v>1.0</v>
      </c>
      <c r="D172" s="54">
        <v>1.0</v>
      </c>
      <c r="E172" s="54">
        <v>3.0</v>
      </c>
      <c r="F172" s="54">
        <v>1.0</v>
      </c>
      <c r="G172" s="54">
        <v>2.0</v>
      </c>
      <c r="H172" s="57">
        <f t="shared" si="1"/>
        <v>0</v>
      </c>
    </row>
    <row r="173">
      <c r="A173" s="54">
        <v>1201936.0</v>
      </c>
      <c r="B173" s="54">
        <v>5.0</v>
      </c>
      <c r="C173" s="54">
        <v>3.0</v>
      </c>
      <c r="D173" s="54">
        <v>1.0</v>
      </c>
      <c r="E173" s="54">
        <v>5.0</v>
      </c>
      <c r="F173" s="54">
        <v>10.0</v>
      </c>
      <c r="G173" s="54">
        <v>4.0</v>
      </c>
      <c r="H173" s="57">
        <f t="shared" si="1"/>
        <v>1</v>
      </c>
    </row>
    <row r="174">
      <c r="A174" s="54">
        <v>1202125.0</v>
      </c>
      <c r="B174" s="54">
        <v>4.0</v>
      </c>
      <c r="C174" s="54">
        <v>1.0</v>
      </c>
      <c r="D174" s="54">
        <v>1.0</v>
      </c>
      <c r="E174" s="54">
        <v>3.0</v>
      </c>
      <c r="F174" s="54">
        <v>1.0</v>
      </c>
      <c r="G174" s="54">
        <v>2.0</v>
      </c>
      <c r="H174" s="57">
        <f t="shared" si="1"/>
        <v>0</v>
      </c>
    </row>
    <row r="175">
      <c r="A175" s="54">
        <v>1202812.0</v>
      </c>
      <c r="B175" s="54">
        <v>5.0</v>
      </c>
      <c r="C175" s="54">
        <v>3.0</v>
      </c>
      <c r="D175" s="54">
        <v>10.0</v>
      </c>
      <c r="E175" s="54">
        <v>3.0</v>
      </c>
      <c r="F175" s="54">
        <v>1.0</v>
      </c>
      <c r="G175" s="54">
        <v>4.0</v>
      </c>
      <c r="H175" s="57">
        <f t="shared" si="1"/>
        <v>1</v>
      </c>
    </row>
    <row r="176">
      <c r="A176" s="54">
        <v>1203096.0</v>
      </c>
      <c r="B176" s="54">
        <v>1.0</v>
      </c>
      <c r="C176" s="54">
        <v>1.0</v>
      </c>
      <c r="D176" s="54">
        <v>1.0</v>
      </c>
      <c r="E176" s="54">
        <v>3.0</v>
      </c>
      <c r="F176" s="54">
        <v>1.0</v>
      </c>
      <c r="G176" s="54">
        <v>2.0</v>
      </c>
      <c r="H176" s="57">
        <f t="shared" si="1"/>
        <v>0</v>
      </c>
    </row>
    <row r="177">
      <c r="A177" s="54">
        <v>1204242.0</v>
      </c>
      <c r="B177" s="54">
        <v>1.0</v>
      </c>
      <c r="C177" s="54">
        <v>1.0</v>
      </c>
      <c r="D177" s="54">
        <v>1.0</v>
      </c>
      <c r="E177" s="54">
        <v>1.0</v>
      </c>
      <c r="F177" s="54">
        <v>1.0</v>
      </c>
      <c r="G177" s="54">
        <v>2.0</v>
      </c>
      <c r="H177" s="57">
        <f t="shared" si="1"/>
        <v>0</v>
      </c>
    </row>
    <row r="178">
      <c r="A178" s="54">
        <v>1204898.0</v>
      </c>
      <c r="B178" s="54">
        <v>6.0</v>
      </c>
      <c r="C178" s="54">
        <v>1.0</v>
      </c>
      <c r="D178" s="54">
        <v>1.0</v>
      </c>
      <c r="E178" s="54">
        <v>3.0</v>
      </c>
      <c r="F178" s="54">
        <v>1.0</v>
      </c>
      <c r="G178" s="54">
        <v>2.0</v>
      </c>
      <c r="H178" s="57">
        <f t="shared" si="1"/>
        <v>0</v>
      </c>
    </row>
    <row r="179">
      <c r="A179" s="54">
        <v>1205138.0</v>
      </c>
      <c r="B179" s="54">
        <v>5.0</v>
      </c>
      <c r="C179" s="54">
        <v>8.0</v>
      </c>
      <c r="D179" s="54">
        <v>10.0</v>
      </c>
      <c r="E179" s="54">
        <v>7.0</v>
      </c>
      <c r="F179" s="54">
        <v>8.0</v>
      </c>
      <c r="G179" s="54">
        <v>4.0</v>
      </c>
      <c r="H179" s="57">
        <f t="shared" si="1"/>
        <v>1</v>
      </c>
    </row>
    <row r="180">
      <c r="A180" s="54">
        <v>1205579.0</v>
      </c>
      <c r="B180" s="54">
        <v>8.0</v>
      </c>
      <c r="C180" s="54">
        <v>4.0</v>
      </c>
      <c r="D180" s="54">
        <v>10.0</v>
      </c>
      <c r="E180" s="54">
        <v>5.0</v>
      </c>
      <c r="F180" s="54">
        <v>1.0</v>
      </c>
      <c r="G180" s="54">
        <v>4.0</v>
      </c>
      <c r="H180" s="57">
        <f t="shared" si="1"/>
        <v>1</v>
      </c>
    </row>
    <row r="181">
      <c r="A181" s="54">
        <v>1206089.0</v>
      </c>
      <c r="B181" s="54">
        <v>2.0</v>
      </c>
      <c r="C181" s="54">
        <v>1.0</v>
      </c>
      <c r="D181" s="54">
        <v>1.0</v>
      </c>
      <c r="E181" s="54">
        <v>3.0</v>
      </c>
      <c r="F181" s="54">
        <v>1.0</v>
      </c>
      <c r="G181" s="54">
        <v>2.0</v>
      </c>
      <c r="H181" s="57">
        <f t="shared" si="1"/>
        <v>0</v>
      </c>
    </row>
    <row r="182">
      <c r="A182" s="54">
        <v>1206695.0</v>
      </c>
      <c r="B182" s="54">
        <v>1.0</v>
      </c>
      <c r="C182" s="54">
        <v>6.0</v>
      </c>
      <c r="D182" s="54">
        <v>8.0</v>
      </c>
      <c r="E182" s="54">
        <v>7.0</v>
      </c>
      <c r="F182" s="54">
        <v>10.0</v>
      </c>
      <c r="G182" s="54">
        <v>4.0</v>
      </c>
      <c r="H182" s="57">
        <f t="shared" si="1"/>
        <v>1</v>
      </c>
    </row>
    <row r="183">
      <c r="A183" s="54">
        <v>1206841.0</v>
      </c>
      <c r="B183" s="54">
        <v>10.0</v>
      </c>
      <c r="C183" s="54">
        <v>10.0</v>
      </c>
      <c r="D183" s="54">
        <v>10.0</v>
      </c>
      <c r="E183" s="54">
        <v>7.0</v>
      </c>
      <c r="F183" s="54">
        <v>7.0</v>
      </c>
      <c r="G183" s="54">
        <v>4.0</v>
      </c>
      <c r="H183" s="57">
        <f t="shared" si="1"/>
        <v>1</v>
      </c>
    </row>
    <row r="184">
      <c r="A184" s="54">
        <v>1207986.0</v>
      </c>
      <c r="B184" s="54">
        <v>5.0</v>
      </c>
      <c r="C184" s="54">
        <v>10.0</v>
      </c>
      <c r="D184" s="54">
        <v>8.0</v>
      </c>
      <c r="E184" s="54">
        <v>9.0</v>
      </c>
      <c r="F184" s="54">
        <v>10.0</v>
      </c>
      <c r="G184" s="54">
        <v>4.0</v>
      </c>
      <c r="H184" s="57">
        <f t="shared" si="1"/>
        <v>1</v>
      </c>
    </row>
    <row r="185">
      <c r="A185" s="54">
        <v>1208301.0</v>
      </c>
      <c r="B185" s="54">
        <v>1.0</v>
      </c>
      <c r="C185" s="54">
        <v>1.0</v>
      </c>
      <c r="D185" s="54">
        <v>1.0</v>
      </c>
      <c r="E185" s="54">
        <v>3.0</v>
      </c>
      <c r="F185" s="54">
        <v>1.0</v>
      </c>
      <c r="G185" s="54">
        <v>2.0</v>
      </c>
      <c r="H185" s="57">
        <f t="shared" si="1"/>
        <v>0</v>
      </c>
    </row>
    <row r="186">
      <c r="A186" s="54">
        <v>1210963.0</v>
      </c>
      <c r="B186" s="54">
        <v>10.0</v>
      </c>
      <c r="C186" s="54">
        <v>8.0</v>
      </c>
      <c r="D186" s="54">
        <v>8.0</v>
      </c>
      <c r="E186" s="54">
        <v>7.0</v>
      </c>
      <c r="F186" s="54">
        <v>10.0</v>
      </c>
      <c r="G186" s="54">
        <v>4.0</v>
      </c>
      <c r="H186" s="57">
        <f t="shared" si="1"/>
        <v>1</v>
      </c>
    </row>
    <row r="187">
      <c r="A187" s="54">
        <v>1211202.0</v>
      </c>
      <c r="B187" s="54">
        <v>7.0</v>
      </c>
      <c r="C187" s="54">
        <v>10.0</v>
      </c>
      <c r="D187" s="54">
        <v>10.0</v>
      </c>
      <c r="E187" s="54">
        <v>4.0</v>
      </c>
      <c r="F187" s="54">
        <v>10.0</v>
      </c>
      <c r="G187" s="54">
        <v>4.0</v>
      </c>
      <c r="H187" s="57">
        <f t="shared" si="1"/>
        <v>1</v>
      </c>
    </row>
    <row r="188">
      <c r="A188" s="54">
        <v>1212232.0</v>
      </c>
      <c r="B188" s="54">
        <v>5.0</v>
      </c>
      <c r="C188" s="54">
        <v>1.0</v>
      </c>
      <c r="D188" s="54">
        <v>1.0</v>
      </c>
      <c r="E188" s="54">
        <v>2.0</v>
      </c>
      <c r="F188" s="54">
        <v>1.0</v>
      </c>
      <c r="G188" s="54">
        <v>2.0</v>
      </c>
      <c r="H188" s="57">
        <f t="shared" si="1"/>
        <v>0</v>
      </c>
    </row>
    <row r="189">
      <c r="A189" s="54">
        <v>1212251.0</v>
      </c>
      <c r="B189" s="54">
        <v>1.0</v>
      </c>
      <c r="C189" s="54">
        <v>1.0</v>
      </c>
      <c r="D189" s="54">
        <v>1.0</v>
      </c>
      <c r="E189" s="54">
        <v>3.0</v>
      </c>
      <c r="F189" s="54">
        <v>1.0</v>
      </c>
      <c r="G189" s="54">
        <v>2.0</v>
      </c>
      <c r="H189" s="57">
        <f t="shared" si="1"/>
        <v>0</v>
      </c>
    </row>
    <row r="190">
      <c r="A190" s="54">
        <v>1212422.0</v>
      </c>
      <c r="B190" s="54">
        <v>3.0</v>
      </c>
      <c r="C190" s="54">
        <v>1.0</v>
      </c>
      <c r="D190" s="54">
        <v>1.0</v>
      </c>
      <c r="E190" s="54">
        <v>3.0</v>
      </c>
      <c r="F190" s="54">
        <v>1.0</v>
      </c>
      <c r="G190" s="54">
        <v>2.0</v>
      </c>
      <c r="H190" s="57">
        <f t="shared" si="1"/>
        <v>0</v>
      </c>
    </row>
    <row r="191">
      <c r="A191" s="54">
        <v>1212422.0</v>
      </c>
      <c r="B191" s="54">
        <v>4.0</v>
      </c>
      <c r="C191" s="54">
        <v>1.0</v>
      </c>
      <c r="D191" s="54">
        <v>1.0</v>
      </c>
      <c r="E191" s="54">
        <v>3.0</v>
      </c>
      <c r="F191" s="54">
        <v>1.0</v>
      </c>
      <c r="G191" s="54">
        <v>2.0</v>
      </c>
      <c r="H191" s="57">
        <f t="shared" si="1"/>
        <v>0</v>
      </c>
    </row>
    <row r="192">
      <c r="A192" s="54">
        <v>1213375.0</v>
      </c>
      <c r="B192" s="54">
        <v>8.0</v>
      </c>
      <c r="C192" s="54">
        <v>5.0</v>
      </c>
      <c r="D192" s="54">
        <v>7.0</v>
      </c>
      <c r="E192" s="54">
        <v>7.0</v>
      </c>
      <c r="F192" s="54">
        <v>8.0</v>
      </c>
      <c r="G192" s="54">
        <v>2.0</v>
      </c>
      <c r="H192" s="57">
        <f t="shared" si="1"/>
        <v>0</v>
      </c>
    </row>
    <row r="193">
      <c r="A193" s="54">
        <v>1213383.0</v>
      </c>
      <c r="B193" s="54">
        <v>5.0</v>
      </c>
      <c r="C193" s="54">
        <v>4.0</v>
      </c>
      <c r="D193" s="54">
        <v>1.0</v>
      </c>
      <c r="E193" s="54">
        <v>3.0</v>
      </c>
      <c r="F193" s="54">
        <v>1.0</v>
      </c>
      <c r="G193" s="54">
        <v>2.0</v>
      </c>
      <c r="H193" s="57">
        <f t="shared" si="1"/>
        <v>0</v>
      </c>
    </row>
    <row r="194">
      <c r="A194" s="54">
        <v>1214092.0</v>
      </c>
      <c r="B194" s="54">
        <v>1.0</v>
      </c>
      <c r="C194" s="54">
        <v>1.0</v>
      </c>
      <c r="D194" s="54">
        <v>1.0</v>
      </c>
      <c r="E194" s="54">
        <v>1.0</v>
      </c>
      <c r="F194" s="54">
        <v>1.0</v>
      </c>
      <c r="G194" s="54">
        <v>2.0</v>
      </c>
      <c r="H194" s="57">
        <f t="shared" si="1"/>
        <v>0</v>
      </c>
    </row>
    <row r="195">
      <c r="A195" s="54">
        <v>1214556.0</v>
      </c>
      <c r="B195" s="54">
        <v>3.0</v>
      </c>
      <c r="C195" s="54">
        <v>1.0</v>
      </c>
      <c r="D195" s="54">
        <v>1.0</v>
      </c>
      <c r="E195" s="54">
        <v>2.0</v>
      </c>
      <c r="F195" s="54">
        <v>1.0</v>
      </c>
      <c r="G195" s="54">
        <v>2.0</v>
      </c>
      <c r="H195" s="57">
        <f t="shared" si="1"/>
        <v>0</v>
      </c>
    </row>
    <row r="196">
      <c r="A196" s="54">
        <v>1214966.0</v>
      </c>
      <c r="B196" s="54">
        <v>9.0</v>
      </c>
      <c r="C196" s="54">
        <v>5.0</v>
      </c>
      <c r="D196" s="54">
        <v>10.0</v>
      </c>
      <c r="E196" s="54">
        <v>7.0</v>
      </c>
      <c r="F196" s="54">
        <v>8.0</v>
      </c>
      <c r="G196" s="54">
        <v>4.0</v>
      </c>
      <c r="H196" s="57">
        <f t="shared" si="1"/>
        <v>1</v>
      </c>
    </row>
    <row r="197">
      <c r="A197" s="54">
        <v>1216694.0</v>
      </c>
      <c r="B197" s="54">
        <v>10.0</v>
      </c>
      <c r="C197" s="54">
        <v>4.0</v>
      </c>
      <c r="D197" s="54">
        <v>10.0</v>
      </c>
      <c r="E197" s="54">
        <v>8.0</v>
      </c>
      <c r="F197" s="54">
        <v>1.0</v>
      </c>
      <c r="G197" s="54">
        <v>4.0</v>
      </c>
      <c r="H197" s="57">
        <f t="shared" si="1"/>
        <v>1</v>
      </c>
    </row>
    <row r="198">
      <c r="A198" s="54">
        <v>1216947.0</v>
      </c>
      <c r="B198" s="54">
        <v>1.0</v>
      </c>
      <c r="C198" s="54">
        <v>1.0</v>
      </c>
      <c r="D198" s="54">
        <v>1.0</v>
      </c>
      <c r="E198" s="54">
        <v>3.0</v>
      </c>
      <c r="F198" s="54">
        <v>1.0</v>
      </c>
      <c r="G198" s="54">
        <v>2.0</v>
      </c>
      <c r="H198" s="57">
        <f t="shared" si="1"/>
        <v>0</v>
      </c>
    </row>
    <row r="199">
      <c r="A199" s="54">
        <v>1217051.0</v>
      </c>
      <c r="B199" s="54">
        <v>5.0</v>
      </c>
      <c r="C199" s="54">
        <v>1.0</v>
      </c>
      <c r="D199" s="54">
        <v>1.0</v>
      </c>
      <c r="E199" s="54">
        <v>3.0</v>
      </c>
      <c r="F199" s="54">
        <v>1.0</v>
      </c>
      <c r="G199" s="54">
        <v>2.0</v>
      </c>
      <c r="H199" s="57">
        <f t="shared" si="1"/>
        <v>0</v>
      </c>
    </row>
    <row r="200">
      <c r="A200" s="54">
        <v>1217264.0</v>
      </c>
      <c r="B200" s="54">
        <v>1.0</v>
      </c>
      <c r="C200" s="54">
        <v>1.0</v>
      </c>
      <c r="D200" s="54">
        <v>1.0</v>
      </c>
      <c r="E200" s="54">
        <v>3.0</v>
      </c>
      <c r="F200" s="54">
        <v>1.0</v>
      </c>
      <c r="G200" s="54">
        <v>2.0</v>
      </c>
      <c r="H200" s="57">
        <f t="shared" si="1"/>
        <v>0</v>
      </c>
    </row>
    <row r="201">
      <c r="A201" s="54">
        <v>1218105.0</v>
      </c>
      <c r="B201" s="54">
        <v>5.0</v>
      </c>
      <c r="C201" s="54">
        <v>9.0</v>
      </c>
      <c r="D201" s="54">
        <v>10.0</v>
      </c>
      <c r="E201" s="54">
        <v>7.0</v>
      </c>
      <c r="F201" s="54">
        <v>10.0</v>
      </c>
      <c r="G201" s="54">
        <v>4.0</v>
      </c>
      <c r="H201" s="57">
        <f t="shared" si="1"/>
        <v>1</v>
      </c>
    </row>
    <row r="202">
      <c r="A202" s="54">
        <v>1218741.0</v>
      </c>
      <c r="B202" s="54">
        <v>10.0</v>
      </c>
      <c r="C202" s="54">
        <v>3.0</v>
      </c>
      <c r="D202" s="54">
        <v>5.0</v>
      </c>
      <c r="E202" s="54">
        <v>3.0</v>
      </c>
      <c r="F202" s="54">
        <v>5.0</v>
      </c>
      <c r="G202" s="54">
        <v>4.0</v>
      </c>
      <c r="H202" s="57">
        <f t="shared" si="1"/>
        <v>1</v>
      </c>
    </row>
    <row r="203">
      <c r="A203" s="54">
        <v>1218860.0</v>
      </c>
      <c r="B203" s="54">
        <v>1.0</v>
      </c>
      <c r="C203" s="54">
        <v>1.0</v>
      </c>
      <c r="D203" s="54">
        <v>1.0</v>
      </c>
      <c r="E203" s="54">
        <v>3.0</v>
      </c>
      <c r="F203" s="54">
        <v>1.0</v>
      </c>
      <c r="G203" s="54">
        <v>2.0</v>
      </c>
      <c r="H203" s="57">
        <f t="shared" si="1"/>
        <v>0</v>
      </c>
    </row>
    <row r="204">
      <c r="A204" s="54">
        <v>1218860.0</v>
      </c>
      <c r="B204" s="54">
        <v>1.0</v>
      </c>
      <c r="C204" s="54">
        <v>1.0</v>
      </c>
      <c r="D204" s="54">
        <v>1.0</v>
      </c>
      <c r="E204" s="54">
        <v>3.0</v>
      </c>
      <c r="F204" s="54">
        <v>1.0</v>
      </c>
      <c r="G204" s="54">
        <v>2.0</v>
      </c>
      <c r="H204" s="57">
        <f t="shared" si="1"/>
        <v>0</v>
      </c>
    </row>
    <row r="205">
      <c r="A205" s="54">
        <v>1219406.0</v>
      </c>
      <c r="B205" s="54">
        <v>5.0</v>
      </c>
      <c r="C205" s="54">
        <v>1.0</v>
      </c>
      <c r="D205" s="54">
        <v>1.0</v>
      </c>
      <c r="E205" s="54">
        <v>3.0</v>
      </c>
      <c r="F205" s="54">
        <v>1.0</v>
      </c>
      <c r="G205" s="54">
        <v>2.0</v>
      </c>
      <c r="H205" s="57">
        <f t="shared" si="1"/>
        <v>0</v>
      </c>
    </row>
    <row r="206">
      <c r="A206" s="54">
        <v>1219525.0</v>
      </c>
      <c r="B206" s="54">
        <v>8.0</v>
      </c>
      <c r="C206" s="54">
        <v>10.0</v>
      </c>
      <c r="D206" s="54">
        <v>10.0</v>
      </c>
      <c r="E206" s="54">
        <v>8.0</v>
      </c>
      <c r="F206" s="54">
        <v>10.0</v>
      </c>
      <c r="G206" s="54">
        <v>4.0</v>
      </c>
      <c r="H206" s="57">
        <f t="shared" si="1"/>
        <v>1</v>
      </c>
    </row>
    <row r="207">
      <c r="A207" s="54">
        <v>1219859.0</v>
      </c>
      <c r="B207" s="54">
        <v>8.0</v>
      </c>
      <c r="C207" s="54">
        <v>8.0</v>
      </c>
      <c r="D207" s="54">
        <v>8.0</v>
      </c>
      <c r="E207" s="54">
        <v>7.0</v>
      </c>
      <c r="F207" s="54">
        <v>7.0</v>
      </c>
      <c r="G207" s="54">
        <v>4.0</v>
      </c>
      <c r="H207" s="57">
        <f t="shared" si="1"/>
        <v>1</v>
      </c>
    </row>
    <row r="208">
      <c r="A208" s="54">
        <v>1220330.0</v>
      </c>
      <c r="B208" s="54">
        <v>1.0</v>
      </c>
      <c r="C208" s="54">
        <v>1.0</v>
      </c>
      <c r="D208" s="54">
        <v>1.0</v>
      </c>
      <c r="E208" s="54">
        <v>3.0</v>
      </c>
      <c r="F208" s="54">
        <v>1.0</v>
      </c>
      <c r="G208" s="54">
        <v>2.0</v>
      </c>
      <c r="H208" s="57">
        <f t="shared" si="1"/>
        <v>0</v>
      </c>
    </row>
    <row r="209">
      <c r="A209" s="54">
        <v>1221863.0</v>
      </c>
      <c r="B209" s="54">
        <v>10.0</v>
      </c>
      <c r="C209" s="54">
        <v>10.0</v>
      </c>
      <c r="D209" s="54">
        <v>10.0</v>
      </c>
      <c r="E209" s="54">
        <v>7.0</v>
      </c>
      <c r="F209" s="54">
        <v>10.0</v>
      </c>
      <c r="G209" s="54">
        <v>4.0</v>
      </c>
      <c r="H209" s="57">
        <f t="shared" si="1"/>
        <v>1</v>
      </c>
    </row>
    <row r="210">
      <c r="A210" s="54">
        <v>1222047.0</v>
      </c>
      <c r="B210" s="54">
        <v>10.0</v>
      </c>
      <c r="C210" s="54">
        <v>10.0</v>
      </c>
      <c r="D210" s="54">
        <v>10.0</v>
      </c>
      <c r="E210" s="54">
        <v>10.0</v>
      </c>
      <c r="F210" s="54">
        <v>6.0</v>
      </c>
      <c r="G210" s="54">
        <v>4.0</v>
      </c>
      <c r="H210" s="57">
        <f t="shared" si="1"/>
        <v>1</v>
      </c>
    </row>
    <row r="211">
      <c r="A211" s="54">
        <v>1222936.0</v>
      </c>
      <c r="B211" s="54">
        <v>8.0</v>
      </c>
      <c r="C211" s="54">
        <v>7.0</v>
      </c>
      <c r="D211" s="54">
        <v>5.0</v>
      </c>
      <c r="E211" s="54">
        <v>5.0</v>
      </c>
      <c r="F211" s="54">
        <v>10.0</v>
      </c>
      <c r="G211" s="54">
        <v>4.0</v>
      </c>
      <c r="H211" s="57">
        <f t="shared" si="1"/>
        <v>1</v>
      </c>
    </row>
    <row r="212">
      <c r="A212" s="54">
        <v>1223282.0</v>
      </c>
      <c r="B212" s="54">
        <v>1.0</v>
      </c>
      <c r="C212" s="54">
        <v>1.0</v>
      </c>
      <c r="D212" s="54">
        <v>1.0</v>
      </c>
      <c r="E212" s="54">
        <v>2.0</v>
      </c>
      <c r="F212" s="54">
        <v>1.0</v>
      </c>
      <c r="G212" s="54">
        <v>2.0</v>
      </c>
      <c r="H212" s="57">
        <f t="shared" si="1"/>
        <v>0</v>
      </c>
    </row>
    <row r="213">
      <c r="A213" s="54">
        <v>1223426.0</v>
      </c>
      <c r="B213" s="54">
        <v>1.0</v>
      </c>
      <c r="C213" s="54">
        <v>1.0</v>
      </c>
      <c r="D213" s="54">
        <v>1.0</v>
      </c>
      <c r="E213" s="54">
        <v>3.0</v>
      </c>
      <c r="F213" s="54">
        <v>1.0</v>
      </c>
      <c r="G213" s="54">
        <v>2.0</v>
      </c>
      <c r="H213" s="57">
        <f t="shared" si="1"/>
        <v>0</v>
      </c>
    </row>
    <row r="214">
      <c r="A214" s="54">
        <v>1223793.0</v>
      </c>
      <c r="B214" s="54">
        <v>6.0</v>
      </c>
      <c r="C214" s="54">
        <v>7.0</v>
      </c>
      <c r="D214" s="54">
        <v>4.0</v>
      </c>
      <c r="E214" s="54">
        <v>8.0</v>
      </c>
      <c r="F214" s="54">
        <v>10.0</v>
      </c>
      <c r="G214" s="54">
        <v>4.0</v>
      </c>
      <c r="H214" s="57">
        <f t="shared" si="1"/>
        <v>1</v>
      </c>
    </row>
    <row r="215">
      <c r="A215" s="54">
        <v>1223967.0</v>
      </c>
      <c r="B215" s="54">
        <v>6.0</v>
      </c>
      <c r="C215" s="54">
        <v>1.0</v>
      </c>
      <c r="D215" s="54">
        <v>1.0</v>
      </c>
      <c r="E215" s="54">
        <v>3.0</v>
      </c>
      <c r="F215" s="54">
        <v>1.0</v>
      </c>
      <c r="G215" s="54">
        <v>2.0</v>
      </c>
      <c r="H215" s="57">
        <f t="shared" si="1"/>
        <v>0</v>
      </c>
    </row>
    <row r="216">
      <c r="A216" s="54">
        <v>1224329.0</v>
      </c>
      <c r="B216" s="54">
        <v>1.0</v>
      </c>
      <c r="C216" s="54">
        <v>2.0</v>
      </c>
      <c r="D216" s="54">
        <v>1.0</v>
      </c>
      <c r="E216" s="54">
        <v>3.0</v>
      </c>
      <c r="F216" s="54">
        <v>1.0</v>
      </c>
      <c r="G216" s="54">
        <v>2.0</v>
      </c>
      <c r="H216" s="57">
        <f t="shared" si="1"/>
        <v>0</v>
      </c>
    </row>
    <row r="217">
      <c r="A217" s="54">
        <v>1225799.0</v>
      </c>
      <c r="B217" s="54">
        <v>10.0</v>
      </c>
      <c r="C217" s="54">
        <v>3.0</v>
      </c>
      <c r="D217" s="54">
        <v>10.0</v>
      </c>
      <c r="E217" s="54">
        <v>9.0</v>
      </c>
      <c r="F217" s="54">
        <v>10.0</v>
      </c>
      <c r="G217" s="54">
        <v>4.0</v>
      </c>
      <c r="H217" s="57">
        <f t="shared" si="1"/>
        <v>1</v>
      </c>
    </row>
    <row r="218">
      <c r="A218" s="54">
        <v>1226012.0</v>
      </c>
      <c r="B218" s="54">
        <v>4.0</v>
      </c>
      <c r="C218" s="54">
        <v>3.0</v>
      </c>
      <c r="D218" s="54">
        <v>5.0</v>
      </c>
      <c r="E218" s="54">
        <v>2.0</v>
      </c>
      <c r="F218" s="54">
        <v>1.0</v>
      </c>
      <c r="G218" s="54">
        <v>4.0</v>
      </c>
      <c r="H218" s="57">
        <f t="shared" si="1"/>
        <v>1</v>
      </c>
    </row>
    <row r="219">
      <c r="A219" s="54">
        <v>1226612.0</v>
      </c>
      <c r="B219" s="54">
        <v>7.0</v>
      </c>
      <c r="C219" s="54">
        <v>3.0</v>
      </c>
      <c r="D219" s="54">
        <v>8.0</v>
      </c>
      <c r="E219" s="54">
        <v>7.0</v>
      </c>
      <c r="F219" s="54">
        <v>4.0</v>
      </c>
      <c r="G219" s="54">
        <v>4.0</v>
      </c>
      <c r="H219" s="57">
        <f t="shared" si="1"/>
        <v>1</v>
      </c>
    </row>
    <row r="220">
      <c r="A220" s="54">
        <v>1227210.0</v>
      </c>
      <c r="B220" s="54">
        <v>10.0</v>
      </c>
      <c r="C220" s="54">
        <v>6.0</v>
      </c>
      <c r="D220" s="54">
        <v>10.0</v>
      </c>
      <c r="E220" s="54">
        <v>7.0</v>
      </c>
      <c r="F220" s="54">
        <v>9.0</v>
      </c>
      <c r="G220" s="54">
        <v>4.0</v>
      </c>
      <c r="H220" s="57">
        <f t="shared" si="1"/>
        <v>1</v>
      </c>
    </row>
    <row r="221">
      <c r="A221" s="54">
        <v>1227244.0</v>
      </c>
      <c r="B221" s="54">
        <v>1.0</v>
      </c>
      <c r="C221" s="54">
        <v>1.0</v>
      </c>
      <c r="D221" s="54">
        <v>1.0</v>
      </c>
      <c r="E221" s="54">
        <v>2.0</v>
      </c>
      <c r="F221" s="54">
        <v>1.0</v>
      </c>
      <c r="G221" s="54">
        <v>2.0</v>
      </c>
      <c r="H221" s="57">
        <f t="shared" si="1"/>
        <v>0</v>
      </c>
    </row>
    <row r="222">
      <c r="A222" s="54">
        <v>1227481.0</v>
      </c>
      <c r="B222" s="54">
        <v>10.0</v>
      </c>
      <c r="C222" s="54">
        <v>4.0</v>
      </c>
      <c r="D222" s="54">
        <v>10.0</v>
      </c>
      <c r="E222" s="54">
        <v>8.0</v>
      </c>
      <c r="F222" s="54">
        <v>9.0</v>
      </c>
      <c r="G222" s="54">
        <v>4.0</v>
      </c>
      <c r="H222" s="57">
        <f t="shared" si="1"/>
        <v>1</v>
      </c>
    </row>
    <row r="223">
      <c r="A223" s="54">
        <v>1228152.0</v>
      </c>
      <c r="B223" s="54">
        <v>8.0</v>
      </c>
      <c r="C223" s="54">
        <v>5.0</v>
      </c>
      <c r="D223" s="54">
        <v>5.0</v>
      </c>
      <c r="E223" s="54">
        <v>7.0</v>
      </c>
      <c r="F223" s="54">
        <v>7.0</v>
      </c>
      <c r="G223" s="54">
        <v>4.0</v>
      </c>
      <c r="H223" s="57">
        <f t="shared" si="1"/>
        <v>1</v>
      </c>
    </row>
    <row r="224">
      <c r="A224" s="54">
        <v>1228311.0</v>
      </c>
      <c r="B224" s="54">
        <v>1.0</v>
      </c>
      <c r="C224" s="54">
        <v>1.0</v>
      </c>
      <c r="D224" s="54">
        <v>1.0</v>
      </c>
      <c r="E224" s="54">
        <v>3.0</v>
      </c>
      <c r="F224" s="54">
        <v>1.0</v>
      </c>
      <c r="G224" s="54">
        <v>2.0</v>
      </c>
      <c r="H224" s="57">
        <f t="shared" si="1"/>
        <v>0</v>
      </c>
    </row>
    <row r="225">
      <c r="A225" s="54">
        <v>1230175.0</v>
      </c>
      <c r="B225" s="54">
        <v>10.0</v>
      </c>
      <c r="C225" s="54">
        <v>3.0</v>
      </c>
      <c r="D225" s="54">
        <v>10.0</v>
      </c>
      <c r="E225" s="54">
        <v>9.0</v>
      </c>
      <c r="F225" s="54">
        <v>10.0</v>
      </c>
      <c r="G225" s="54">
        <v>4.0</v>
      </c>
      <c r="H225" s="57">
        <f t="shared" si="1"/>
        <v>1</v>
      </c>
    </row>
    <row r="226">
      <c r="A226" s="54">
        <v>1230688.0</v>
      </c>
      <c r="B226" s="54">
        <v>7.0</v>
      </c>
      <c r="C226" s="54">
        <v>4.0</v>
      </c>
      <c r="D226" s="54">
        <v>7.0</v>
      </c>
      <c r="E226" s="54">
        <v>7.0</v>
      </c>
      <c r="F226" s="54">
        <v>6.0</v>
      </c>
      <c r="G226" s="54">
        <v>4.0</v>
      </c>
      <c r="H226" s="57">
        <f t="shared" si="1"/>
        <v>1</v>
      </c>
    </row>
    <row r="227">
      <c r="A227" s="54">
        <v>1231387.0</v>
      </c>
      <c r="B227" s="54">
        <v>6.0</v>
      </c>
      <c r="C227" s="54">
        <v>5.0</v>
      </c>
      <c r="D227" s="54">
        <v>8.0</v>
      </c>
      <c r="E227" s="54">
        <v>8.0</v>
      </c>
      <c r="F227" s="54">
        <v>9.0</v>
      </c>
      <c r="G227" s="54">
        <v>4.0</v>
      </c>
      <c r="H227" s="57">
        <f t="shared" si="1"/>
        <v>1</v>
      </c>
    </row>
    <row r="228">
      <c r="A228" s="54">
        <v>1231706.0</v>
      </c>
      <c r="B228" s="54">
        <v>8.0</v>
      </c>
      <c r="C228" s="54">
        <v>3.0</v>
      </c>
      <c r="D228" s="54">
        <v>1.0</v>
      </c>
      <c r="E228" s="54">
        <v>4.0</v>
      </c>
      <c r="F228" s="54">
        <v>3.0</v>
      </c>
      <c r="G228" s="54">
        <v>2.0</v>
      </c>
      <c r="H228" s="57">
        <f t="shared" si="1"/>
        <v>0</v>
      </c>
    </row>
    <row r="229">
      <c r="A229" s="54">
        <v>1232225.0</v>
      </c>
      <c r="B229" s="54">
        <v>10.0</v>
      </c>
      <c r="C229" s="54">
        <v>5.0</v>
      </c>
      <c r="D229" s="54">
        <v>10.0</v>
      </c>
      <c r="E229" s="54">
        <v>4.0</v>
      </c>
      <c r="F229" s="54">
        <v>1.0</v>
      </c>
      <c r="G229" s="54">
        <v>4.0</v>
      </c>
      <c r="H229" s="57">
        <f t="shared" si="1"/>
        <v>1</v>
      </c>
    </row>
    <row r="230">
      <c r="A230" s="54">
        <v>1236043.0</v>
      </c>
      <c r="B230" s="54">
        <v>3.0</v>
      </c>
      <c r="C230" s="54">
        <v>1.0</v>
      </c>
      <c r="D230" s="54">
        <v>1.0</v>
      </c>
      <c r="E230" s="54">
        <v>3.0</v>
      </c>
      <c r="F230" s="54">
        <v>6.0</v>
      </c>
      <c r="G230" s="54">
        <v>2.0</v>
      </c>
      <c r="H230" s="57">
        <f t="shared" si="1"/>
        <v>0</v>
      </c>
    </row>
    <row r="231">
      <c r="A231" s="54">
        <v>1241559.0</v>
      </c>
      <c r="B231" s="54">
        <v>10.0</v>
      </c>
      <c r="C231" s="54">
        <v>2.0</v>
      </c>
      <c r="D231" s="54">
        <v>10.0</v>
      </c>
      <c r="E231" s="54">
        <v>4.0</v>
      </c>
      <c r="F231" s="54">
        <v>8.0</v>
      </c>
      <c r="G231" s="54">
        <v>4.0</v>
      </c>
      <c r="H231" s="57">
        <f t="shared" si="1"/>
        <v>1</v>
      </c>
    </row>
    <row r="232">
      <c r="A232" s="54">
        <v>1241679.0</v>
      </c>
      <c r="B232" s="54">
        <v>9.0</v>
      </c>
      <c r="C232" s="54">
        <v>5.0</v>
      </c>
      <c r="D232" s="54">
        <v>2.0</v>
      </c>
      <c r="E232" s="54">
        <v>4.0</v>
      </c>
      <c r="F232" s="54">
        <v>10.0</v>
      </c>
      <c r="G232" s="54">
        <v>4.0</v>
      </c>
      <c r="H232" s="57">
        <f t="shared" si="1"/>
        <v>1</v>
      </c>
    </row>
    <row r="233">
      <c r="A233" s="54">
        <v>1242364.0</v>
      </c>
      <c r="B233" s="54">
        <v>8.0</v>
      </c>
      <c r="C233" s="54">
        <v>8.0</v>
      </c>
      <c r="D233" s="54">
        <v>9.0</v>
      </c>
      <c r="E233" s="54">
        <v>3.0</v>
      </c>
      <c r="F233" s="54">
        <v>10.0</v>
      </c>
      <c r="G233" s="54">
        <v>4.0</v>
      </c>
      <c r="H233" s="57">
        <f t="shared" si="1"/>
        <v>1</v>
      </c>
    </row>
    <row r="234">
      <c r="A234" s="54">
        <v>1243256.0</v>
      </c>
      <c r="B234" s="54">
        <v>10.0</v>
      </c>
      <c r="C234" s="54">
        <v>2.0</v>
      </c>
      <c r="D234" s="54">
        <v>10.0</v>
      </c>
      <c r="E234" s="54">
        <v>5.0</v>
      </c>
      <c r="F234" s="54">
        <v>3.0</v>
      </c>
      <c r="G234" s="54">
        <v>4.0</v>
      </c>
      <c r="H234" s="57">
        <f t="shared" si="1"/>
        <v>1</v>
      </c>
    </row>
    <row r="235">
      <c r="A235" s="54">
        <v>1270479.0</v>
      </c>
      <c r="B235" s="54">
        <v>5.0</v>
      </c>
      <c r="C235" s="54">
        <v>3.0</v>
      </c>
      <c r="D235" s="54">
        <v>2.0</v>
      </c>
      <c r="E235" s="54">
        <v>2.0</v>
      </c>
      <c r="F235" s="54">
        <v>3.0</v>
      </c>
      <c r="G235" s="54">
        <v>2.0</v>
      </c>
      <c r="H235" s="57">
        <f t="shared" si="1"/>
        <v>0</v>
      </c>
    </row>
    <row r="236">
      <c r="A236" s="54">
        <v>1276091.0</v>
      </c>
      <c r="B236" s="54">
        <v>3.0</v>
      </c>
      <c r="C236" s="54">
        <v>3.0</v>
      </c>
      <c r="D236" s="54">
        <v>1.0</v>
      </c>
      <c r="E236" s="54">
        <v>3.0</v>
      </c>
      <c r="F236" s="54">
        <v>1.0</v>
      </c>
      <c r="G236" s="54">
        <v>2.0</v>
      </c>
      <c r="H236" s="57">
        <f t="shared" si="1"/>
        <v>0</v>
      </c>
    </row>
    <row r="237">
      <c r="A237" s="54">
        <v>1277018.0</v>
      </c>
      <c r="B237" s="54">
        <v>2.0</v>
      </c>
      <c r="C237" s="54">
        <v>1.0</v>
      </c>
      <c r="D237" s="54">
        <v>1.0</v>
      </c>
      <c r="E237" s="54">
        <v>3.0</v>
      </c>
      <c r="F237" s="54">
        <v>1.0</v>
      </c>
      <c r="G237" s="54">
        <v>2.0</v>
      </c>
      <c r="H237" s="57">
        <f t="shared" si="1"/>
        <v>0</v>
      </c>
    </row>
    <row r="238">
      <c r="A238" s="54">
        <v>128059.0</v>
      </c>
      <c r="B238" s="54">
        <v>1.0</v>
      </c>
      <c r="C238" s="54">
        <v>1.0</v>
      </c>
      <c r="D238" s="54">
        <v>5.0</v>
      </c>
      <c r="E238" s="54">
        <v>5.0</v>
      </c>
      <c r="F238" s="54">
        <v>1.0</v>
      </c>
      <c r="G238" s="54">
        <v>2.0</v>
      </c>
      <c r="H238" s="57">
        <f t="shared" si="1"/>
        <v>0</v>
      </c>
    </row>
    <row r="239">
      <c r="A239" s="54">
        <v>1285531.0</v>
      </c>
      <c r="B239" s="54">
        <v>1.0</v>
      </c>
      <c r="C239" s="54">
        <v>1.0</v>
      </c>
      <c r="D239" s="54">
        <v>1.0</v>
      </c>
      <c r="E239" s="54">
        <v>3.0</v>
      </c>
      <c r="F239" s="54">
        <v>1.0</v>
      </c>
      <c r="G239" s="54">
        <v>2.0</v>
      </c>
      <c r="H239" s="57">
        <f t="shared" si="1"/>
        <v>0</v>
      </c>
    </row>
    <row r="240">
      <c r="A240" s="54">
        <v>1287775.0</v>
      </c>
      <c r="B240" s="54">
        <v>5.0</v>
      </c>
      <c r="C240" s="54">
        <v>2.0</v>
      </c>
      <c r="D240" s="54">
        <v>2.0</v>
      </c>
      <c r="E240" s="54">
        <v>3.0</v>
      </c>
      <c r="F240" s="54">
        <v>1.0</v>
      </c>
      <c r="G240" s="54">
        <v>2.0</v>
      </c>
      <c r="H240" s="57">
        <f t="shared" si="1"/>
        <v>0</v>
      </c>
    </row>
    <row r="241">
      <c r="A241" s="54">
        <v>144888.0</v>
      </c>
      <c r="B241" s="54">
        <v>8.0</v>
      </c>
      <c r="C241" s="54">
        <v>8.0</v>
      </c>
      <c r="D241" s="54">
        <v>10.0</v>
      </c>
      <c r="E241" s="54">
        <v>7.0</v>
      </c>
      <c r="F241" s="54">
        <v>8.0</v>
      </c>
      <c r="G241" s="54">
        <v>4.0</v>
      </c>
      <c r="H241" s="57">
        <f t="shared" si="1"/>
        <v>1</v>
      </c>
    </row>
    <row r="242">
      <c r="A242" s="54">
        <v>145447.0</v>
      </c>
      <c r="B242" s="54">
        <v>8.0</v>
      </c>
      <c r="C242" s="54">
        <v>1.0</v>
      </c>
      <c r="D242" s="54">
        <v>9.0</v>
      </c>
      <c r="E242" s="54">
        <v>3.0</v>
      </c>
      <c r="F242" s="54">
        <v>3.0</v>
      </c>
      <c r="G242" s="54">
        <v>4.0</v>
      </c>
      <c r="H242" s="57">
        <f t="shared" si="1"/>
        <v>1</v>
      </c>
    </row>
    <row r="243">
      <c r="A243" s="54">
        <v>167528.0</v>
      </c>
      <c r="B243" s="54">
        <v>4.0</v>
      </c>
      <c r="C243" s="54">
        <v>1.0</v>
      </c>
      <c r="D243" s="54">
        <v>1.0</v>
      </c>
      <c r="E243" s="54">
        <v>3.0</v>
      </c>
      <c r="F243" s="54">
        <v>6.0</v>
      </c>
      <c r="G243" s="54">
        <v>2.0</v>
      </c>
      <c r="H243" s="57">
        <f t="shared" si="1"/>
        <v>0</v>
      </c>
    </row>
    <row r="244">
      <c r="A244" s="54">
        <v>183913.0</v>
      </c>
      <c r="B244" s="54">
        <v>1.0</v>
      </c>
      <c r="C244" s="54">
        <v>1.0</v>
      </c>
      <c r="D244" s="54">
        <v>1.0</v>
      </c>
      <c r="E244" s="54">
        <v>1.0</v>
      </c>
      <c r="F244" s="54">
        <v>1.0</v>
      </c>
      <c r="G244" s="54">
        <v>2.0</v>
      </c>
      <c r="H244" s="57">
        <f t="shared" si="1"/>
        <v>0</v>
      </c>
    </row>
    <row r="245">
      <c r="A245" s="54">
        <v>191250.0</v>
      </c>
      <c r="B245" s="54">
        <v>10.0</v>
      </c>
      <c r="C245" s="54">
        <v>10.0</v>
      </c>
      <c r="D245" s="54">
        <v>10.0</v>
      </c>
      <c r="E245" s="54">
        <v>5.0</v>
      </c>
      <c r="F245" s="54">
        <v>3.0</v>
      </c>
      <c r="G245" s="54">
        <v>4.0</v>
      </c>
      <c r="H245" s="57">
        <f t="shared" si="1"/>
        <v>1</v>
      </c>
    </row>
    <row r="246">
      <c r="A246" s="54">
        <v>1017023.0</v>
      </c>
      <c r="B246" s="54">
        <v>6.0</v>
      </c>
      <c r="C246" s="54">
        <v>5.0</v>
      </c>
      <c r="D246" s="54">
        <v>10.0</v>
      </c>
      <c r="E246" s="54">
        <v>3.0</v>
      </c>
      <c r="F246" s="54">
        <v>5.0</v>
      </c>
      <c r="G246" s="54">
        <v>2.0</v>
      </c>
      <c r="H246" s="57">
        <f t="shared" si="1"/>
        <v>0</v>
      </c>
    </row>
    <row r="247">
      <c r="A247" s="54">
        <v>1100524.0</v>
      </c>
      <c r="B247" s="54">
        <v>6.0</v>
      </c>
      <c r="C247" s="54">
        <v>2.0</v>
      </c>
      <c r="D247" s="54">
        <v>10.0</v>
      </c>
      <c r="E247" s="54">
        <v>7.0</v>
      </c>
      <c r="F247" s="54">
        <v>3.0</v>
      </c>
      <c r="G247" s="54">
        <v>4.0</v>
      </c>
      <c r="H247" s="57">
        <f t="shared" si="1"/>
        <v>1</v>
      </c>
    </row>
    <row r="248">
      <c r="A248" s="54">
        <v>1116116.0</v>
      </c>
      <c r="B248" s="54">
        <v>9.0</v>
      </c>
      <c r="C248" s="54">
        <v>1.0</v>
      </c>
      <c r="D248" s="54">
        <v>8.0</v>
      </c>
      <c r="E248" s="54">
        <v>3.0</v>
      </c>
      <c r="F248" s="54">
        <v>3.0</v>
      </c>
      <c r="G248" s="54">
        <v>4.0</v>
      </c>
      <c r="H248" s="57">
        <f t="shared" si="1"/>
        <v>1</v>
      </c>
    </row>
    <row r="249">
      <c r="A249" s="54">
        <v>1168736.0</v>
      </c>
      <c r="B249" s="54">
        <v>5.0</v>
      </c>
      <c r="C249" s="54">
        <v>2.0</v>
      </c>
      <c r="D249" s="54">
        <v>10.0</v>
      </c>
      <c r="E249" s="54">
        <v>3.0</v>
      </c>
      <c r="F249" s="54">
        <v>6.0</v>
      </c>
      <c r="G249" s="54">
        <v>4.0</v>
      </c>
      <c r="H249" s="57">
        <f t="shared" si="1"/>
        <v>1</v>
      </c>
    </row>
    <row r="250">
      <c r="A250" s="54">
        <v>1182404.0</v>
      </c>
      <c r="B250" s="54">
        <v>3.0</v>
      </c>
      <c r="C250" s="54">
        <v>1.0</v>
      </c>
      <c r="D250" s="54">
        <v>1.0</v>
      </c>
      <c r="E250" s="54">
        <v>1.0</v>
      </c>
      <c r="F250" s="54">
        <v>1.0</v>
      </c>
      <c r="G250" s="54">
        <v>2.0</v>
      </c>
      <c r="H250" s="57">
        <f t="shared" si="1"/>
        <v>0</v>
      </c>
    </row>
    <row r="251">
      <c r="A251" s="54">
        <v>1182404.0</v>
      </c>
      <c r="B251" s="54">
        <v>3.0</v>
      </c>
      <c r="C251" s="54">
        <v>1.0</v>
      </c>
      <c r="D251" s="54">
        <v>1.0</v>
      </c>
      <c r="E251" s="54">
        <v>2.0</v>
      </c>
      <c r="F251" s="54">
        <v>1.0</v>
      </c>
      <c r="G251" s="54">
        <v>2.0</v>
      </c>
      <c r="H251" s="57">
        <f t="shared" si="1"/>
        <v>0</v>
      </c>
    </row>
    <row r="252">
      <c r="A252" s="54">
        <v>1198641.0</v>
      </c>
      <c r="B252" s="54">
        <v>3.0</v>
      </c>
      <c r="C252" s="54">
        <v>1.0</v>
      </c>
      <c r="D252" s="54">
        <v>1.0</v>
      </c>
      <c r="E252" s="54">
        <v>3.0</v>
      </c>
      <c r="F252" s="54">
        <v>1.0</v>
      </c>
      <c r="G252" s="54">
        <v>2.0</v>
      </c>
      <c r="H252" s="57">
        <f t="shared" si="1"/>
        <v>0</v>
      </c>
    </row>
    <row r="253">
      <c r="A253" s="54">
        <v>242970.0</v>
      </c>
      <c r="B253" s="54">
        <v>5.0</v>
      </c>
      <c r="C253" s="54">
        <v>1.0</v>
      </c>
      <c r="D253" s="54">
        <v>8.0</v>
      </c>
      <c r="E253" s="54">
        <v>3.0</v>
      </c>
      <c r="F253" s="54">
        <v>4.0</v>
      </c>
      <c r="G253" s="54">
        <v>2.0</v>
      </c>
      <c r="H253" s="57">
        <f t="shared" si="1"/>
        <v>0</v>
      </c>
    </row>
    <row r="254">
      <c r="A254" s="54">
        <v>255644.0</v>
      </c>
      <c r="B254" s="54">
        <v>10.0</v>
      </c>
      <c r="C254" s="54">
        <v>10.0</v>
      </c>
      <c r="D254" s="54">
        <v>10.0</v>
      </c>
      <c r="E254" s="54">
        <v>5.0</v>
      </c>
      <c r="F254" s="54">
        <v>1.0</v>
      </c>
      <c r="G254" s="54">
        <v>4.0</v>
      </c>
      <c r="H254" s="57">
        <f t="shared" si="1"/>
        <v>1</v>
      </c>
    </row>
    <row r="255">
      <c r="A255" s="54">
        <v>263538.0</v>
      </c>
      <c r="B255" s="54">
        <v>5.0</v>
      </c>
      <c r="C255" s="54">
        <v>6.0</v>
      </c>
      <c r="D255" s="54">
        <v>10.0</v>
      </c>
      <c r="E255" s="54">
        <v>10.0</v>
      </c>
      <c r="F255" s="54">
        <v>6.0</v>
      </c>
      <c r="G255" s="54">
        <v>4.0</v>
      </c>
      <c r="H255" s="57">
        <f t="shared" si="1"/>
        <v>1</v>
      </c>
    </row>
    <row r="256">
      <c r="A256" s="54">
        <v>274137.0</v>
      </c>
      <c r="B256" s="54">
        <v>8.0</v>
      </c>
      <c r="C256" s="54">
        <v>4.0</v>
      </c>
      <c r="D256" s="54">
        <v>10.0</v>
      </c>
      <c r="E256" s="54">
        <v>7.0</v>
      </c>
      <c r="F256" s="54">
        <v>8.0</v>
      </c>
      <c r="G256" s="54">
        <v>4.0</v>
      </c>
      <c r="H256" s="57">
        <f t="shared" si="1"/>
        <v>1</v>
      </c>
    </row>
    <row r="257">
      <c r="A257" s="54">
        <v>303213.0</v>
      </c>
      <c r="B257" s="54">
        <v>10.0</v>
      </c>
      <c r="C257" s="54">
        <v>10.0</v>
      </c>
      <c r="D257" s="54">
        <v>10.0</v>
      </c>
      <c r="E257" s="54">
        <v>5.0</v>
      </c>
      <c r="F257" s="54">
        <v>5.0</v>
      </c>
      <c r="G257" s="54">
        <v>4.0</v>
      </c>
      <c r="H257" s="57">
        <f t="shared" si="1"/>
        <v>1</v>
      </c>
    </row>
    <row r="258">
      <c r="A258" s="54">
        <v>314428.0</v>
      </c>
      <c r="B258" s="54">
        <v>7.0</v>
      </c>
      <c r="C258" s="54">
        <v>10.0</v>
      </c>
      <c r="D258" s="54">
        <v>3.0</v>
      </c>
      <c r="E258" s="54">
        <v>5.0</v>
      </c>
      <c r="F258" s="54">
        <v>3.0</v>
      </c>
      <c r="G258" s="54">
        <v>4.0</v>
      </c>
      <c r="H258" s="57">
        <f t="shared" si="1"/>
        <v>1</v>
      </c>
    </row>
    <row r="259">
      <c r="A259" s="54">
        <v>1182404.0</v>
      </c>
      <c r="B259" s="54">
        <v>5.0</v>
      </c>
      <c r="C259" s="54">
        <v>1.0</v>
      </c>
      <c r="D259" s="54">
        <v>1.0</v>
      </c>
      <c r="E259" s="54">
        <v>3.0</v>
      </c>
      <c r="F259" s="54">
        <v>2.0</v>
      </c>
      <c r="G259" s="54">
        <v>2.0</v>
      </c>
      <c r="H259" s="57">
        <f t="shared" si="1"/>
        <v>0</v>
      </c>
    </row>
    <row r="260">
      <c r="A260" s="54">
        <v>1198641.0</v>
      </c>
      <c r="B260" s="54">
        <v>10.0</v>
      </c>
      <c r="C260" s="54">
        <v>3.0</v>
      </c>
      <c r="D260" s="54">
        <v>10.0</v>
      </c>
      <c r="E260" s="54">
        <v>4.0</v>
      </c>
      <c r="F260" s="54">
        <v>3.0</v>
      </c>
      <c r="G260" s="54">
        <v>4.0</v>
      </c>
      <c r="H260" s="57">
        <f t="shared" si="1"/>
        <v>1</v>
      </c>
    </row>
    <row r="261">
      <c r="A261" s="54">
        <v>320675.0</v>
      </c>
      <c r="B261" s="54">
        <v>3.0</v>
      </c>
      <c r="C261" s="54">
        <v>2.0</v>
      </c>
      <c r="D261" s="54">
        <v>10.0</v>
      </c>
      <c r="E261" s="54">
        <v>7.0</v>
      </c>
      <c r="F261" s="54">
        <v>1.0</v>
      </c>
      <c r="G261" s="54">
        <v>4.0</v>
      </c>
      <c r="H261" s="57">
        <f t="shared" si="1"/>
        <v>1</v>
      </c>
    </row>
    <row r="262">
      <c r="A262" s="54">
        <v>324427.0</v>
      </c>
      <c r="B262" s="54">
        <v>10.0</v>
      </c>
      <c r="C262" s="54">
        <v>2.0</v>
      </c>
      <c r="D262" s="54">
        <v>4.0</v>
      </c>
      <c r="E262" s="54">
        <v>8.0</v>
      </c>
      <c r="F262" s="54">
        <v>7.0</v>
      </c>
      <c r="G262" s="54">
        <v>4.0</v>
      </c>
      <c r="H262" s="57">
        <f t="shared" si="1"/>
        <v>1</v>
      </c>
    </row>
    <row r="263">
      <c r="A263" s="54">
        <v>385103.0</v>
      </c>
      <c r="B263" s="54">
        <v>1.0</v>
      </c>
      <c r="C263" s="54">
        <v>1.0</v>
      </c>
      <c r="D263" s="54">
        <v>1.0</v>
      </c>
      <c r="E263" s="54">
        <v>3.0</v>
      </c>
      <c r="F263" s="54">
        <v>1.0</v>
      </c>
      <c r="G263" s="54">
        <v>2.0</v>
      </c>
      <c r="H263" s="57">
        <f t="shared" si="1"/>
        <v>0</v>
      </c>
    </row>
    <row r="264">
      <c r="A264" s="54">
        <v>390840.0</v>
      </c>
      <c r="B264" s="54">
        <v>8.0</v>
      </c>
      <c r="C264" s="54">
        <v>1.0</v>
      </c>
      <c r="D264" s="54">
        <v>10.0</v>
      </c>
      <c r="E264" s="54">
        <v>3.0</v>
      </c>
      <c r="F264" s="54">
        <v>9.0</v>
      </c>
      <c r="G264" s="54">
        <v>4.0</v>
      </c>
      <c r="H264" s="57">
        <f t="shared" si="1"/>
        <v>1</v>
      </c>
    </row>
    <row r="265">
      <c r="A265" s="54">
        <v>411453.0</v>
      </c>
      <c r="B265" s="54">
        <v>5.0</v>
      </c>
      <c r="C265" s="54">
        <v>1.0</v>
      </c>
      <c r="D265" s="54">
        <v>1.0</v>
      </c>
      <c r="E265" s="54">
        <v>3.0</v>
      </c>
      <c r="F265" s="54">
        <v>1.0</v>
      </c>
      <c r="G265" s="54">
        <v>2.0</v>
      </c>
      <c r="H265" s="57">
        <f t="shared" si="1"/>
        <v>0</v>
      </c>
    </row>
    <row r="266">
      <c r="A266" s="54">
        <v>320675.0</v>
      </c>
      <c r="B266" s="54">
        <v>3.0</v>
      </c>
      <c r="C266" s="54">
        <v>2.0</v>
      </c>
      <c r="D266" s="54">
        <v>10.0</v>
      </c>
      <c r="E266" s="54">
        <v>7.0</v>
      </c>
      <c r="F266" s="54">
        <v>1.0</v>
      </c>
      <c r="G266" s="54">
        <v>4.0</v>
      </c>
      <c r="H266" s="57">
        <f t="shared" si="1"/>
        <v>1</v>
      </c>
    </row>
    <row r="267">
      <c r="A267" s="54">
        <v>428903.0</v>
      </c>
      <c r="B267" s="54">
        <v>7.0</v>
      </c>
      <c r="C267" s="54">
        <v>1.0</v>
      </c>
      <c r="D267" s="54">
        <v>4.0</v>
      </c>
      <c r="E267" s="54">
        <v>3.0</v>
      </c>
      <c r="F267" s="54">
        <v>3.0</v>
      </c>
      <c r="G267" s="54">
        <v>4.0</v>
      </c>
      <c r="H267" s="57">
        <f t="shared" si="1"/>
        <v>1</v>
      </c>
    </row>
    <row r="268">
      <c r="A268" s="54">
        <v>431495.0</v>
      </c>
      <c r="B268" s="54">
        <v>3.0</v>
      </c>
      <c r="C268" s="54">
        <v>1.0</v>
      </c>
      <c r="D268" s="54">
        <v>1.0</v>
      </c>
      <c r="E268" s="54">
        <v>3.0</v>
      </c>
      <c r="F268" s="54">
        <v>2.0</v>
      </c>
      <c r="G268" s="54">
        <v>2.0</v>
      </c>
      <c r="H268" s="57">
        <f t="shared" si="1"/>
        <v>0</v>
      </c>
    </row>
    <row r="269">
      <c r="A269" s="54">
        <v>434518.0</v>
      </c>
      <c r="B269" s="54">
        <v>3.0</v>
      </c>
      <c r="C269" s="54">
        <v>1.0</v>
      </c>
      <c r="D269" s="54">
        <v>1.0</v>
      </c>
      <c r="E269" s="54">
        <v>2.0</v>
      </c>
      <c r="F269" s="54">
        <v>1.0</v>
      </c>
      <c r="G269" s="54">
        <v>2.0</v>
      </c>
      <c r="H269" s="57">
        <f t="shared" si="1"/>
        <v>0</v>
      </c>
    </row>
    <row r="270">
      <c r="A270" s="54">
        <v>452264.0</v>
      </c>
      <c r="B270" s="54">
        <v>1.0</v>
      </c>
      <c r="C270" s="54">
        <v>1.0</v>
      </c>
      <c r="D270" s="54">
        <v>1.0</v>
      </c>
      <c r="E270" s="54">
        <v>2.0</v>
      </c>
      <c r="F270" s="54">
        <v>1.0</v>
      </c>
      <c r="G270" s="54">
        <v>2.0</v>
      </c>
      <c r="H270" s="57">
        <f t="shared" si="1"/>
        <v>0</v>
      </c>
    </row>
    <row r="271">
      <c r="A271" s="54">
        <v>456282.0</v>
      </c>
      <c r="B271" s="54">
        <v>1.0</v>
      </c>
      <c r="C271" s="54">
        <v>1.0</v>
      </c>
      <c r="D271" s="54">
        <v>1.0</v>
      </c>
      <c r="E271" s="54">
        <v>3.0</v>
      </c>
      <c r="F271" s="54">
        <v>1.0</v>
      </c>
      <c r="G271" s="54">
        <v>2.0</v>
      </c>
      <c r="H271" s="57">
        <f t="shared" si="1"/>
        <v>0</v>
      </c>
    </row>
    <row r="272">
      <c r="A272" s="54">
        <v>476903.0</v>
      </c>
      <c r="B272" s="54">
        <v>10.0</v>
      </c>
      <c r="C272" s="54">
        <v>3.0</v>
      </c>
      <c r="D272" s="54">
        <v>7.0</v>
      </c>
      <c r="E272" s="54">
        <v>3.0</v>
      </c>
      <c r="F272" s="54">
        <v>3.0</v>
      </c>
      <c r="G272" s="54">
        <v>4.0</v>
      </c>
      <c r="H272" s="57">
        <f t="shared" si="1"/>
        <v>1</v>
      </c>
    </row>
    <row r="273">
      <c r="A273" s="54">
        <v>486283.0</v>
      </c>
      <c r="B273" s="54">
        <v>3.0</v>
      </c>
      <c r="C273" s="54">
        <v>1.0</v>
      </c>
      <c r="D273" s="54">
        <v>1.0</v>
      </c>
      <c r="E273" s="54">
        <v>3.0</v>
      </c>
      <c r="F273" s="54">
        <v>1.0</v>
      </c>
      <c r="G273" s="54">
        <v>2.0</v>
      </c>
      <c r="H273" s="57">
        <f t="shared" si="1"/>
        <v>0</v>
      </c>
    </row>
    <row r="274">
      <c r="A274" s="54">
        <v>486662.0</v>
      </c>
      <c r="B274" s="54">
        <v>2.0</v>
      </c>
      <c r="C274" s="54">
        <v>2.0</v>
      </c>
      <c r="D274" s="54">
        <v>1.0</v>
      </c>
      <c r="E274" s="54">
        <v>3.0</v>
      </c>
      <c r="F274" s="54">
        <v>1.0</v>
      </c>
      <c r="G274" s="54">
        <v>2.0</v>
      </c>
      <c r="H274" s="57">
        <f t="shared" si="1"/>
        <v>0</v>
      </c>
    </row>
    <row r="275">
      <c r="A275" s="54">
        <v>488173.0</v>
      </c>
      <c r="B275" s="54">
        <v>1.0</v>
      </c>
      <c r="C275" s="54">
        <v>10.0</v>
      </c>
      <c r="D275" s="54">
        <v>10.0</v>
      </c>
      <c r="E275" s="54">
        <v>5.0</v>
      </c>
      <c r="F275" s="54">
        <v>6.0</v>
      </c>
      <c r="G275" s="54">
        <v>4.0</v>
      </c>
      <c r="H275" s="57">
        <f t="shared" si="1"/>
        <v>1</v>
      </c>
    </row>
    <row r="276">
      <c r="A276" s="54">
        <v>492268.0</v>
      </c>
      <c r="B276" s="54">
        <v>10.0</v>
      </c>
      <c r="C276" s="54">
        <v>1.0</v>
      </c>
      <c r="D276" s="54">
        <v>10.0</v>
      </c>
      <c r="E276" s="54">
        <v>5.0</v>
      </c>
      <c r="F276" s="54">
        <v>3.0</v>
      </c>
      <c r="G276" s="54">
        <v>4.0</v>
      </c>
      <c r="H276" s="57">
        <f t="shared" si="1"/>
        <v>1</v>
      </c>
    </row>
    <row r="277">
      <c r="A277" s="54">
        <v>508234.0</v>
      </c>
      <c r="B277" s="54">
        <v>7.0</v>
      </c>
      <c r="C277" s="54">
        <v>10.0</v>
      </c>
      <c r="D277" s="54">
        <v>10.0</v>
      </c>
      <c r="E277" s="54">
        <v>3.0</v>
      </c>
      <c r="F277" s="54">
        <v>8.0</v>
      </c>
      <c r="G277" s="54">
        <v>4.0</v>
      </c>
      <c r="H277" s="57">
        <f t="shared" si="1"/>
        <v>1</v>
      </c>
    </row>
    <row r="278">
      <c r="A278" s="54">
        <v>527363.0</v>
      </c>
      <c r="B278" s="54">
        <v>8.0</v>
      </c>
      <c r="C278" s="54">
        <v>10.0</v>
      </c>
      <c r="D278" s="54">
        <v>10.0</v>
      </c>
      <c r="E278" s="54">
        <v>10.0</v>
      </c>
      <c r="F278" s="54">
        <v>7.0</v>
      </c>
      <c r="G278" s="54">
        <v>4.0</v>
      </c>
      <c r="H278" s="57">
        <f t="shared" si="1"/>
        <v>1</v>
      </c>
    </row>
    <row r="279">
      <c r="A279" s="54">
        <v>529329.0</v>
      </c>
      <c r="B279" s="54">
        <v>10.0</v>
      </c>
      <c r="C279" s="54">
        <v>10.0</v>
      </c>
      <c r="D279" s="54">
        <v>10.0</v>
      </c>
      <c r="E279" s="54">
        <v>4.0</v>
      </c>
      <c r="F279" s="54">
        <v>10.0</v>
      </c>
      <c r="G279" s="54">
        <v>4.0</v>
      </c>
      <c r="H279" s="57">
        <f t="shared" si="1"/>
        <v>1</v>
      </c>
    </row>
    <row r="280">
      <c r="A280" s="54">
        <v>535331.0</v>
      </c>
      <c r="B280" s="54">
        <v>3.0</v>
      </c>
      <c r="C280" s="54">
        <v>1.0</v>
      </c>
      <c r="D280" s="54">
        <v>1.0</v>
      </c>
      <c r="E280" s="54">
        <v>2.0</v>
      </c>
      <c r="F280" s="54">
        <v>1.0</v>
      </c>
      <c r="G280" s="54">
        <v>2.0</v>
      </c>
      <c r="H280" s="57">
        <f t="shared" si="1"/>
        <v>0</v>
      </c>
    </row>
    <row r="281">
      <c r="A281" s="54">
        <v>543558.0</v>
      </c>
      <c r="B281" s="54">
        <v>6.0</v>
      </c>
      <c r="C281" s="54">
        <v>1.0</v>
      </c>
      <c r="D281" s="54">
        <v>5.0</v>
      </c>
      <c r="E281" s="54">
        <v>5.0</v>
      </c>
      <c r="F281" s="54">
        <v>10.0</v>
      </c>
      <c r="G281" s="54">
        <v>4.0</v>
      </c>
      <c r="H281" s="57">
        <f t="shared" si="1"/>
        <v>1</v>
      </c>
    </row>
    <row r="282">
      <c r="A282" s="54">
        <v>555977.0</v>
      </c>
      <c r="B282" s="54">
        <v>5.0</v>
      </c>
      <c r="C282" s="54">
        <v>8.0</v>
      </c>
      <c r="D282" s="54">
        <v>10.0</v>
      </c>
      <c r="E282" s="54">
        <v>4.0</v>
      </c>
      <c r="F282" s="54">
        <v>10.0</v>
      </c>
      <c r="G282" s="54">
        <v>4.0</v>
      </c>
      <c r="H282" s="57">
        <f t="shared" si="1"/>
        <v>1</v>
      </c>
    </row>
    <row r="283">
      <c r="A283" s="54">
        <v>560680.0</v>
      </c>
      <c r="B283" s="54">
        <v>1.0</v>
      </c>
      <c r="C283" s="54">
        <v>1.0</v>
      </c>
      <c r="D283" s="54">
        <v>1.0</v>
      </c>
      <c r="E283" s="54">
        <v>1.0</v>
      </c>
      <c r="F283" s="54">
        <v>1.0</v>
      </c>
      <c r="G283" s="54">
        <v>2.0</v>
      </c>
      <c r="H283" s="57">
        <f t="shared" si="1"/>
        <v>0</v>
      </c>
    </row>
    <row r="284">
      <c r="A284" s="54">
        <v>561477.0</v>
      </c>
      <c r="B284" s="54">
        <v>1.0</v>
      </c>
      <c r="C284" s="54">
        <v>1.0</v>
      </c>
      <c r="D284" s="54">
        <v>1.0</v>
      </c>
      <c r="E284" s="54">
        <v>3.0</v>
      </c>
      <c r="F284" s="54">
        <v>1.0</v>
      </c>
      <c r="G284" s="54">
        <v>2.0</v>
      </c>
      <c r="H284" s="57">
        <f t="shared" si="1"/>
        <v>0</v>
      </c>
    </row>
    <row r="285">
      <c r="A285" s="54">
        <v>601265.0</v>
      </c>
      <c r="B285" s="54">
        <v>10.0</v>
      </c>
      <c r="C285" s="54">
        <v>6.0</v>
      </c>
      <c r="D285" s="54">
        <v>10.0</v>
      </c>
      <c r="E285" s="54">
        <v>2.0</v>
      </c>
      <c r="F285" s="54">
        <v>3.0</v>
      </c>
      <c r="G285" s="54">
        <v>4.0</v>
      </c>
      <c r="H285" s="57">
        <f t="shared" si="1"/>
        <v>1</v>
      </c>
    </row>
    <row r="286">
      <c r="A286" s="54">
        <v>606722.0</v>
      </c>
      <c r="B286" s="54">
        <v>5.0</v>
      </c>
      <c r="C286" s="54">
        <v>8.0</v>
      </c>
      <c r="D286" s="54">
        <v>10.0</v>
      </c>
      <c r="E286" s="54">
        <v>7.0</v>
      </c>
      <c r="F286" s="54">
        <v>4.0</v>
      </c>
      <c r="G286" s="54">
        <v>4.0</v>
      </c>
      <c r="H286" s="57">
        <f t="shared" si="1"/>
        <v>1</v>
      </c>
    </row>
    <row r="287">
      <c r="A287" s="54">
        <v>616240.0</v>
      </c>
      <c r="B287" s="54">
        <v>5.0</v>
      </c>
      <c r="C287" s="54">
        <v>3.0</v>
      </c>
      <c r="D287" s="54">
        <v>5.0</v>
      </c>
      <c r="E287" s="54">
        <v>4.0</v>
      </c>
      <c r="F287" s="54">
        <v>7.0</v>
      </c>
      <c r="G287" s="54">
        <v>2.0</v>
      </c>
      <c r="H287" s="57">
        <f t="shared" si="1"/>
        <v>0</v>
      </c>
    </row>
    <row r="288">
      <c r="A288" s="54">
        <v>625201.0</v>
      </c>
      <c r="B288" s="54">
        <v>8.0</v>
      </c>
      <c r="C288" s="54">
        <v>1.0</v>
      </c>
      <c r="D288" s="54">
        <v>1.0</v>
      </c>
      <c r="E288" s="54">
        <v>1.0</v>
      </c>
      <c r="F288" s="54">
        <v>1.0</v>
      </c>
      <c r="G288" s="54">
        <v>2.0</v>
      </c>
      <c r="H288" s="57">
        <f t="shared" si="1"/>
        <v>0</v>
      </c>
    </row>
    <row r="289">
      <c r="A289" s="54">
        <v>63375.0</v>
      </c>
      <c r="B289" s="54">
        <v>9.0</v>
      </c>
      <c r="C289" s="54">
        <v>6.0</v>
      </c>
      <c r="D289" s="54">
        <v>10.0</v>
      </c>
      <c r="E289" s="54">
        <v>7.0</v>
      </c>
      <c r="F289" s="54">
        <v>7.0</v>
      </c>
      <c r="G289" s="54">
        <v>4.0</v>
      </c>
      <c r="H289" s="57">
        <f t="shared" si="1"/>
        <v>1</v>
      </c>
    </row>
    <row r="290">
      <c r="A290" s="54">
        <v>635844.0</v>
      </c>
      <c r="B290" s="54">
        <v>8.0</v>
      </c>
      <c r="C290" s="54">
        <v>5.0</v>
      </c>
      <c r="D290" s="54">
        <v>4.0</v>
      </c>
      <c r="E290" s="54">
        <v>7.0</v>
      </c>
      <c r="F290" s="54">
        <v>10.0</v>
      </c>
      <c r="G290" s="54">
        <v>4.0</v>
      </c>
      <c r="H290" s="57">
        <f t="shared" si="1"/>
        <v>1</v>
      </c>
    </row>
    <row r="291">
      <c r="A291" s="54">
        <v>636130.0</v>
      </c>
      <c r="B291" s="54">
        <v>1.0</v>
      </c>
      <c r="C291" s="54">
        <v>1.0</v>
      </c>
      <c r="D291" s="54">
        <v>1.0</v>
      </c>
      <c r="E291" s="54">
        <v>3.0</v>
      </c>
      <c r="F291" s="54">
        <v>1.0</v>
      </c>
      <c r="G291" s="54">
        <v>2.0</v>
      </c>
      <c r="H291" s="57">
        <f t="shared" si="1"/>
        <v>0</v>
      </c>
    </row>
    <row r="292">
      <c r="A292" s="54">
        <v>640744.0</v>
      </c>
      <c r="B292" s="54">
        <v>10.0</v>
      </c>
      <c r="C292" s="54">
        <v>7.0</v>
      </c>
      <c r="D292" s="54">
        <v>10.0</v>
      </c>
      <c r="E292" s="54">
        <v>7.0</v>
      </c>
      <c r="F292" s="54">
        <v>10.0</v>
      </c>
      <c r="G292" s="54">
        <v>4.0</v>
      </c>
      <c r="H292" s="57">
        <f t="shared" si="1"/>
        <v>1</v>
      </c>
    </row>
    <row r="293">
      <c r="A293" s="54">
        <v>646904.0</v>
      </c>
      <c r="B293" s="54">
        <v>1.0</v>
      </c>
      <c r="C293" s="54">
        <v>1.0</v>
      </c>
      <c r="D293" s="54">
        <v>1.0</v>
      </c>
      <c r="E293" s="54">
        <v>3.0</v>
      </c>
      <c r="F293" s="54">
        <v>1.0</v>
      </c>
      <c r="G293" s="54">
        <v>2.0</v>
      </c>
      <c r="H293" s="57">
        <f t="shared" si="1"/>
        <v>0</v>
      </c>
    </row>
    <row r="294">
      <c r="A294" s="54">
        <v>653777.0</v>
      </c>
      <c r="B294" s="54">
        <v>8.0</v>
      </c>
      <c r="C294" s="54">
        <v>9.0</v>
      </c>
      <c r="D294" s="54">
        <v>10.0</v>
      </c>
      <c r="E294" s="54">
        <v>3.0</v>
      </c>
      <c r="F294" s="54">
        <v>3.0</v>
      </c>
      <c r="G294" s="54">
        <v>4.0</v>
      </c>
      <c r="H294" s="57">
        <f t="shared" si="1"/>
        <v>1</v>
      </c>
    </row>
    <row r="295">
      <c r="A295" s="54">
        <v>659642.0</v>
      </c>
      <c r="B295" s="54">
        <v>10.0</v>
      </c>
      <c r="C295" s="54">
        <v>4.0</v>
      </c>
      <c r="D295" s="54">
        <v>10.0</v>
      </c>
      <c r="E295" s="54">
        <v>3.0</v>
      </c>
      <c r="F295" s="54">
        <v>10.0</v>
      </c>
      <c r="G295" s="54">
        <v>4.0</v>
      </c>
      <c r="H295" s="57">
        <f t="shared" si="1"/>
        <v>1</v>
      </c>
    </row>
    <row r="296">
      <c r="A296" s="54">
        <v>666090.0</v>
      </c>
      <c r="B296" s="54">
        <v>1.0</v>
      </c>
      <c r="C296" s="54">
        <v>1.0</v>
      </c>
      <c r="D296" s="54">
        <v>1.0</v>
      </c>
      <c r="E296" s="54">
        <v>3.0</v>
      </c>
      <c r="F296" s="54">
        <v>1.0</v>
      </c>
      <c r="G296" s="54">
        <v>2.0</v>
      </c>
      <c r="H296" s="57">
        <f t="shared" si="1"/>
        <v>0</v>
      </c>
    </row>
    <row r="297">
      <c r="A297" s="54">
        <v>666942.0</v>
      </c>
      <c r="B297" s="54">
        <v>1.0</v>
      </c>
      <c r="C297" s="54">
        <v>1.0</v>
      </c>
      <c r="D297" s="54">
        <v>1.0</v>
      </c>
      <c r="E297" s="54">
        <v>3.0</v>
      </c>
      <c r="F297" s="54">
        <v>1.0</v>
      </c>
      <c r="G297" s="54">
        <v>2.0</v>
      </c>
      <c r="H297" s="57">
        <f t="shared" si="1"/>
        <v>0</v>
      </c>
    </row>
    <row r="298">
      <c r="A298" s="54">
        <v>667204.0</v>
      </c>
      <c r="B298" s="54">
        <v>7.0</v>
      </c>
      <c r="C298" s="54">
        <v>6.0</v>
      </c>
      <c r="D298" s="54">
        <v>3.0</v>
      </c>
      <c r="E298" s="54">
        <v>8.0</v>
      </c>
      <c r="F298" s="54">
        <v>8.0</v>
      </c>
      <c r="G298" s="54">
        <v>4.0</v>
      </c>
      <c r="H298" s="57">
        <f t="shared" si="1"/>
        <v>1</v>
      </c>
    </row>
    <row r="299">
      <c r="A299" s="54">
        <v>673637.0</v>
      </c>
      <c r="B299" s="54">
        <v>3.0</v>
      </c>
      <c r="C299" s="54">
        <v>1.0</v>
      </c>
      <c r="D299" s="54">
        <v>5.0</v>
      </c>
      <c r="E299" s="54">
        <v>5.0</v>
      </c>
      <c r="F299" s="54">
        <v>1.0</v>
      </c>
      <c r="G299" s="54">
        <v>2.0</v>
      </c>
      <c r="H299" s="57">
        <f t="shared" si="1"/>
        <v>0</v>
      </c>
    </row>
    <row r="300">
      <c r="A300" s="54">
        <v>684955.0</v>
      </c>
      <c r="B300" s="54">
        <v>2.0</v>
      </c>
      <c r="C300" s="54">
        <v>1.0</v>
      </c>
      <c r="D300" s="54">
        <v>1.0</v>
      </c>
      <c r="E300" s="54">
        <v>2.0</v>
      </c>
      <c r="F300" s="54">
        <v>1.0</v>
      </c>
      <c r="G300" s="54">
        <v>2.0</v>
      </c>
      <c r="H300" s="57">
        <f t="shared" si="1"/>
        <v>0</v>
      </c>
    </row>
    <row r="301">
      <c r="A301" s="54">
        <v>688033.0</v>
      </c>
      <c r="B301" s="54">
        <v>1.0</v>
      </c>
      <c r="C301" s="54">
        <v>1.0</v>
      </c>
      <c r="D301" s="54">
        <v>1.0</v>
      </c>
      <c r="E301" s="54">
        <v>1.0</v>
      </c>
      <c r="F301" s="54">
        <v>1.0</v>
      </c>
      <c r="G301" s="54">
        <v>2.0</v>
      </c>
      <c r="H301" s="57">
        <f t="shared" si="1"/>
        <v>0</v>
      </c>
    </row>
    <row r="302">
      <c r="A302" s="54">
        <v>691628.0</v>
      </c>
      <c r="B302" s="54">
        <v>8.0</v>
      </c>
      <c r="C302" s="54">
        <v>10.0</v>
      </c>
      <c r="D302" s="54">
        <v>1.0</v>
      </c>
      <c r="E302" s="54">
        <v>3.0</v>
      </c>
      <c r="F302" s="54">
        <v>5.0</v>
      </c>
      <c r="G302" s="54">
        <v>4.0</v>
      </c>
      <c r="H302" s="57">
        <f t="shared" si="1"/>
        <v>1</v>
      </c>
    </row>
    <row r="303">
      <c r="A303" s="54">
        <v>693702.0</v>
      </c>
      <c r="B303" s="54">
        <v>1.0</v>
      </c>
      <c r="C303" s="54">
        <v>1.0</v>
      </c>
      <c r="D303" s="54">
        <v>1.0</v>
      </c>
      <c r="E303" s="54">
        <v>1.0</v>
      </c>
      <c r="F303" s="54">
        <v>1.0</v>
      </c>
      <c r="G303" s="54">
        <v>2.0</v>
      </c>
      <c r="H303" s="57">
        <f t="shared" si="1"/>
        <v>0</v>
      </c>
    </row>
    <row r="304">
      <c r="A304" s="54">
        <v>704097.0</v>
      </c>
      <c r="B304" s="54">
        <v>1.0</v>
      </c>
      <c r="C304" s="54">
        <v>1.0</v>
      </c>
      <c r="D304" s="54">
        <v>1.0</v>
      </c>
      <c r="E304" s="54">
        <v>2.0</v>
      </c>
      <c r="F304" s="54">
        <v>1.0</v>
      </c>
      <c r="G304" s="54">
        <v>2.0</v>
      </c>
      <c r="H304" s="57">
        <f t="shared" si="1"/>
        <v>0</v>
      </c>
    </row>
    <row r="305">
      <c r="A305" s="54">
        <v>706426.0</v>
      </c>
      <c r="B305" s="54">
        <v>5.0</v>
      </c>
      <c r="C305" s="54">
        <v>2.0</v>
      </c>
      <c r="D305" s="54">
        <v>10.0</v>
      </c>
      <c r="E305" s="54">
        <v>4.0</v>
      </c>
      <c r="F305" s="54">
        <v>3.0</v>
      </c>
      <c r="G305" s="54">
        <v>4.0</v>
      </c>
      <c r="H305" s="57">
        <f t="shared" si="1"/>
        <v>1</v>
      </c>
    </row>
    <row r="306">
      <c r="A306" s="54">
        <v>709287.0</v>
      </c>
      <c r="B306" s="54">
        <v>6.0</v>
      </c>
      <c r="C306" s="54">
        <v>8.0</v>
      </c>
      <c r="D306" s="54">
        <v>8.0</v>
      </c>
      <c r="E306" s="54">
        <v>8.0</v>
      </c>
      <c r="F306" s="54">
        <v>9.0</v>
      </c>
      <c r="G306" s="54">
        <v>4.0</v>
      </c>
      <c r="H306" s="57">
        <f t="shared" si="1"/>
        <v>1</v>
      </c>
    </row>
    <row r="307">
      <c r="A307" s="54">
        <v>718641.0</v>
      </c>
      <c r="B307" s="54">
        <v>1.0</v>
      </c>
      <c r="C307" s="54">
        <v>1.0</v>
      </c>
      <c r="D307" s="54">
        <v>1.0</v>
      </c>
      <c r="E307" s="54">
        <v>3.0</v>
      </c>
      <c r="F307" s="54">
        <v>1.0</v>
      </c>
      <c r="G307" s="54">
        <v>2.0</v>
      </c>
      <c r="H307" s="57">
        <f t="shared" si="1"/>
        <v>0</v>
      </c>
    </row>
    <row r="308">
      <c r="A308" s="54">
        <v>721482.0</v>
      </c>
      <c r="B308" s="54">
        <v>4.0</v>
      </c>
      <c r="C308" s="54">
        <v>4.0</v>
      </c>
      <c r="D308" s="54">
        <v>5.0</v>
      </c>
      <c r="E308" s="54">
        <v>7.0</v>
      </c>
      <c r="F308" s="54">
        <v>3.0</v>
      </c>
      <c r="G308" s="54">
        <v>2.0</v>
      </c>
      <c r="H308" s="57">
        <f t="shared" si="1"/>
        <v>0</v>
      </c>
    </row>
    <row r="309">
      <c r="A309" s="54">
        <v>730881.0</v>
      </c>
      <c r="B309" s="54">
        <v>7.0</v>
      </c>
      <c r="C309" s="54">
        <v>2.0</v>
      </c>
      <c r="D309" s="54">
        <v>10.0</v>
      </c>
      <c r="E309" s="54">
        <v>7.0</v>
      </c>
      <c r="F309" s="54">
        <v>4.0</v>
      </c>
      <c r="G309" s="54">
        <v>4.0</v>
      </c>
      <c r="H309" s="57">
        <f t="shared" si="1"/>
        <v>1</v>
      </c>
    </row>
    <row r="310">
      <c r="A310" s="54">
        <v>733639.0</v>
      </c>
      <c r="B310" s="54">
        <v>3.0</v>
      </c>
      <c r="C310" s="54">
        <v>1.0</v>
      </c>
      <c r="D310" s="54">
        <v>1.0</v>
      </c>
      <c r="E310" s="54">
        <v>3.0</v>
      </c>
      <c r="F310" s="54">
        <v>1.0</v>
      </c>
      <c r="G310" s="54">
        <v>2.0</v>
      </c>
      <c r="H310" s="57">
        <f t="shared" si="1"/>
        <v>0</v>
      </c>
    </row>
    <row r="311">
      <c r="A311" s="54">
        <v>733823.0</v>
      </c>
      <c r="B311" s="54">
        <v>5.0</v>
      </c>
      <c r="C311" s="54">
        <v>10.0</v>
      </c>
      <c r="D311" s="54">
        <v>10.0</v>
      </c>
      <c r="E311" s="54">
        <v>4.0</v>
      </c>
      <c r="F311" s="54">
        <v>1.0</v>
      </c>
      <c r="G311" s="54">
        <v>4.0</v>
      </c>
      <c r="H311" s="57">
        <f t="shared" si="1"/>
        <v>1</v>
      </c>
    </row>
    <row r="312">
      <c r="A312" s="54">
        <v>740492.0</v>
      </c>
      <c r="B312" s="54">
        <v>1.0</v>
      </c>
      <c r="C312" s="54">
        <v>1.0</v>
      </c>
      <c r="D312" s="54">
        <v>1.0</v>
      </c>
      <c r="E312" s="54">
        <v>3.0</v>
      </c>
      <c r="F312" s="54">
        <v>1.0</v>
      </c>
      <c r="G312" s="54">
        <v>2.0</v>
      </c>
      <c r="H312" s="57">
        <f t="shared" si="1"/>
        <v>0</v>
      </c>
    </row>
    <row r="313">
      <c r="A313" s="54">
        <v>743348.0</v>
      </c>
      <c r="B313" s="54">
        <v>3.0</v>
      </c>
      <c r="C313" s="54">
        <v>1.0</v>
      </c>
      <c r="D313" s="54">
        <v>1.0</v>
      </c>
      <c r="E313" s="54">
        <v>2.0</v>
      </c>
      <c r="F313" s="54">
        <v>3.0</v>
      </c>
      <c r="G313" s="54">
        <v>2.0</v>
      </c>
      <c r="H313" s="57">
        <f t="shared" si="1"/>
        <v>0</v>
      </c>
    </row>
    <row r="314">
      <c r="A314" s="54">
        <v>752904.0</v>
      </c>
      <c r="B314" s="54">
        <v>10.0</v>
      </c>
      <c r="C314" s="54">
        <v>1.0</v>
      </c>
      <c r="D314" s="54">
        <v>10.0</v>
      </c>
      <c r="E314" s="54">
        <v>5.0</v>
      </c>
      <c r="F314" s="54">
        <v>4.0</v>
      </c>
      <c r="G314" s="54">
        <v>4.0</v>
      </c>
      <c r="H314" s="57">
        <f t="shared" si="1"/>
        <v>1</v>
      </c>
    </row>
    <row r="315">
      <c r="A315" s="54">
        <v>756136.0</v>
      </c>
      <c r="B315" s="54">
        <v>1.0</v>
      </c>
      <c r="C315" s="54">
        <v>1.0</v>
      </c>
      <c r="D315" s="54">
        <v>1.0</v>
      </c>
      <c r="E315" s="54">
        <v>2.0</v>
      </c>
      <c r="F315" s="54">
        <v>1.0</v>
      </c>
      <c r="G315" s="54">
        <v>2.0</v>
      </c>
      <c r="H315" s="57">
        <f t="shared" si="1"/>
        <v>0</v>
      </c>
    </row>
    <row r="316">
      <c r="A316" s="54">
        <v>760001.0</v>
      </c>
      <c r="B316" s="54">
        <v>8.0</v>
      </c>
      <c r="C316" s="54">
        <v>2.0</v>
      </c>
      <c r="D316" s="54">
        <v>4.0</v>
      </c>
      <c r="E316" s="54">
        <v>3.0</v>
      </c>
      <c r="F316" s="54">
        <v>10.0</v>
      </c>
      <c r="G316" s="54">
        <v>4.0</v>
      </c>
      <c r="H316" s="57">
        <f t="shared" si="1"/>
        <v>1</v>
      </c>
    </row>
    <row r="317">
      <c r="A317" s="54">
        <v>760239.0</v>
      </c>
      <c r="B317" s="54">
        <v>10.0</v>
      </c>
      <c r="C317" s="54">
        <v>4.0</v>
      </c>
      <c r="D317" s="54">
        <v>10.0</v>
      </c>
      <c r="E317" s="54">
        <v>7.0</v>
      </c>
      <c r="F317" s="54">
        <v>1.0</v>
      </c>
      <c r="G317" s="54">
        <v>4.0</v>
      </c>
      <c r="H317" s="57">
        <f t="shared" si="1"/>
        <v>1</v>
      </c>
    </row>
    <row r="318">
      <c r="A318" s="54">
        <v>76389.0</v>
      </c>
      <c r="B318" s="54">
        <v>10.0</v>
      </c>
      <c r="C318" s="54">
        <v>2.0</v>
      </c>
      <c r="D318" s="54">
        <v>8.0</v>
      </c>
      <c r="E318" s="54">
        <v>6.0</v>
      </c>
      <c r="F318" s="54">
        <v>1.0</v>
      </c>
      <c r="G318" s="54">
        <v>4.0</v>
      </c>
      <c r="H318" s="57">
        <f t="shared" si="1"/>
        <v>1</v>
      </c>
    </row>
    <row r="319">
      <c r="A319" s="54">
        <v>764974.0</v>
      </c>
      <c r="B319" s="54">
        <v>5.0</v>
      </c>
      <c r="C319" s="54">
        <v>1.0</v>
      </c>
      <c r="D319" s="54">
        <v>1.0</v>
      </c>
      <c r="E319" s="54">
        <v>3.0</v>
      </c>
      <c r="F319" s="54">
        <v>1.0</v>
      </c>
      <c r="G319" s="54">
        <v>2.0</v>
      </c>
      <c r="H319" s="57">
        <f t="shared" si="1"/>
        <v>0</v>
      </c>
    </row>
    <row r="320">
      <c r="A320" s="54">
        <v>770066.0</v>
      </c>
      <c r="B320" s="54">
        <v>5.0</v>
      </c>
      <c r="C320" s="54">
        <v>2.0</v>
      </c>
      <c r="D320" s="54">
        <v>1.0</v>
      </c>
      <c r="E320" s="54">
        <v>2.0</v>
      </c>
      <c r="F320" s="54">
        <v>2.0</v>
      </c>
      <c r="G320" s="54">
        <v>2.0</v>
      </c>
      <c r="H320" s="57">
        <f t="shared" si="1"/>
        <v>0</v>
      </c>
    </row>
    <row r="321">
      <c r="A321" s="54">
        <v>785208.0</v>
      </c>
      <c r="B321" s="54">
        <v>5.0</v>
      </c>
      <c r="C321" s="54">
        <v>6.0</v>
      </c>
      <c r="D321" s="54">
        <v>10.0</v>
      </c>
      <c r="E321" s="54">
        <v>4.0</v>
      </c>
      <c r="F321" s="54">
        <v>3.0</v>
      </c>
      <c r="G321" s="54">
        <v>4.0</v>
      </c>
      <c r="H321" s="57">
        <f t="shared" si="1"/>
        <v>1</v>
      </c>
    </row>
    <row r="322">
      <c r="A322" s="54">
        <v>785615.0</v>
      </c>
      <c r="B322" s="54">
        <v>8.0</v>
      </c>
      <c r="C322" s="54">
        <v>3.0</v>
      </c>
      <c r="D322" s="54">
        <v>10.0</v>
      </c>
      <c r="E322" s="54">
        <v>3.0</v>
      </c>
      <c r="F322" s="54">
        <v>4.0</v>
      </c>
      <c r="G322" s="54">
        <v>4.0</v>
      </c>
      <c r="H322" s="57">
        <f t="shared" si="1"/>
        <v>1</v>
      </c>
    </row>
    <row r="323">
      <c r="A323" s="54">
        <v>792744.0</v>
      </c>
      <c r="B323" s="54">
        <v>1.0</v>
      </c>
      <c r="C323" s="54">
        <v>1.0</v>
      </c>
      <c r="D323" s="54">
        <v>1.0</v>
      </c>
      <c r="E323" s="54">
        <v>1.0</v>
      </c>
      <c r="F323" s="54">
        <v>1.0</v>
      </c>
      <c r="G323" s="54">
        <v>2.0</v>
      </c>
      <c r="H323" s="57">
        <f t="shared" si="1"/>
        <v>0</v>
      </c>
    </row>
    <row r="324">
      <c r="A324" s="54">
        <v>797327.0</v>
      </c>
      <c r="B324" s="54">
        <v>6.0</v>
      </c>
      <c r="C324" s="54">
        <v>8.0</v>
      </c>
      <c r="D324" s="54">
        <v>10.0</v>
      </c>
      <c r="E324" s="54">
        <v>3.0</v>
      </c>
      <c r="F324" s="54">
        <v>4.0</v>
      </c>
      <c r="G324" s="54">
        <v>4.0</v>
      </c>
      <c r="H324" s="57">
        <f t="shared" si="1"/>
        <v>1</v>
      </c>
    </row>
    <row r="325">
      <c r="A325" s="54">
        <v>798429.0</v>
      </c>
      <c r="B325" s="54">
        <v>1.0</v>
      </c>
      <c r="C325" s="54">
        <v>1.0</v>
      </c>
      <c r="D325" s="54">
        <v>1.0</v>
      </c>
      <c r="E325" s="54">
        <v>3.0</v>
      </c>
      <c r="F325" s="54">
        <v>1.0</v>
      </c>
      <c r="G325" s="54">
        <v>2.0</v>
      </c>
      <c r="H325" s="57">
        <f t="shared" si="1"/>
        <v>0</v>
      </c>
    </row>
    <row r="326">
      <c r="A326" s="54">
        <v>704097.0</v>
      </c>
      <c r="B326" s="54">
        <v>1.0</v>
      </c>
      <c r="C326" s="54">
        <v>1.0</v>
      </c>
      <c r="D326" s="54">
        <v>1.0</v>
      </c>
      <c r="E326" s="54">
        <v>2.0</v>
      </c>
      <c r="F326" s="54">
        <v>1.0</v>
      </c>
      <c r="G326" s="54">
        <v>2.0</v>
      </c>
      <c r="H326" s="57">
        <f t="shared" si="1"/>
        <v>0</v>
      </c>
    </row>
    <row r="327">
      <c r="A327" s="54">
        <v>806423.0</v>
      </c>
      <c r="B327" s="54">
        <v>8.0</v>
      </c>
      <c r="C327" s="54">
        <v>5.0</v>
      </c>
      <c r="D327" s="54">
        <v>10.0</v>
      </c>
      <c r="E327" s="54">
        <v>4.0</v>
      </c>
      <c r="F327" s="54">
        <v>3.0</v>
      </c>
      <c r="G327" s="54">
        <v>4.0</v>
      </c>
      <c r="H327" s="57">
        <f t="shared" si="1"/>
        <v>1</v>
      </c>
    </row>
    <row r="328">
      <c r="A328" s="54">
        <v>809912.0</v>
      </c>
      <c r="B328" s="54">
        <v>10.0</v>
      </c>
      <c r="C328" s="54">
        <v>1.0</v>
      </c>
      <c r="D328" s="54">
        <v>10.0</v>
      </c>
      <c r="E328" s="54">
        <v>7.0</v>
      </c>
      <c r="F328" s="54">
        <v>6.0</v>
      </c>
      <c r="G328" s="54">
        <v>4.0</v>
      </c>
      <c r="H328" s="57">
        <f t="shared" si="1"/>
        <v>1</v>
      </c>
    </row>
    <row r="329">
      <c r="A329" s="54">
        <v>810104.0</v>
      </c>
      <c r="B329" s="54">
        <v>1.0</v>
      </c>
      <c r="C329" s="54">
        <v>1.0</v>
      </c>
      <c r="D329" s="54">
        <v>1.0</v>
      </c>
      <c r="E329" s="54">
        <v>3.0</v>
      </c>
      <c r="F329" s="54">
        <v>1.0</v>
      </c>
      <c r="G329" s="54">
        <v>2.0</v>
      </c>
      <c r="H329" s="57">
        <f t="shared" si="1"/>
        <v>0</v>
      </c>
    </row>
    <row r="330">
      <c r="A330" s="54">
        <v>814265.0</v>
      </c>
      <c r="B330" s="54">
        <v>2.0</v>
      </c>
      <c r="C330" s="54">
        <v>1.0</v>
      </c>
      <c r="D330" s="54">
        <v>1.0</v>
      </c>
      <c r="E330" s="54">
        <v>1.0</v>
      </c>
      <c r="F330" s="54">
        <v>1.0</v>
      </c>
      <c r="G330" s="54">
        <v>2.0</v>
      </c>
      <c r="H330" s="57">
        <f t="shared" si="1"/>
        <v>0</v>
      </c>
    </row>
    <row r="331">
      <c r="A331" s="54">
        <v>814911.0</v>
      </c>
      <c r="B331" s="54">
        <v>1.0</v>
      </c>
      <c r="C331" s="54">
        <v>1.0</v>
      </c>
      <c r="D331" s="54">
        <v>1.0</v>
      </c>
      <c r="E331" s="54">
        <v>1.0</v>
      </c>
      <c r="F331" s="54">
        <v>1.0</v>
      </c>
      <c r="G331" s="54">
        <v>2.0</v>
      </c>
      <c r="H331" s="57">
        <f t="shared" si="1"/>
        <v>0</v>
      </c>
    </row>
    <row r="332">
      <c r="A332" s="54">
        <v>822829.0</v>
      </c>
      <c r="B332" s="54">
        <v>7.0</v>
      </c>
      <c r="C332" s="54">
        <v>8.0</v>
      </c>
      <c r="D332" s="54">
        <v>10.0</v>
      </c>
      <c r="E332" s="54">
        <v>9.0</v>
      </c>
      <c r="F332" s="54">
        <v>5.0</v>
      </c>
      <c r="G332" s="54">
        <v>4.0</v>
      </c>
      <c r="H332" s="57">
        <f t="shared" si="1"/>
        <v>1</v>
      </c>
    </row>
    <row r="333">
      <c r="A333" s="54">
        <v>826923.0</v>
      </c>
      <c r="B333" s="54">
        <v>1.0</v>
      </c>
      <c r="C333" s="54">
        <v>1.0</v>
      </c>
      <c r="D333" s="54">
        <v>1.0</v>
      </c>
      <c r="E333" s="54">
        <v>1.0</v>
      </c>
      <c r="F333" s="54">
        <v>1.0</v>
      </c>
      <c r="G333" s="54">
        <v>2.0</v>
      </c>
      <c r="H333" s="57">
        <f t="shared" si="1"/>
        <v>0</v>
      </c>
    </row>
    <row r="334">
      <c r="A334" s="54">
        <v>830690.0</v>
      </c>
      <c r="B334" s="54">
        <v>5.0</v>
      </c>
      <c r="C334" s="54">
        <v>2.0</v>
      </c>
      <c r="D334" s="54">
        <v>1.0</v>
      </c>
      <c r="E334" s="54">
        <v>1.0</v>
      </c>
      <c r="F334" s="54">
        <v>3.0</v>
      </c>
      <c r="G334" s="54">
        <v>2.0</v>
      </c>
      <c r="H334" s="57">
        <f t="shared" si="1"/>
        <v>0</v>
      </c>
    </row>
    <row r="335">
      <c r="A335" s="54">
        <v>831268.0</v>
      </c>
      <c r="B335" s="54">
        <v>1.0</v>
      </c>
      <c r="C335" s="54">
        <v>1.0</v>
      </c>
      <c r="D335" s="54">
        <v>1.0</v>
      </c>
      <c r="E335" s="54">
        <v>1.0</v>
      </c>
      <c r="F335" s="54">
        <v>3.0</v>
      </c>
      <c r="G335" s="54">
        <v>2.0</v>
      </c>
      <c r="H335" s="57">
        <f t="shared" si="1"/>
        <v>0</v>
      </c>
    </row>
    <row r="336">
      <c r="A336" s="54">
        <v>832226.0</v>
      </c>
      <c r="B336" s="54">
        <v>3.0</v>
      </c>
      <c r="C336" s="54">
        <v>10.0</v>
      </c>
      <c r="D336" s="54">
        <v>1.0</v>
      </c>
      <c r="E336" s="54">
        <v>3.0</v>
      </c>
      <c r="F336" s="54">
        <v>3.0</v>
      </c>
      <c r="G336" s="54">
        <v>4.0</v>
      </c>
      <c r="H336" s="57">
        <f t="shared" si="1"/>
        <v>1</v>
      </c>
    </row>
    <row r="337">
      <c r="A337" s="54">
        <v>832567.0</v>
      </c>
      <c r="B337" s="54">
        <v>4.0</v>
      </c>
      <c r="C337" s="54">
        <v>5.0</v>
      </c>
      <c r="D337" s="54">
        <v>8.0</v>
      </c>
      <c r="E337" s="54">
        <v>7.0</v>
      </c>
      <c r="F337" s="54">
        <v>6.0</v>
      </c>
      <c r="G337" s="54">
        <v>4.0</v>
      </c>
      <c r="H337" s="57">
        <f t="shared" si="1"/>
        <v>1</v>
      </c>
    </row>
    <row r="338">
      <c r="A338" s="54">
        <v>836433.0</v>
      </c>
      <c r="B338" s="54">
        <v>5.0</v>
      </c>
      <c r="C338" s="54">
        <v>3.0</v>
      </c>
      <c r="D338" s="54">
        <v>1.0</v>
      </c>
      <c r="E338" s="54">
        <v>1.0</v>
      </c>
      <c r="F338" s="54">
        <v>1.0</v>
      </c>
      <c r="G338" s="54">
        <v>2.0</v>
      </c>
      <c r="H338" s="57">
        <f t="shared" si="1"/>
        <v>0</v>
      </c>
    </row>
    <row r="339">
      <c r="A339" s="54">
        <v>837082.0</v>
      </c>
      <c r="B339" s="54">
        <v>2.0</v>
      </c>
      <c r="C339" s="54">
        <v>1.0</v>
      </c>
      <c r="D339" s="54">
        <v>1.0</v>
      </c>
      <c r="E339" s="54">
        <v>3.0</v>
      </c>
      <c r="F339" s="54">
        <v>1.0</v>
      </c>
      <c r="G339" s="54">
        <v>2.0</v>
      </c>
      <c r="H339" s="57">
        <f t="shared" si="1"/>
        <v>0</v>
      </c>
    </row>
    <row r="340">
      <c r="A340" s="54">
        <v>846832.0</v>
      </c>
      <c r="B340" s="54">
        <v>3.0</v>
      </c>
      <c r="C340" s="54">
        <v>3.0</v>
      </c>
      <c r="D340" s="54">
        <v>3.0</v>
      </c>
      <c r="E340" s="54">
        <v>4.0</v>
      </c>
      <c r="F340" s="54">
        <v>6.0</v>
      </c>
      <c r="G340" s="54">
        <v>2.0</v>
      </c>
      <c r="H340" s="57">
        <f t="shared" si="1"/>
        <v>0</v>
      </c>
    </row>
    <row r="341">
      <c r="A341" s="54">
        <v>850831.0</v>
      </c>
      <c r="B341" s="54">
        <v>2.0</v>
      </c>
      <c r="C341" s="54">
        <v>10.0</v>
      </c>
      <c r="D341" s="54">
        <v>10.0</v>
      </c>
      <c r="E341" s="54">
        <v>4.0</v>
      </c>
      <c r="F341" s="54">
        <v>9.0</v>
      </c>
      <c r="G341" s="54">
        <v>4.0</v>
      </c>
      <c r="H341" s="57">
        <f t="shared" si="1"/>
        <v>1</v>
      </c>
    </row>
    <row r="342">
      <c r="A342" s="54">
        <v>855524.0</v>
      </c>
      <c r="B342" s="54">
        <v>1.0</v>
      </c>
      <c r="C342" s="54">
        <v>1.0</v>
      </c>
      <c r="D342" s="54">
        <v>1.0</v>
      </c>
      <c r="E342" s="54">
        <v>2.0</v>
      </c>
      <c r="F342" s="54">
        <v>1.0</v>
      </c>
      <c r="G342" s="54">
        <v>2.0</v>
      </c>
      <c r="H342" s="57">
        <f t="shared" si="1"/>
        <v>0</v>
      </c>
    </row>
    <row r="343">
      <c r="A343" s="54">
        <v>857774.0</v>
      </c>
      <c r="B343" s="54">
        <v>4.0</v>
      </c>
      <c r="C343" s="54">
        <v>1.0</v>
      </c>
      <c r="D343" s="54">
        <v>1.0</v>
      </c>
      <c r="E343" s="54">
        <v>2.0</v>
      </c>
      <c r="F343" s="54">
        <v>2.0</v>
      </c>
      <c r="G343" s="54">
        <v>2.0</v>
      </c>
      <c r="H343" s="57">
        <f t="shared" si="1"/>
        <v>0</v>
      </c>
    </row>
    <row r="344">
      <c r="A344" s="54">
        <v>859164.0</v>
      </c>
      <c r="B344" s="54">
        <v>5.0</v>
      </c>
      <c r="C344" s="54">
        <v>1.0</v>
      </c>
      <c r="D344" s="54">
        <v>3.0</v>
      </c>
      <c r="E344" s="54">
        <v>3.0</v>
      </c>
      <c r="F344" s="54">
        <v>3.0</v>
      </c>
      <c r="G344" s="54">
        <v>4.0</v>
      </c>
      <c r="H344" s="57">
        <f t="shared" si="1"/>
        <v>1</v>
      </c>
    </row>
    <row r="345">
      <c r="A345" s="54">
        <v>859350.0</v>
      </c>
      <c r="B345" s="54">
        <v>8.0</v>
      </c>
      <c r="C345" s="54">
        <v>7.0</v>
      </c>
      <c r="D345" s="54">
        <v>10.0</v>
      </c>
      <c r="E345" s="54">
        <v>7.0</v>
      </c>
      <c r="F345" s="54">
        <v>3.0</v>
      </c>
      <c r="G345" s="54">
        <v>4.0</v>
      </c>
      <c r="H345" s="57">
        <f t="shared" si="1"/>
        <v>1</v>
      </c>
    </row>
    <row r="346">
      <c r="A346" s="54">
        <v>866325.0</v>
      </c>
      <c r="B346" s="54">
        <v>8.0</v>
      </c>
      <c r="C346" s="54">
        <v>3.0</v>
      </c>
      <c r="D346" s="54">
        <v>4.0</v>
      </c>
      <c r="E346" s="54">
        <v>4.0</v>
      </c>
      <c r="F346" s="54">
        <v>10.0</v>
      </c>
      <c r="G346" s="54">
        <v>4.0</v>
      </c>
      <c r="H346" s="57">
        <f t="shared" si="1"/>
        <v>1</v>
      </c>
    </row>
    <row r="347">
      <c r="A347" s="54">
        <v>873549.0</v>
      </c>
      <c r="B347" s="54">
        <v>10.0</v>
      </c>
      <c r="C347" s="54">
        <v>4.0</v>
      </c>
      <c r="D347" s="54">
        <v>7.0</v>
      </c>
      <c r="E347" s="54">
        <v>3.0</v>
      </c>
      <c r="F347" s="54">
        <v>5.0</v>
      </c>
      <c r="G347" s="54">
        <v>4.0</v>
      </c>
      <c r="H347" s="57">
        <f t="shared" si="1"/>
        <v>1</v>
      </c>
    </row>
    <row r="348">
      <c r="A348" s="54">
        <v>877291.0</v>
      </c>
      <c r="B348" s="54">
        <v>6.0</v>
      </c>
      <c r="C348" s="54">
        <v>10.0</v>
      </c>
      <c r="D348" s="54">
        <v>10.0</v>
      </c>
      <c r="E348" s="54">
        <v>8.0</v>
      </c>
      <c r="F348" s="54">
        <v>10.0</v>
      </c>
      <c r="G348" s="54">
        <v>4.0</v>
      </c>
      <c r="H348" s="57">
        <f t="shared" si="1"/>
        <v>1</v>
      </c>
    </row>
    <row r="349">
      <c r="A349" s="54">
        <v>877943.0</v>
      </c>
      <c r="B349" s="54">
        <v>3.0</v>
      </c>
      <c r="C349" s="54">
        <v>10.0</v>
      </c>
      <c r="D349" s="54">
        <v>10.0</v>
      </c>
      <c r="E349" s="54">
        <v>5.0</v>
      </c>
      <c r="F349" s="54">
        <v>1.0</v>
      </c>
      <c r="G349" s="54">
        <v>4.0</v>
      </c>
      <c r="H349" s="57">
        <f t="shared" si="1"/>
        <v>1</v>
      </c>
    </row>
    <row r="350">
      <c r="A350" s="54">
        <v>888169.0</v>
      </c>
      <c r="B350" s="54">
        <v>3.0</v>
      </c>
      <c r="C350" s="54">
        <v>1.0</v>
      </c>
      <c r="D350" s="54">
        <v>3.0</v>
      </c>
      <c r="E350" s="54">
        <v>2.0</v>
      </c>
      <c r="F350" s="54">
        <v>1.0</v>
      </c>
      <c r="G350" s="54">
        <v>2.0</v>
      </c>
      <c r="H350" s="57">
        <f t="shared" si="1"/>
        <v>0</v>
      </c>
    </row>
    <row r="351">
      <c r="A351" s="54">
        <v>888523.0</v>
      </c>
      <c r="B351" s="54">
        <v>4.0</v>
      </c>
      <c r="C351" s="54">
        <v>2.0</v>
      </c>
      <c r="D351" s="54">
        <v>3.0</v>
      </c>
      <c r="E351" s="54">
        <v>2.0</v>
      </c>
      <c r="F351" s="54">
        <v>1.0</v>
      </c>
      <c r="G351" s="54">
        <v>2.0</v>
      </c>
      <c r="H351" s="57">
        <f t="shared" si="1"/>
        <v>0</v>
      </c>
    </row>
    <row r="352">
      <c r="A352" s="54">
        <v>896404.0</v>
      </c>
      <c r="B352" s="54">
        <v>2.0</v>
      </c>
      <c r="C352" s="54">
        <v>1.0</v>
      </c>
      <c r="D352" s="54">
        <v>1.0</v>
      </c>
      <c r="E352" s="54">
        <v>3.0</v>
      </c>
      <c r="F352" s="54">
        <v>1.0</v>
      </c>
      <c r="G352" s="54">
        <v>2.0</v>
      </c>
      <c r="H352" s="57">
        <f t="shared" si="1"/>
        <v>0</v>
      </c>
    </row>
    <row r="353">
      <c r="A353" s="54">
        <v>897172.0</v>
      </c>
      <c r="B353" s="54">
        <v>2.0</v>
      </c>
      <c r="C353" s="54">
        <v>1.0</v>
      </c>
      <c r="D353" s="54">
        <v>1.0</v>
      </c>
      <c r="E353" s="54">
        <v>2.0</v>
      </c>
      <c r="F353" s="54">
        <v>1.0</v>
      </c>
      <c r="G353" s="54">
        <v>2.0</v>
      </c>
      <c r="H353" s="57">
        <f t="shared" si="1"/>
        <v>0</v>
      </c>
    </row>
    <row r="354">
      <c r="A354" s="54">
        <v>95719.0</v>
      </c>
      <c r="B354" s="54">
        <v>6.0</v>
      </c>
      <c r="C354" s="54">
        <v>10.0</v>
      </c>
      <c r="D354" s="54">
        <v>10.0</v>
      </c>
      <c r="E354" s="54">
        <v>7.0</v>
      </c>
      <c r="F354" s="54">
        <v>10.0</v>
      </c>
      <c r="G354" s="54">
        <v>4.0</v>
      </c>
      <c r="H354" s="57">
        <f t="shared" si="1"/>
        <v>1</v>
      </c>
    </row>
    <row r="355">
      <c r="A355" s="54">
        <v>160296.0</v>
      </c>
      <c r="B355" s="54">
        <v>5.0</v>
      </c>
      <c r="C355" s="54">
        <v>10.0</v>
      </c>
      <c r="D355" s="54">
        <v>10.0</v>
      </c>
      <c r="E355" s="54">
        <v>8.0</v>
      </c>
      <c r="F355" s="54">
        <v>10.0</v>
      </c>
      <c r="G355" s="54">
        <v>4.0</v>
      </c>
      <c r="H355" s="57">
        <f t="shared" si="1"/>
        <v>1</v>
      </c>
    </row>
    <row r="356">
      <c r="A356" s="54">
        <v>342245.0</v>
      </c>
      <c r="B356" s="54">
        <v>1.0</v>
      </c>
      <c r="C356" s="54">
        <v>1.0</v>
      </c>
      <c r="D356" s="54">
        <v>1.0</v>
      </c>
      <c r="E356" s="54">
        <v>1.0</v>
      </c>
      <c r="F356" s="54">
        <v>1.0</v>
      </c>
      <c r="G356" s="54">
        <v>2.0</v>
      </c>
      <c r="H356" s="57">
        <f t="shared" si="1"/>
        <v>0</v>
      </c>
    </row>
    <row r="357">
      <c r="A357" s="54">
        <v>428598.0</v>
      </c>
      <c r="B357" s="54">
        <v>1.0</v>
      </c>
      <c r="C357" s="54">
        <v>1.0</v>
      </c>
      <c r="D357" s="54">
        <v>1.0</v>
      </c>
      <c r="E357" s="54">
        <v>2.0</v>
      </c>
      <c r="F357" s="54">
        <v>1.0</v>
      </c>
      <c r="G357" s="54">
        <v>2.0</v>
      </c>
      <c r="H357" s="57">
        <f t="shared" si="1"/>
        <v>0</v>
      </c>
    </row>
    <row r="358">
      <c r="A358" s="54">
        <v>492561.0</v>
      </c>
      <c r="B358" s="54">
        <v>4.0</v>
      </c>
      <c r="C358" s="54">
        <v>1.0</v>
      </c>
      <c r="D358" s="54">
        <v>1.0</v>
      </c>
      <c r="E358" s="54">
        <v>2.0</v>
      </c>
      <c r="F358" s="54">
        <v>1.0</v>
      </c>
      <c r="G358" s="54">
        <v>2.0</v>
      </c>
      <c r="H358" s="57">
        <f t="shared" si="1"/>
        <v>0</v>
      </c>
    </row>
    <row r="359">
      <c r="A359" s="54">
        <v>493452.0</v>
      </c>
      <c r="B359" s="54">
        <v>1.0</v>
      </c>
      <c r="C359" s="54">
        <v>1.0</v>
      </c>
      <c r="D359" s="54">
        <v>1.0</v>
      </c>
      <c r="E359" s="54">
        <v>1.0</v>
      </c>
      <c r="F359" s="54">
        <v>1.0</v>
      </c>
      <c r="G359" s="54">
        <v>2.0</v>
      </c>
      <c r="H359" s="57">
        <f t="shared" si="1"/>
        <v>0</v>
      </c>
    </row>
    <row r="360">
      <c r="A360" s="54">
        <v>493452.0</v>
      </c>
      <c r="B360" s="54">
        <v>4.0</v>
      </c>
      <c r="C360" s="54">
        <v>1.0</v>
      </c>
      <c r="D360" s="54">
        <v>1.0</v>
      </c>
      <c r="E360" s="54">
        <v>2.0</v>
      </c>
      <c r="F360" s="54">
        <v>1.0</v>
      </c>
      <c r="G360" s="54">
        <v>2.0</v>
      </c>
      <c r="H360" s="57">
        <f t="shared" si="1"/>
        <v>0</v>
      </c>
    </row>
    <row r="361">
      <c r="A361" s="54">
        <v>521441.0</v>
      </c>
      <c r="B361" s="54">
        <v>5.0</v>
      </c>
      <c r="C361" s="54">
        <v>2.0</v>
      </c>
      <c r="D361" s="54">
        <v>1.0</v>
      </c>
      <c r="E361" s="54">
        <v>2.0</v>
      </c>
      <c r="F361" s="54">
        <v>1.0</v>
      </c>
      <c r="G361" s="54">
        <v>2.0</v>
      </c>
      <c r="H361" s="57">
        <f t="shared" si="1"/>
        <v>0</v>
      </c>
    </row>
    <row r="362">
      <c r="A362" s="54">
        <v>560680.0</v>
      </c>
      <c r="B362" s="54">
        <v>3.0</v>
      </c>
      <c r="C362" s="54">
        <v>1.0</v>
      </c>
      <c r="D362" s="54">
        <v>1.0</v>
      </c>
      <c r="E362" s="54">
        <v>2.0</v>
      </c>
      <c r="F362" s="54">
        <v>1.0</v>
      </c>
      <c r="G362" s="54">
        <v>2.0</v>
      </c>
      <c r="H362" s="57">
        <f t="shared" si="1"/>
        <v>0</v>
      </c>
    </row>
    <row r="363">
      <c r="A363" s="54">
        <v>636437.0</v>
      </c>
      <c r="B363" s="54">
        <v>1.0</v>
      </c>
      <c r="C363" s="54">
        <v>1.0</v>
      </c>
      <c r="D363" s="54">
        <v>1.0</v>
      </c>
      <c r="E363" s="54">
        <v>1.0</v>
      </c>
      <c r="F363" s="54">
        <v>1.0</v>
      </c>
      <c r="G363" s="54">
        <v>2.0</v>
      </c>
      <c r="H363" s="57">
        <f t="shared" si="1"/>
        <v>0</v>
      </c>
    </row>
    <row r="364">
      <c r="A364" s="54">
        <v>640712.0</v>
      </c>
      <c r="B364" s="54">
        <v>1.0</v>
      </c>
      <c r="C364" s="54">
        <v>1.0</v>
      </c>
      <c r="D364" s="54">
        <v>1.0</v>
      </c>
      <c r="E364" s="54">
        <v>2.0</v>
      </c>
      <c r="F364" s="54">
        <v>1.0</v>
      </c>
      <c r="G364" s="54">
        <v>2.0</v>
      </c>
      <c r="H364" s="57">
        <f t="shared" si="1"/>
        <v>0</v>
      </c>
    </row>
    <row r="365">
      <c r="A365" s="54">
        <v>654244.0</v>
      </c>
      <c r="B365" s="54">
        <v>1.0</v>
      </c>
      <c r="C365" s="54">
        <v>1.0</v>
      </c>
      <c r="D365" s="54">
        <v>1.0</v>
      </c>
      <c r="E365" s="54">
        <v>2.0</v>
      </c>
      <c r="F365" s="54">
        <v>1.0</v>
      </c>
      <c r="G365" s="54">
        <v>2.0</v>
      </c>
      <c r="H365" s="57">
        <f t="shared" si="1"/>
        <v>0</v>
      </c>
    </row>
    <row r="366">
      <c r="A366" s="54">
        <v>657753.0</v>
      </c>
      <c r="B366" s="54">
        <v>3.0</v>
      </c>
      <c r="C366" s="54">
        <v>4.0</v>
      </c>
      <c r="D366" s="54">
        <v>1.0</v>
      </c>
      <c r="E366" s="54">
        <v>2.0</v>
      </c>
      <c r="F366" s="54">
        <v>2.0</v>
      </c>
      <c r="G366" s="54">
        <v>2.0</v>
      </c>
      <c r="H366" s="57">
        <f t="shared" si="1"/>
        <v>0</v>
      </c>
    </row>
    <row r="367">
      <c r="A367" s="54">
        <v>685977.0</v>
      </c>
      <c r="B367" s="54">
        <v>5.0</v>
      </c>
      <c r="C367" s="54">
        <v>1.0</v>
      </c>
      <c r="D367" s="54">
        <v>1.0</v>
      </c>
      <c r="E367" s="54">
        <v>3.0</v>
      </c>
      <c r="F367" s="54">
        <v>1.0</v>
      </c>
      <c r="G367" s="54">
        <v>2.0</v>
      </c>
      <c r="H367" s="57">
        <f t="shared" si="1"/>
        <v>0</v>
      </c>
    </row>
    <row r="368">
      <c r="A368" s="54">
        <v>805448.0</v>
      </c>
      <c r="B368" s="54">
        <v>1.0</v>
      </c>
      <c r="C368" s="54">
        <v>1.0</v>
      </c>
      <c r="D368" s="54">
        <v>1.0</v>
      </c>
      <c r="E368" s="54">
        <v>1.0</v>
      </c>
      <c r="F368" s="54">
        <v>1.0</v>
      </c>
      <c r="G368" s="54">
        <v>2.0</v>
      </c>
      <c r="H368" s="57">
        <f t="shared" si="1"/>
        <v>0</v>
      </c>
    </row>
    <row r="369">
      <c r="A369" s="54">
        <v>846423.0</v>
      </c>
      <c r="B369" s="54">
        <v>10.0</v>
      </c>
      <c r="C369" s="54">
        <v>6.0</v>
      </c>
      <c r="D369" s="54">
        <v>10.0</v>
      </c>
      <c r="E369" s="54">
        <v>7.0</v>
      </c>
      <c r="F369" s="54">
        <v>8.0</v>
      </c>
      <c r="G369" s="54">
        <v>4.0</v>
      </c>
      <c r="H369" s="57">
        <f t="shared" si="1"/>
        <v>1</v>
      </c>
    </row>
    <row r="370">
      <c r="A370" s="54">
        <v>1002504.0</v>
      </c>
      <c r="B370" s="54">
        <v>3.0</v>
      </c>
      <c r="C370" s="54">
        <v>2.0</v>
      </c>
      <c r="D370" s="54">
        <v>1.0</v>
      </c>
      <c r="E370" s="54">
        <v>3.0</v>
      </c>
      <c r="F370" s="54">
        <v>2.0</v>
      </c>
      <c r="G370" s="54">
        <v>2.0</v>
      </c>
      <c r="H370" s="57">
        <f t="shared" si="1"/>
        <v>0</v>
      </c>
    </row>
    <row r="371">
      <c r="A371" s="54">
        <v>1022257.0</v>
      </c>
      <c r="B371" s="54">
        <v>2.0</v>
      </c>
      <c r="C371" s="54">
        <v>1.0</v>
      </c>
      <c r="D371" s="54">
        <v>1.0</v>
      </c>
      <c r="E371" s="54">
        <v>1.0</v>
      </c>
      <c r="F371" s="54">
        <v>1.0</v>
      </c>
      <c r="G371" s="54">
        <v>2.0</v>
      </c>
      <c r="H371" s="57">
        <f t="shared" si="1"/>
        <v>0</v>
      </c>
    </row>
    <row r="372">
      <c r="A372" s="54">
        <v>1026122.0</v>
      </c>
      <c r="B372" s="54">
        <v>2.0</v>
      </c>
      <c r="C372" s="54">
        <v>1.0</v>
      </c>
      <c r="D372" s="54">
        <v>1.0</v>
      </c>
      <c r="E372" s="54">
        <v>1.0</v>
      </c>
      <c r="F372" s="54">
        <v>1.0</v>
      </c>
      <c r="G372" s="54">
        <v>2.0</v>
      </c>
      <c r="H372" s="57">
        <f t="shared" si="1"/>
        <v>0</v>
      </c>
    </row>
    <row r="373">
      <c r="A373" s="54">
        <v>1071084.0</v>
      </c>
      <c r="B373" s="54">
        <v>3.0</v>
      </c>
      <c r="C373" s="54">
        <v>2.0</v>
      </c>
      <c r="D373" s="54">
        <v>1.0</v>
      </c>
      <c r="E373" s="54">
        <v>1.0</v>
      </c>
      <c r="F373" s="54">
        <v>2.0</v>
      </c>
      <c r="G373" s="54">
        <v>2.0</v>
      </c>
      <c r="H373" s="57">
        <f t="shared" si="1"/>
        <v>0</v>
      </c>
    </row>
    <row r="374">
      <c r="A374" s="54">
        <v>1080233.0</v>
      </c>
      <c r="B374" s="54">
        <v>7.0</v>
      </c>
      <c r="C374" s="54">
        <v>3.0</v>
      </c>
      <c r="D374" s="54">
        <v>10.0</v>
      </c>
      <c r="E374" s="54">
        <v>7.0</v>
      </c>
      <c r="F374" s="54">
        <v>1.0</v>
      </c>
      <c r="G374" s="54">
        <v>4.0</v>
      </c>
      <c r="H374" s="57">
        <f t="shared" si="1"/>
        <v>1</v>
      </c>
    </row>
    <row r="375">
      <c r="A375" s="54">
        <v>1114570.0</v>
      </c>
      <c r="B375" s="54">
        <v>5.0</v>
      </c>
      <c r="C375" s="54">
        <v>2.0</v>
      </c>
      <c r="D375" s="54">
        <v>1.0</v>
      </c>
      <c r="E375" s="54">
        <v>3.0</v>
      </c>
      <c r="F375" s="54">
        <v>1.0</v>
      </c>
      <c r="G375" s="54">
        <v>2.0</v>
      </c>
      <c r="H375" s="57">
        <f t="shared" si="1"/>
        <v>0</v>
      </c>
    </row>
    <row r="376">
      <c r="A376" s="54">
        <v>1114570.0</v>
      </c>
      <c r="B376" s="54">
        <v>2.0</v>
      </c>
      <c r="C376" s="54">
        <v>1.0</v>
      </c>
      <c r="D376" s="54">
        <v>1.0</v>
      </c>
      <c r="E376" s="54">
        <v>2.0</v>
      </c>
      <c r="F376" s="54">
        <v>2.0</v>
      </c>
      <c r="G376" s="54">
        <v>2.0</v>
      </c>
      <c r="H376" s="57">
        <f t="shared" si="1"/>
        <v>0</v>
      </c>
    </row>
    <row r="377">
      <c r="A377" s="54">
        <v>1116715.0</v>
      </c>
      <c r="B377" s="54">
        <v>5.0</v>
      </c>
      <c r="C377" s="54">
        <v>1.0</v>
      </c>
      <c r="D377" s="54">
        <v>2.0</v>
      </c>
      <c r="E377" s="54">
        <v>2.0</v>
      </c>
      <c r="F377" s="54">
        <v>2.0</v>
      </c>
      <c r="G377" s="54">
        <v>2.0</v>
      </c>
      <c r="H377" s="57">
        <f t="shared" si="1"/>
        <v>0</v>
      </c>
    </row>
    <row r="378">
      <c r="A378" s="54">
        <v>1131411.0</v>
      </c>
      <c r="B378" s="54">
        <v>1.0</v>
      </c>
      <c r="C378" s="54">
        <v>2.0</v>
      </c>
      <c r="D378" s="54">
        <v>1.0</v>
      </c>
      <c r="E378" s="54">
        <v>2.0</v>
      </c>
      <c r="F378" s="54">
        <v>1.0</v>
      </c>
      <c r="G378" s="54">
        <v>2.0</v>
      </c>
      <c r="H378" s="57">
        <f t="shared" si="1"/>
        <v>0</v>
      </c>
    </row>
    <row r="379">
      <c r="A379" s="54">
        <v>1151734.0</v>
      </c>
      <c r="B379" s="54">
        <v>10.0</v>
      </c>
      <c r="C379" s="54">
        <v>4.0</v>
      </c>
      <c r="D379" s="54">
        <v>10.0</v>
      </c>
      <c r="E379" s="54">
        <v>7.0</v>
      </c>
      <c r="F379" s="54">
        <v>9.0</v>
      </c>
      <c r="G379" s="54">
        <v>4.0</v>
      </c>
      <c r="H379" s="57">
        <f t="shared" si="1"/>
        <v>1</v>
      </c>
    </row>
    <row r="380">
      <c r="A380" s="54">
        <v>1156017.0</v>
      </c>
      <c r="B380" s="54">
        <v>3.0</v>
      </c>
      <c r="C380" s="54">
        <v>1.0</v>
      </c>
      <c r="D380" s="54">
        <v>1.0</v>
      </c>
      <c r="E380" s="54">
        <v>2.0</v>
      </c>
      <c r="F380" s="54">
        <v>1.0</v>
      </c>
      <c r="G380" s="54">
        <v>2.0</v>
      </c>
      <c r="H380" s="57">
        <f t="shared" si="1"/>
        <v>0</v>
      </c>
    </row>
    <row r="381">
      <c r="A381" s="54">
        <v>1158247.0</v>
      </c>
      <c r="B381" s="54">
        <v>1.0</v>
      </c>
      <c r="C381" s="54">
        <v>1.0</v>
      </c>
      <c r="D381" s="54">
        <v>1.0</v>
      </c>
      <c r="E381" s="54">
        <v>1.0</v>
      </c>
      <c r="F381" s="54">
        <v>1.0</v>
      </c>
      <c r="G381" s="54">
        <v>2.0</v>
      </c>
      <c r="H381" s="57">
        <f t="shared" si="1"/>
        <v>0</v>
      </c>
    </row>
    <row r="382">
      <c r="A382" s="54">
        <v>1158405.0</v>
      </c>
      <c r="B382" s="54">
        <v>1.0</v>
      </c>
      <c r="C382" s="54">
        <v>1.0</v>
      </c>
      <c r="D382" s="54">
        <v>1.0</v>
      </c>
      <c r="E382" s="54">
        <v>2.0</v>
      </c>
      <c r="F382" s="54">
        <v>1.0</v>
      </c>
      <c r="G382" s="54">
        <v>2.0</v>
      </c>
      <c r="H382" s="57">
        <f t="shared" si="1"/>
        <v>0</v>
      </c>
    </row>
    <row r="383">
      <c r="A383" s="54">
        <v>1168278.0</v>
      </c>
      <c r="B383" s="54">
        <v>3.0</v>
      </c>
      <c r="C383" s="54">
        <v>1.0</v>
      </c>
      <c r="D383" s="54">
        <v>1.0</v>
      </c>
      <c r="E383" s="54">
        <v>2.0</v>
      </c>
      <c r="F383" s="54">
        <v>1.0</v>
      </c>
      <c r="G383" s="54">
        <v>2.0</v>
      </c>
      <c r="H383" s="57">
        <f t="shared" si="1"/>
        <v>0</v>
      </c>
    </row>
    <row r="384">
      <c r="A384" s="54">
        <v>1176187.0</v>
      </c>
      <c r="B384" s="54">
        <v>3.0</v>
      </c>
      <c r="C384" s="54">
        <v>1.0</v>
      </c>
      <c r="D384" s="54">
        <v>1.0</v>
      </c>
      <c r="E384" s="54">
        <v>3.0</v>
      </c>
      <c r="F384" s="54">
        <v>1.0</v>
      </c>
      <c r="G384" s="54">
        <v>2.0</v>
      </c>
      <c r="H384" s="57">
        <f t="shared" si="1"/>
        <v>0</v>
      </c>
    </row>
    <row r="385">
      <c r="A385" s="54">
        <v>1196263.0</v>
      </c>
      <c r="B385" s="54">
        <v>4.0</v>
      </c>
      <c r="C385" s="54">
        <v>1.0</v>
      </c>
      <c r="D385" s="54">
        <v>1.0</v>
      </c>
      <c r="E385" s="54">
        <v>1.0</v>
      </c>
      <c r="F385" s="54">
        <v>1.0</v>
      </c>
      <c r="G385" s="54">
        <v>2.0</v>
      </c>
      <c r="H385" s="57">
        <f t="shared" si="1"/>
        <v>0</v>
      </c>
    </row>
    <row r="386">
      <c r="A386" s="54">
        <v>1196475.0</v>
      </c>
      <c r="B386" s="54">
        <v>3.0</v>
      </c>
      <c r="C386" s="54">
        <v>1.0</v>
      </c>
      <c r="D386" s="54">
        <v>1.0</v>
      </c>
      <c r="E386" s="54">
        <v>2.0</v>
      </c>
      <c r="F386" s="54">
        <v>2.0</v>
      </c>
      <c r="G386" s="54">
        <v>2.0</v>
      </c>
      <c r="H386" s="57">
        <f t="shared" si="1"/>
        <v>0</v>
      </c>
    </row>
    <row r="387">
      <c r="A387" s="54">
        <v>1206314.0</v>
      </c>
      <c r="B387" s="54">
        <v>1.0</v>
      </c>
      <c r="C387" s="54">
        <v>1.0</v>
      </c>
      <c r="D387" s="54">
        <v>1.0</v>
      </c>
      <c r="E387" s="54">
        <v>1.0</v>
      </c>
      <c r="F387" s="54">
        <v>1.0</v>
      </c>
      <c r="G387" s="54">
        <v>2.0</v>
      </c>
      <c r="H387" s="57">
        <f t="shared" si="1"/>
        <v>0</v>
      </c>
    </row>
    <row r="388">
      <c r="A388" s="54">
        <v>1211265.0</v>
      </c>
      <c r="B388" s="54">
        <v>3.0</v>
      </c>
      <c r="C388" s="54">
        <v>7.0</v>
      </c>
      <c r="D388" s="54">
        <v>9.0</v>
      </c>
      <c r="E388" s="54">
        <v>9.0</v>
      </c>
      <c r="F388" s="54">
        <v>3.0</v>
      </c>
      <c r="G388" s="54">
        <v>4.0</v>
      </c>
      <c r="H388" s="57">
        <f t="shared" si="1"/>
        <v>1</v>
      </c>
    </row>
    <row r="389">
      <c r="A389" s="54">
        <v>1213784.0</v>
      </c>
      <c r="B389" s="54">
        <v>3.0</v>
      </c>
      <c r="C389" s="54">
        <v>1.0</v>
      </c>
      <c r="D389" s="54">
        <v>1.0</v>
      </c>
      <c r="E389" s="54">
        <v>1.0</v>
      </c>
      <c r="F389" s="54">
        <v>1.0</v>
      </c>
      <c r="G389" s="54">
        <v>2.0</v>
      </c>
      <c r="H389" s="57">
        <f t="shared" si="1"/>
        <v>0</v>
      </c>
    </row>
    <row r="390">
      <c r="A390" s="54">
        <v>1223003.0</v>
      </c>
      <c r="B390" s="54">
        <v>5.0</v>
      </c>
      <c r="C390" s="54">
        <v>1.0</v>
      </c>
      <c r="D390" s="54">
        <v>1.0</v>
      </c>
      <c r="E390" s="54">
        <v>2.0</v>
      </c>
      <c r="F390" s="54">
        <v>1.0</v>
      </c>
      <c r="G390" s="54">
        <v>2.0</v>
      </c>
      <c r="H390" s="57">
        <f t="shared" si="1"/>
        <v>0</v>
      </c>
    </row>
    <row r="391">
      <c r="A391" s="54">
        <v>1223306.0</v>
      </c>
      <c r="B391" s="54">
        <v>3.0</v>
      </c>
      <c r="C391" s="54">
        <v>1.0</v>
      </c>
      <c r="D391" s="54">
        <v>4.0</v>
      </c>
      <c r="E391" s="54">
        <v>1.0</v>
      </c>
      <c r="F391" s="54">
        <v>1.0</v>
      </c>
      <c r="G391" s="54">
        <v>2.0</v>
      </c>
      <c r="H391" s="57">
        <f t="shared" si="1"/>
        <v>0</v>
      </c>
    </row>
    <row r="392">
      <c r="A392" s="54">
        <v>1223543.0</v>
      </c>
      <c r="B392" s="54">
        <v>1.0</v>
      </c>
      <c r="C392" s="54">
        <v>3.0</v>
      </c>
      <c r="D392" s="54">
        <v>1.0</v>
      </c>
      <c r="E392" s="54">
        <v>1.0</v>
      </c>
      <c r="F392" s="54">
        <v>2.0</v>
      </c>
      <c r="G392" s="54">
        <v>2.0</v>
      </c>
      <c r="H392" s="57">
        <f t="shared" si="1"/>
        <v>0</v>
      </c>
    </row>
    <row r="393">
      <c r="A393" s="54">
        <v>1229929.0</v>
      </c>
      <c r="B393" s="54">
        <v>1.0</v>
      </c>
      <c r="C393" s="54">
        <v>1.0</v>
      </c>
      <c r="D393" s="54">
        <v>1.0</v>
      </c>
      <c r="E393" s="54">
        <v>2.0</v>
      </c>
      <c r="F393" s="54">
        <v>1.0</v>
      </c>
      <c r="G393" s="54">
        <v>2.0</v>
      </c>
      <c r="H393" s="57">
        <f t="shared" si="1"/>
        <v>0</v>
      </c>
    </row>
    <row r="394">
      <c r="A394" s="54">
        <v>1231853.0</v>
      </c>
      <c r="B394" s="54">
        <v>4.0</v>
      </c>
      <c r="C394" s="54">
        <v>1.0</v>
      </c>
      <c r="D394" s="54">
        <v>1.0</v>
      </c>
      <c r="E394" s="54">
        <v>2.0</v>
      </c>
      <c r="F394" s="54">
        <v>1.0</v>
      </c>
      <c r="G394" s="54">
        <v>2.0</v>
      </c>
      <c r="H394" s="57">
        <f t="shared" si="1"/>
        <v>0</v>
      </c>
    </row>
    <row r="395">
      <c r="A395" s="54">
        <v>1234554.0</v>
      </c>
      <c r="B395" s="54">
        <v>1.0</v>
      </c>
      <c r="C395" s="54">
        <v>1.0</v>
      </c>
      <c r="D395" s="54">
        <v>1.0</v>
      </c>
      <c r="E395" s="54">
        <v>2.0</v>
      </c>
      <c r="F395" s="54">
        <v>1.0</v>
      </c>
      <c r="G395" s="54">
        <v>2.0</v>
      </c>
      <c r="H395" s="57">
        <f t="shared" si="1"/>
        <v>0</v>
      </c>
    </row>
    <row r="396">
      <c r="A396" s="54">
        <v>1236837.0</v>
      </c>
      <c r="B396" s="54">
        <v>2.0</v>
      </c>
      <c r="C396" s="54">
        <v>2.0</v>
      </c>
      <c r="D396" s="54">
        <v>2.0</v>
      </c>
      <c r="E396" s="54">
        <v>3.0</v>
      </c>
      <c r="F396" s="54">
        <v>1.0</v>
      </c>
      <c r="G396" s="54">
        <v>2.0</v>
      </c>
      <c r="H396" s="57">
        <f t="shared" si="1"/>
        <v>0</v>
      </c>
    </row>
    <row r="397">
      <c r="A397" s="54">
        <v>1237674.0</v>
      </c>
      <c r="B397" s="54">
        <v>3.0</v>
      </c>
      <c r="C397" s="54">
        <v>1.0</v>
      </c>
      <c r="D397" s="54">
        <v>1.0</v>
      </c>
      <c r="E397" s="54">
        <v>2.0</v>
      </c>
      <c r="F397" s="54">
        <v>1.0</v>
      </c>
      <c r="G397" s="54">
        <v>2.0</v>
      </c>
      <c r="H397" s="57">
        <f t="shared" si="1"/>
        <v>0</v>
      </c>
    </row>
    <row r="398">
      <c r="A398" s="54">
        <v>1238021.0</v>
      </c>
      <c r="B398" s="54">
        <v>1.0</v>
      </c>
      <c r="C398" s="54">
        <v>1.0</v>
      </c>
      <c r="D398" s="54">
        <v>1.0</v>
      </c>
      <c r="E398" s="54">
        <v>2.0</v>
      </c>
      <c r="F398" s="54">
        <v>1.0</v>
      </c>
      <c r="G398" s="54">
        <v>2.0</v>
      </c>
      <c r="H398" s="57">
        <f t="shared" si="1"/>
        <v>0</v>
      </c>
    </row>
    <row r="399">
      <c r="A399" s="54">
        <v>1238633.0</v>
      </c>
      <c r="B399" s="54">
        <v>10.0</v>
      </c>
      <c r="C399" s="54">
        <v>6.0</v>
      </c>
      <c r="D399" s="54">
        <v>4.0</v>
      </c>
      <c r="E399" s="54">
        <v>8.0</v>
      </c>
      <c r="F399" s="54">
        <v>5.0</v>
      </c>
      <c r="G399" s="54">
        <v>4.0</v>
      </c>
      <c r="H399" s="57">
        <f t="shared" si="1"/>
        <v>1</v>
      </c>
    </row>
    <row r="400">
      <c r="A400" s="54">
        <v>1238915.0</v>
      </c>
      <c r="B400" s="54">
        <v>5.0</v>
      </c>
      <c r="C400" s="54">
        <v>1.0</v>
      </c>
      <c r="D400" s="54">
        <v>1.0</v>
      </c>
      <c r="E400" s="54">
        <v>3.0</v>
      </c>
      <c r="F400" s="54">
        <v>1.0</v>
      </c>
      <c r="G400" s="54">
        <v>2.0</v>
      </c>
      <c r="H400" s="57">
        <f t="shared" si="1"/>
        <v>0</v>
      </c>
    </row>
    <row r="401">
      <c r="A401" s="54">
        <v>1238948.0</v>
      </c>
      <c r="B401" s="54">
        <v>8.0</v>
      </c>
      <c r="C401" s="54">
        <v>2.0</v>
      </c>
      <c r="D401" s="54">
        <v>10.0</v>
      </c>
      <c r="E401" s="54">
        <v>6.0</v>
      </c>
      <c r="F401" s="54">
        <v>6.0</v>
      </c>
      <c r="G401" s="54">
        <v>4.0</v>
      </c>
      <c r="H401" s="57">
        <f t="shared" si="1"/>
        <v>1</v>
      </c>
    </row>
    <row r="402">
      <c r="A402" s="54">
        <v>1239232.0</v>
      </c>
      <c r="B402" s="54">
        <v>3.0</v>
      </c>
      <c r="C402" s="54">
        <v>6.0</v>
      </c>
      <c r="D402" s="54">
        <v>3.0</v>
      </c>
      <c r="E402" s="54">
        <v>3.0</v>
      </c>
      <c r="F402" s="54">
        <v>5.0</v>
      </c>
      <c r="G402" s="54">
        <v>2.0</v>
      </c>
      <c r="H402" s="57">
        <f t="shared" si="1"/>
        <v>0</v>
      </c>
    </row>
    <row r="403">
      <c r="A403" s="54">
        <v>1239347.0</v>
      </c>
      <c r="B403" s="54">
        <v>8.0</v>
      </c>
      <c r="C403" s="54">
        <v>5.0</v>
      </c>
      <c r="D403" s="54">
        <v>10.0</v>
      </c>
      <c r="E403" s="54">
        <v>7.0</v>
      </c>
      <c r="F403" s="54">
        <v>2.0</v>
      </c>
      <c r="G403" s="54">
        <v>4.0</v>
      </c>
      <c r="H403" s="57">
        <f t="shared" si="1"/>
        <v>1</v>
      </c>
    </row>
    <row r="404">
      <c r="A404" s="54">
        <v>1239967.0</v>
      </c>
      <c r="B404" s="54">
        <v>1.0</v>
      </c>
      <c r="C404" s="54">
        <v>1.0</v>
      </c>
      <c r="D404" s="54">
        <v>1.0</v>
      </c>
      <c r="E404" s="54">
        <v>2.0</v>
      </c>
      <c r="F404" s="54">
        <v>1.0</v>
      </c>
      <c r="G404" s="54">
        <v>2.0</v>
      </c>
      <c r="H404" s="57">
        <f t="shared" si="1"/>
        <v>0</v>
      </c>
    </row>
    <row r="405">
      <c r="A405" s="54">
        <v>1240337.0</v>
      </c>
      <c r="B405" s="54">
        <v>5.0</v>
      </c>
      <c r="C405" s="54">
        <v>2.0</v>
      </c>
      <c r="D405" s="54">
        <v>2.0</v>
      </c>
      <c r="E405" s="54">
        <v>3.0</v>
      </c>
      <c r="F405" s="54">
        <v>2.0</v>
      </c>
      <c r="G405" s="54">
        <v>2.0</v>
      </c>
      <c r="H405" s="57">
        <f t="shared" si="1"/>
        <v>0</v>
      </c>
    </row>
    <row r="406">
      <c r="A406" s="54">
        <v>1253505.0</v>
      </c>
      <c r="B406" s="54">
        <v>2.0</v>
      </c>
      <c r="C406" s="54">
        <v>1.0</v>
      </c>
      <c r="D406" s="54">
        <v>1.0</v>
      </c>
      <c r="E406" s="54">
        <v>1.0</v>
      </c>
      <c r="F406" s="54">
        <v>1.0</v>
      </c>
      <c r="G406" s="54">
        <v>2.0</v>
      </c>
      <c r="H406" s="57">
        <f t="shared" si="1"/>
        <v>0</v>
      </c>
    </row>
    <row r="407">
      <c r="A407" s="54">
        <v>1255384.0</v>
      </c>
      <c r="B407" s="54">
        <v>3.0</v>
      </c>
      <c r="C407" s="54">
        <v>3.0</v>
      </c>
      <c r="D407" s="54">
        <v>3.0</v>
      </c>
      <c r="E407" s="54">
        <v>3.0</v>
      </c>
      <c r="F407" s="54">
        <v>1.0</v>
      </c>
      <c r="G407" s="54">
        <v>2.0</v>
      </c>
      <c r="H407" s="57">
        <f t="shared" si="1"/>
        <v>0</v>
      </c>
    </row>
    <row r="408">
      <c r="A408" s="54">
        <v>1257200.0</v>
      </c>
      <c r="B408" s="54">
        <v>10.0</v>
      </c>
      <c r="C408" s="54">
        <v>7.0</v>
      </c>
      <c r="D408" s="54">
        <v>10.0</v>
      </c>
      <c r="E408" s="54">
        <v>8.0</v>
      </c>
      <c r="F408" s="54">
        <v>2.0</v>
      </c>
      <c r="G408" s="54">
        <v>4.0</v>
      </c>
      <c r="H408" s="57">
        <f t="shared" si="1"/>
        <v>1</v>
      </c>
    </row>
    <row r="409">
      <c r="A409" s="54">
        <v>1257648.0</v>
      </c>
      <c r="B409" s="54">
        <v>4.0</v>
      </c>
      <c r="C409" s="54">
        <v>1.0</v>
      </c>
      <c r="D409" s="54">
        <v>1.0</v>
      </c>
      <c r="E409" s="54">
        <v>3.0</v>
      </c>
      <c r="F409" s="54">
        <v>3.0</v>
      </c>
      <c r="G409" s="54">
        <v>2.0</v>
      </c>
      <c r="H409" s="57">
        <f t="shared" si="1"/>
        <v>0</v>
      </c>
    </row>
    <row r="410">
      <c r="A410" s="54">
        <v>1257815.0</v>
      </c>
      <c r="B410" s="54">
        <v>5.0</v>
      </c>
      <c r="C410" s="54">
        <v>1.0</v>
      </c>
      <c r="D410" s="54">
        <v>1.0</v>
      </c>
      <c r="E410" s="54">
        <v>2.0</v>
      </c>
      <c r="F410" s="54">
        <v>1.0</v>
      </c>
      <c r="G410" s="54">
        <v>2.0</v>
      </c>
      <c r="H410" s="57">
        <f t="shared" si="1"/>
        <v>0</v>
      </c>
    </row>
    <row r="411">
      <c r="A411" s="54">
        <v>1257938.0</v>
      </c>
      <c r="B411" s="54">
        <v>3.0</v>
      </c>
      <c r="C411" s="54">
        <v>1.0</v>
      </c>
      <c r="D411" s="54">
        <v>1.0</v>
      </c>
      <c r="E411" s="54">
        <v>1.0</v>
      </c>
      <c r="F411" s="54">
        <v>1.0</v>
      </c>
      <c r="G411" s="54">
        <v>2.0</v>
      </c>
      <c r="H411" s="57">
        <f t="shared" si="1"/>
        <v>0</v>
      </c>
    </row>
    <row r="412">
      <c r="A412" s="54">
        <v>1258549.0</v>
      </c>
      <c r="B412" s="54">
        <v>9.0</v>
      </c>
      <c r="C412" s="54">
        <v>10.0</v>
      </c>
      <c r="D412" s="54">
        <v>10.0</v>
      </c>
      <c r="E412" s="54">
        <v>10.0</v>
      </c>
      <c r="F412" s="54">
        <v>10.0</v>
      </c>
      <c r="G412" s="54">
        <v>4.0</v>
      </c>
      <c r="H412" s="57">
        <f t="shared" si="1"/>
        <v>1</v>
      </c>
    </row>
    <row r="413">
      <c r="A413" s="54">
        <v>1258556.0</v>
      </c>
      <c r="B413" s="54">
        <v>5.0</v>
      </c>
      <c r="C413" s="54">
        <v>1.0</v>
      </c>
      <c r="D413" s="54">
        <v>1.0</v>
      </c>
      <c r="E413" s="54">
        <v>1.0</v>
      </c>
      <c r="F413" s="54">
        <v>1.0</v>
      </c>
      <c r="G413" s="54">
        <v>2.0</v>
      </c>
      <c r="H413" s="57">
        <f t="shared" si="1"/>
        <v>0</v>
      </c>
    </row>
    <row r="414">
      <c r="A414" s="54">
        <v>1266154.0</v>
      </c>
      <c r="B414" s="54">
        <v>8.0</v>
      </c>
      <c r="C414" s="54">
        <v>2.0</v>
      </c>
      <c r="D414" s="54">
        <v>2.0</v>
      </c>
      <c r="E414" s="54">
        <v>5.0</v>
      </c>
      <c r="F414" s="54">
        <v>10.0</v>
      </c>
      <c r="G414" s="54">
        <v>4.0</v>
      </c>
      <c r="H414" s="57">
        <f t="shared" si="1"/>
        <v>1</v>
      </c>
    </row>
    <row r="415">
      <c r="A415" s="54">
        <v>1272039.0</v>
      </c>
      <c r="B415" s="54">
        <v>1.0</v>
      </c>
      <c r="C415" s="54">
        <v>1.0</v>
      </c>
      <c r="D415" s="54">
        <v>1.0</v>
      </c>
      <c r="E415" s="54">
        <v>2.0</v>
      </c>
      <c r="F415" s="54">
        <v>1.0</v>
      </c>
      <c r="G415" s="54">
        <v>2.0</v>
      </c>
      <c r="H415" s="57">
        <f t="shared" si="1"/>
        <v>0</v>
      </c>
    </row>
    <row r="416">
      <c r="A416" s="54">
        <v>1276091.0</v>
      </c>
      <c r="B416" s="54">
        <v>2.0</v>
      </c>
      <c r="C416" s="54">
        <v>1.0</v>
      </c>
      <c r="D416" s="54">
        <v>1.0</v>
      </c>
      <c r="E416" s="54">
        <v>2.0</v>
      </c>
      <c r="F416" s="54">
        <v>1.0</v>
      </c>
      <c r="G416" s="54">
        <v>2.0</v>
      </c>
      <c r="H416" s="57">
        <f t="shared" si="1"/>
        <v>0</v>
      </c>
    </row>
    <row r="417">
      <c r="A417" s="54">
        <v>1276091.0</v>
      </c>
      <c r="B417" s="54">
        <v>1.0</v>
      </c>
      <c r="C417" s="54">
        <v>1.0</v>
      </c>
      <c r="D417" s="54">
        <v>1.0</v>
      </c>
      <c r="E417" s="54">
        <v>2.0</v>
      </c>
      <c r="F417" s="54">
        <v>2.0</v>
      </c>
      <c r="G417" s="54">
        <v>2.0</v>
      </c>
      <c r="H417" s="57">
        <f t="shared" si="1"/>
        <v>0</v>
      </c>
    </row>
    <row r="418">
      <c r="A418" s="54">
        <v>1276091.0</v>
      </c>
      <c r="B418" s="54">
        <v>5.0</v>
      </c>
      <c r="C418" s="54">
        <v>3.0</v>
      </c>
      <c r="D418" s="54">
        <v>1.0</v>
      </c>
      <c r="E418" s="54">
        <v>3.0</v>
      </c>
      <c r="F418" s="54">
        <v>2.0</v>
      </c>
      <c r="G418" s="54">
        <v>2.0</v>
      </c>
      <c r="H418" s="57">
        <f t="shared" si="1"/>
        <v>0</v>
      </c>
    </row>
    <row r="419">
      <c r="A419" s="54">
        <v>1277629.0</v>
      </c>
      <c r="B419" s="54">
        <v>5.0</v>
      </c>
      <c r="C419" s="54">
        <v>1.0</v>
      </c>
      <c r="D419" s="54">
        <v>1.0</v>
      </c>
      <c r="E419" s="54">
        <v>2.0</v>
      </c>
      <c r="F419" s="54">
        <v>2.0</v>
      </c>
      <c r="G419" s="54">
        <v>2.0</v>
      </c>
      <c r="H419" s="57">
        <f t="shared" si="1"/>
        <v>0</v>
      </c>
    </row>
    <row r="420">
      <c r="A420" s="54">
        <v>1293439.0</v>
      </c>
      <c r="B420" s="54">
        <v>3.0</v>
      </c>
      <c r="C420" s="54">
        <v>3.0</v>
      </c>
      <c r="D420" s="54">
        <v>1.0</v>
      </c>
      <c r="E420" s="54">
        <v>1.0</v>
      </c>
      <c r="F420" s="54">
        <v>1.0</v>
      </c>
      <c r="G420" s="54">
        <v>2.0</v>
      </c>
      <c r="H420" s="57">
        <f t="shared" si="1"/>
        <v>0</v>
      </c>
    </row>
    <row r="421">
      <c r="A421" s="54">
        <v>1293439.0</v>
      </c>
      <c r="B421" s="54">
        <v>6.0</v>
      </c>
      <c r="C421" s="54">
        <v>5.0</v>
      </c>
      <c r="D421" s="54">
        <v>8.0</v>
      </c>
      <c r="E421" s="54">
        <v>4.0</v>
      </c>
      <c r="F421" s="54">
        <v>2.0</v>
      </c>
      <c r="G421" s="54">
        <v>2.0</v>
      </c>
      <c r="H421" s="57">
        <f t="shared" si="1"/>
        <v>0</v>
      </c>
    </row>
    <row r="422">
      <c r="A422" s="54">
        <v>1294562.0</v>
      </c>
      <c r="B422" s="54">
        <v>10.0</v>
      </c>
      <c r="C422" s="54">
        <v>1.0</v>
      </c>
      <c r="D422" s="54">
        <v>10.0</v>
      </c>
      <c r="E422" s="54">
        <v>5.0</v>
      </c>
      <c r="F422" s="54">
        <v>1.0</v>
      </c>
      <c r="G422" s="54">
        <v>4.0</v>
      </c>
      <c r="H422" s="57">
        <f t="shared" si="1"/>
        <v>1</v>
      </c>
    </row>
    <row r="423">
      <c r="A423" s="54">
        <v>1295186.0</v>
      </c>
      <c r="B423" s="54">
        <v>10.0</v>
      </c>
      <c r="C423" s="54">
        <v>1.0</v>
      </c>
      <c r="D423" s="54">
        <v>1.0</v>
      </c>
      <c r="E423" s="54">
        <v>2.0</v>
      </c>
      <c r="F423" s="54">
        <v>8.0</v>
      </c>
      <c r="G423" s="54">
        <v>4.0</v>
      </c>
      <c r="H423" s="57">
        <f t="shared" si="1"/>
        <v>1</v>
      </c>
    </row>
    <row r="424">
      <c r="A424" s="54">
        <v>527337.0</v>
      </c>
      <c r="B424" s="54">
        <v>4.0</v>
      </c>
      <c r="C424" s="54">
        <v>1.0</v>
      </c>
      <c r="D424" s="54">
        <v>1.0</v>
      </c>
      <c r="E424" s="54">
        <v>1.0</v>
      </c>
      <c r="F424" s="54">
        <v>1.0</v>
      </c>
      <c r="G424" s="54">
        <v>2.0</v>
      </c>
      <c r="H424" s="57">
        <f t="shared" si="1"/>
        <v>0</v>
      </c>
    </row>
    <row r="425">
      <c r="A425" s="54">
        <v>558538.0</v>
      </c>
      <c r="B425" s="54">
        <v>4.0</v>
      </c>
      <c r="C425" s="54">
        <v>3.0</v>
      </c>
      <c r="D425" s="54">
        <v>1.0</v>
      </c>
      <c r="E425" s="54">
        <v>1.0</v>
      </c>
      <c r="F425" s="54">
        <v>1.0</v>
      </c>
      <c r="G425" s="54">
        <v>2.0</v>
      </c>
      <c r="H425" s="57">
        <f t="shared" si="1"/>
        <v>0</v>
      </c>
    </row>
    <row r="426">
      <c r="A426" s="54">
        <v>566509.0</v>
      </c>
      <c r="B426" s="54">
        <v>5.0</v>
      </c>
      <c r="C426" s="54">
        <v>1.0</v>
      </c>
      <c r="D426" s="54">
        <v>1.0</v>
      </c>
      <c r="E426" s="54">
        <v>1.0</v>
      </c>
      <c r="F426" s="54">
        <v>1.0</v>
      </c>
      <c r="G426" s="54">
        <v>2.0</v>
      </c>
      <c r="H426" s="57">
        <f t="shared" si="1"/>
        <v>0</v>
      </c>
    </row>
    <row r="427">
      <c r="A427" s="54">
        <v>608157.0</v>
      </c>
      <c r="B427" s="54">
        <v>10.0</v>
      </c>
      <c r="C427" s="54">
        <v>10.0</v>
      </c>
      <c r="D427" s="54">
        <v>10.0</v>
      </c>
      <c r="E427" s="54">
        <v>10.0</v>
      </c>
      <c r="F427" s="54">
        <v>1.0</v>
      </c>
      <c r="G427" s="54">
        <v>4.0</v>
      </c>
      <c r="H427" s="57">
        <f t="shared" si="1"/>
        <v>1</v>
      </c>
    </row>
    <row r="428">
      <c r="A428" s="54">
        <v>677910.0</v>
      </c>
      <c r="B428" s="54">
        <v>5.0</v>
      </c>
      <c r="C428" s="54">
        <v>4.0</v>
      </c>
      <c r="D428" s="54">
        <v>4.0</v>
      </c>
      <c r="E428" s="54">
        <v>1.0</v>
      </c>
      <c r="F428" s="54">
        <v>1.0</v>
      </c>
      <c r="G428" s="54">
        <v>2.0</v>
      </c>
      <c r="H428" s="57">
        <f t="shared" si="1"/>
        <v>0</v>
      </c>
    </row>
    <row r="429">
      <c r="A429" s="54">
        <v>734111.0</v>
      </c>
      <c r="B429" s="54">
        <v>1.0</v>
      </c>
      <c r="C429" s="54">
        <v>3.0</v>
      </c>
      <c r="D429" s="54">
        <v>3.0</v>
      </c>
      <c r="E429" s="54">
        <v>1.0</v>
      </c>
      <c r="F429" s="54">
        <v>1.0</v>
      </c>
      <c r="G429" s="54">
        <v>2.0</v>
      </c>
      <c r="H429" s="57">
        <f t="shared" si="1"/>
        <v>0</v>
      </c>
    </row>
    <row r="430">
      <c r="A430" s="54">
        <v>734111.0</v>
      </c>
      <c r="B430" s="54">
        <v>1.0</v>
      </c>
      <c r="C430" s="54">
        <v>1.0</v>
      </c>
      <c r="D430" s="54">
        <v>2.0</v>
      </c>
      <c r="E430" s="54">
        <v>1.0</v>
      </c>
      <c r="F430" s="54">
        <v>1.0</v>
      </c>
      <c r="G430" s="54">
        <v>2.0</v>
      </c>
      <c r="H430" s="57">
        <f t="shared" si="1"/>
        <v>0</v>
      </c>
    </row>
    <row r="431">
      <c r="A431" s="54">
        <v>780555.0</v>
      </c>
      <c r="B431" s="54">
        <v>5.0</v>
      </c>
      <c r="C431" s="54">
        <v>6.0</v>
      </c>
      <c r="D431" s="54">
        <v>1.0</v>
      </c>
      <c r="E431" s="54">
        <v>2.0</v>
      </c>
      <c r="F431" s="54">
        <v>1.0</v>
      </c>
      <c r="G431" s="54">
        <v>2.0</v>
      </c>
      <c r="H431" s="57">
        <f t="shared" si="1"/>
        <v>0</v>
      </c>
    </row>
    <row r="432">
      <c r="A432" s="54">
        <v>827627.0</v>
      </c>
      <c r="B432" s="54">
        <v>2.0</v>
      </c>
      <c r="C432" s="54">
        <v>1.0</v>
      </c>
      <c r="D432" s="54">
        <v>1.0</v>
      </c>
      <c r="E432" s="54">
        <v>1.0</v>
      </c>
      <c r="F432" s="54">
        <v>1.0</v>
      </c>
      <c r="G432" s="54">
        <v>2.0</v>
      </c>
      <c r="H432" s="57">
        <f t="shared" si="1"/>
        <v>0</v>
      </c>
    </row>
    <row r="433">
      <c r="A433" s="54">
        <v>1049837.0</v>
      </c>
      <c r="B433" s="54">
        <v>1.0</v>
      </c>
      <c r="C433" s="54">
        <v>1.0</v>
      </c>
      <c r="D433" s="54">
        <v>1.0</v>
      </c>
      <c r="E433" s="54">
        <v>1.0</v>
      </c>
      <c r="F433" s="54">
        <v>1.0</v>
      </c>
      <c r="G433" s="54">
        <v>2.0</v>
      </c>
      <c r="H433" s="57">
        <f t="shared" si="1"/>
        <v>0</v>
      </c>
    </row>
    <row r="434">
      <c r="A434" s="54">
        <v>1058849.0</v>
      </c>
      <c r="B434" s="54">
        <v>5.0</v>
      </c>
      <c r="C434" s="54">
        <v>1.0</v>
      </c>
      <c r="D434" s="54">
        <v>1.0</v>
      </c>
      <c r="E434" s="54">
        <v>1.0</v>
      </c>
      <c r="F434" s="54">
        <v>1.0</v>
      </c>
      <c r="G434" s="54">
        <v>2.0</v>
      </c>
      <c r="H434" s="57">
        <f t="shared" si="1"/>
        <v>0</v>
      </c>
    </row>
    <row r="435">
      <c r="A435" s="54">
        <v>1182404.0</v>
      </c>
      <c r="B435" s="54">
        <v>1.0</v>
      </c>
      <c r="C435" s="54">
        <v>1.0</v>
      </c>
      <c r="D435" s="54">
        <v>1.0</v>
      </c>
      <c r="E435" s="54">
        <v>1.0</v>
      </c>
      <c r="F435" s="54">
        <v>1.0</v>
      </c>
      <c r="G435" s="54">
        <v>2.0</v>
      </c>
      <c r="H435" s="57">
        <f t="shared" si="1"/>
        <v>0</v>
      </c>
    </row>
    <row r="436">
      <c r="A436" s="54">
        <v>1193544.0</v>
      </c>
      <c r="B436" s="54">
        <v>5.0</v>
      </c>
      <c r="C436" s="54">
        <v>8.0</v>
      </c>
      <c r="D436" s="54">
        <v>10.0</v>
      </c>
      <c r="E436" s="54">
        <v>8.0</v>
      </c>
      <c r="F436" s="54">
        <v>10.0</v>
      </c>
      <c r="G436" s="54">
        <v>4.0</v>
      </c>
      <c r="H436" s="57">
        <f t="shared" si="1"/>
        <v>1</v>
      </c>
    </row>
    <row r="437">
      <c r="A437" s="54">
        <v>1201870.0</v>
      </c>
      <c r="B437" s="54">
        <v>4.0</v>
      </c>
      <c r="C437" s="54">
        <v>3.0</v>
      </c>
      <c r="D437" s="54">
        <v>1.0</v>
      </c>
      <c r="E437" s="54">
        <v>2.0</v>
      </c>
      <c r="F437" s="54">
        <v>1.0</v>
      </c>
      <c r="G437" s="54">
        <v>2.0</v>
      </c>
      <c r="H437" s="57">
        <f t="shared" si="1"/>
        <v>0</v>
      </c>
    </row>
    <row r="438">
      <c r="A438" s="54">
        <v>1202253.0</v>
      </c>
      <c r="B438" s="54">
        <v>5.0</v>
      </c>
      <c r="C438" s="54">
        <v>1.0</v>
      </c>
      <c r="D438" s="54">
        <v>1.0</v>
      </c>
      <c r="E438" s="54">
        <v>1.0</v>
      </c>
      <c r="F438" s="54">
        <v>1.0</v>
      </c>
      <c r="G438" s="54">
        <v>2.0</v>
      </c>
      <c r="H438" s="57">
        <f t="shared" si="1"/>
        <v>0</v>
      </c>
    </row>
    <row r="439">
      <c r="A439" s="54">
        <v>1227081.0</v>
      </c>
      <c r="B439" s="54">
        <v>3.0</v>
      </c>
      <c r="C439" s="54">
        <v>3.0</v>
      </c>
      <c r="D439" s="54">
        <v>1.0</v>
      </c>
      <c r="E439" s="54">
        <v>1.0</v>
      </c>
      <c r="F439" s="54">
        <v>1.0</v>
      </c>
      <c r="G439" s="54">
        <v>2.0</v>
      </c>
      <c r="H439" s="57">
        <f t="shared" si="1"/>
        <v>0</v>
      </c>
    </row>
    <row r="440">
      <c r="A440" s="54">
        <v>1230994.0</v>
      </c>
      <c r="B440" s="54">
        <v>4.0</v>
      </c>
      <c r="C440" s="54">
        <v>8.0</v>
      </c>
      <c r="D440" s="54">
        <v>10.0</v>
      </c>
      <c r="E440" s="54">
        <v>10.0</v>
      </c>
      <c r="F440" s="54">
        <v>7.0</v>
      </c>
      <c r="G440" s="54">
        <v>4.0</v>
      </c>
      <c r="H440" s="57">
        <f t="shared" si="1"/>
        <v>1</v>
      </c>
    </row>
    <row r="441">
      <c r="A441" s="54">
        <v>1238410.0</v>
      </c>
      <c r="B441" s="54">
        <v>2.0</v>
      </c>
      <c r="C441" s="54">
        <v>1.0</v>
      </c>
      <c r="D441" s="54">
        <v>1.0</v>
      </c>
      <c r="E441" s="54">
        <v>1.0</v>
      </c>
      <c r="F441" s="54">
        <v>1.0</v>
      </c>
      <c r="G441" s="54">
        <v>2.0</v>
      </c>
      <c r="H441" s="57">
        <f t="shared" si="1"/>
        <v>0</v>
      </c>
    </row>
    <row r="442">
      <c r="A442" s="54">
        <v>1246562.0</v>
      </c>
      <c r="B442" s="54">
        <v>10.0</v>
      </c>
      <c r="C442" s="54">
        <v>1.0</v>
      </c>
      <c r="D442" s="54">
        <v>6.0</v>
      </c>
      <c r="E442" s="54">
        <v>1.0</v>
      </c>
      <c r="F442" s="54">
        <v>1.0</v>
      </c>
      <c r="G442" s="54">
        <v>4.0</v>
      </c>
      <c r="H442" s="57">
        <f t="shared" si="1"/>
        <v>1</v>
      </c>
    </row>
    <row r="443">
      <c r="A443" s="54">
        <v>1257470.0</v>
      </c>
      <c r="B443" s="54">
        <v>10.0</v>
      </c>
      <c r="C443" s="54">
        <v>8.0</v>
      </c>
      <c r="D443" s="54">
        <v>10.0</v>
      </c>
      <c r="E443" s="54">
        <v>8.0</v>
      </c>
      <c r="F443" s="54">
        <v>6.0</v>
      </c>
      <c r="G443" s="54">
        <v>4.0</v>
      </c>
      <c r="H443" s="57">
        <f t="shared" si="1"/>
        <v>1</v>
      </c>
    </row>
    <row r="444">
      <c r="A444" s="54">
        <v>1259008.0</v>
      </c>
      <c r="B444" s="54">
        <v>8.0</v>
      </c>
      <c r="C444" s="54">
        <v>6.0</v>
      </c>
      <c r="D444" s="54">
        <v>3.0</v>
      </c>
      <c r="E444" s="54">
        <v>10.0</v>
      </c>
      <c r="F444" s="54">
        <v>10.0</v>
      </c>
      <c r="G444" s="54">
        <v>4.0</v>
      </c>
      <c r="H444" s="57">
        <f t="shared" si="1"/>
        <v>1</v>
      </c>
    </row>
    <row r="445">
      <c r="A445" s="54">
        <v>1266124.0</v>
      </c>
      <c r="B445" s="54">
        <v>5.0</v>
      </c>
      <c r="C445" s="54">
        <v>1.0</v>
      </c>
      <c r="D445" s="54">
        <v>1.0</v>
      </c>
      <c r="E445" s="54">
        <v>1.0</v>
      </c>
      <c r="F445" s="54">
        <v>1.0</v>
      </c>
      <c r="G445" s="54">
        <v>2.0</v>
      </c>
      <c r="H445" s="57">
        <f t="shared" si="1"/>
        <v>0</v>
      </c>
    </row>
    <row r="446">
      <c r="A446" s="54">
        <v>1267898.0</v>
      </c>
      <c r="B446" s="54">
        <v>5.0</v>
      </c>
      <c r="C446" s="54">
        <v>1.0</v>
      </c>
      <c r="D446" s="54">
        <v>1.0</v>
      </c>
      <c r="E446" s="54">
        <v>1.0</v>
      </c>
      <c r="F446" s="54">
        <v>1.0</v>
      </c>
      <c r="G446" s="54">
        <v>2.0</v>
      </c>
      <c r="H446" s="57">
        <f t="shared" si="1"/>
        <v>0</v>
      </c>
    </row>
    <row r="447">
      <c r="A447" s="54">
        <v>1268313.0</v>
      </c>
      <c r="B447" s="54">
        <v>5.0</v>
      </c>
      <c r="C447" s="54">
        <v>3.0</v>
      </c>
      <c r="D447" s="54">
        <v>1.0</v>
      </c>
      <c r="E447" s="54">
        <v>1.0</v>
      </c>
      <c r="F447" s="54">
        <v>1.0</v>
      </c>
      <c r="G447" s="54">
        <v>2.0</v>
      </c>
      <c r="H447" s="57">
        <f t="shared" si="1"/>
        <v>0</v>
      </c>
    </row>
    <row r="448">
      <c r="A448" s="54">
        <v>1268804.0</v>
      </c>
      <c r="B448" s="54">
        <v>3.0</v>
      </c>
      <c r="C448" s="54">
        <v>1.0</v>
      </c>
      <c r="D448" s="54">
        <v>5.0</v>
      </c>
      <c r="E448" s="54">
        <v>1.0</v>
      </c>
      <c r="F448" s="54">
        <v>1.0</v>
      </c>
      <c r="G448" s="54">
        <v>2.0</v>
      </c>
      <c r="H448" s="57">
        <f t="shared" si="1"/>
        <v>0</v>
      </c>
    </row>
    <row r="449">
      <c r="A449" s="54">
        <v>1276091.0</v>
      </c>
      <c r="B449" s="54">
        <v>6.0</v>
      </c>
      <c r="C449" s="54">
        <v>3.0</v>
      </c>
      <c r="D449" s="54">
        <v>1.0</v>
      </c>
      <c r="E449" s="54">
        <v>1.0</v>
      </c>
      <c r="F449" s="54">
        <v>1.0</v>
      </c>
      <c r="G449" s="54">
        <v>2.0</v>
      </c>
      <c r="H449" s="57">
        <f t="shared" si="1"/>
        <v>0</v>
      </c>
    </row>
    <row r="450">
      <c r="A450" s="54">
        <v>1280258.0</v>
      </c>
      <c r="B450" s="54">
        <v>4.0</v>
      </c>
      <c r="C450" s="54">
        <v>1.0</v>
      </c>
      <c r="D450" s="54">
        <v>1.0</v>
      </c>
      <c r="E450" s="54">
        <v>1.0</v>
      </c>
      <c r="F450" s="54">
        <v>2.0</v>
      </c>
      <c r="G450" s="54">
        <v>2.0</v>
      </c>
      <c r="H450" s="57">
        <f t="shared" si="1"/>
        <v>0</v>
      </c>
    </row>
    <row r="451">
      <c r="A451" s="54">
        <v>1293966.0</v>
      </c>
      <c r="B451" s="54">
        <v>4.0</v>
      </c>
      <c r="C451" s="54">
        <v>1.0</v>
      </c>
      <c r="D451" s="54">
        <v>1.0</v>
      </c>
      <c r="E451" s="54">
        <v>1.0</v>
      </c>
      <c r="F451" s="54">
        <v>1.0</v>
      </c>
      <c r="G451" s="54">
        <v>2.0</v>
      </c>
      <c r="H451" s="57">
        <f t="shared" si="1"/>
        <v>0</v>
      </c>
    </row>
    <row r="452">
      <c r="A452" s="54">
        <v>1296572.0</v>
      </c>
      <c r="B452" s="54">
        <v>10.0</v>
      </c>
      <c r="C452" s="54">
        <v>7.0</v>
      </c>
      <c r="D452" s="54">
        <v>4.0</v>
      </c>
      <c r="E452" s="54">
        <v>7.0</v>
      </c>
      <c r="F452" s="54">
        <v>10.0</v>
      </c>
      <c r="G452" s="54">
        <v>4.0</v>
      </c>
      <c r="H452" s="57">
        <f t="shared" si="1"/>
        <v>1</v>
      </c>
    </row>
    <row r="453">
      <c r="A453" s="54">
        <v>1298416.0</v>
      </c>
      <c r="B453" s="54">
        <v>10.0</v>
      </c>
      <c r="C453" s="54">
        <v>2.0</v>
      </c>
      <c r="D453" s="54">
        <v>10.0</v>
      </c>
      <c r="E453" s="54">
        <v>9.0</v>
      </c>
      <c r="F453" s="54">
        <v>7.0</v>
      </c>
      <c r="G453" s="54">
        <v>4.0</v>
      </c>
      <c r="H453" s="57">
        <f t="shared" si="1"/>
        <v>1</v>
      </c>
    </row>
    <row r="454">
      <c r="A454" s="54">
        <v>1299596.0</v>
      </c>
      <c r="B454" s="54">
        <v>6.0</v>
      </c>
      <c r="C454" s="54">
        <v>5.0</v>
      </c>
      <c r="D454" s="54">
        <v>10.0</v>
      </c>
      <c r="E454" s="54">
        <v>7.0</v>
      </c>
      <c r="F454" s="54">
        <v>6.0</v>
      </c>
      <c r="G454" s="54">
        <v>4.0</v>
      </c>
      <c r="H454" s="57">
        <f t="shared" si="1"/>
        <v>1</v>
      </c>
    </row>
    <row r="455">
      <c r="A455" s="54">
        <v>1105524.0</v>
      </c>
      <c r="B455" s="54">
        <v>4.0</v>
      </c>
      <c r="C455" s="54">
        <v>1.0</v>
      </c>
      <c r="D455" s="54">
        <v>1.0</v>
      </c>
      <c r="E455" s="54">
        <v>1.0</v>
      </c>
      <c r="F455" s="54">
        <v>1.0</v>
      </c>
      <c r="G455" s="54">
        <v>2.0</v>
      </c>
      <c r="H455" s="57">
        <f t="shared" si="1"/>
        <v>0</v>
      </c>
    </row>
    <row r="456">
      <c r="A456" s="54">
        <v>1181685.0</v>
      </c>
      <c r="B456" s="54">
        <v>1.0</v>
      </c>
      <c r="C456" s="54">
        <v>1.0</v>
      </c>
      <c r="D456" s="54">
        <v>1.0</v>
      </c>
      <c r="E456" s="54">
        <v>2.0</v>
      </c>
      <c r="F456" s="54">
        <v>1.0</v>
      </c>
      <c r="G456" s="54">
        <v>2.0</v>
      </c>
      <c r="H456" s="57">
        <f t="shared" si="1"/>
        <v>0</v>
      </c>
    </row>
    <row r="457">
      <c r="A457" s="54">
        <v>1211594.0</v>
      </c>
      <c r="B457" s="54">
        <v>3.0</v>
      </c>
      <c r="C457" s="54">
        <v>1.0</v>
      </c>
      <c r="D457" s="54">
        <v>1.0</v>
      </c>
      <c r="E457" s="54">
        <v>2.0</v>
      </c>
      <c r="F457" s="54">
        <v>1.0</v>
      </c>
      <c r="G457" s="54">
        <v>2.0</v>
      </c>
      <c r="H457" s="57">
        <f t="shared" si="1"/>
        <v>0</v>
      </c>
    </row>
    <row r="458">
      <c r="A458" s="54">
        <v>1238777.0</v>
      </c>
      <c r="B458" s="54">
        <v>6.0</v>
      </c>
      <c r="C458" s="54">
        <v>3.0</v>
      </c>
      <c r="D458" s="54">
        <v>1.0</v>
      </c>
      <c r="E458" s="54">
        <v>1.0</v>
      </c>
      <c r="F458" s="54">
        <v>1.0</v>
      </c>
      <c r="G458" s="54">
        <v>2.0</v>
      </c>
      <c r="H458" s="57">
        <f t="shared" si="1"/>
        <v>0</v>
      </c>
    </row>
    <row r="459">
      <c r="A459" s="54">
        <v>1257608.0</v>
      </c>
      <c r="B459" s="54">
        <v>6.0</v>
      </c>
      <c r="C459" s="54">
        <v>1.0</v>
      </c>
      <c r="D459" s="54">
        <v>1.0</v>
      </c>
      <c r="E459" s="54">
        <v>1.0</v>
      </c>
      <c r="F459" s="54">
        <v>1.0</v>
      </c>
      <c r="G459" s="54">
        <v>2.0</v>
      </c>
      <c r="H459" s="57">
        <f t="shared" si="1"/>
        <v>0</v>
      </c>
    </row>
    <row r="460">
      <c r="A460" s="54">
        <v>1269574.0</v>
      </c>
      <c r="B460" s="54">
        <v>4.0</v>
      </c>
      <c r="C460" s="54">
        <v>1.0</v>
      </c>
      <c r="D460" s="54">
        <v>1.0</v>
      </c>
      <c r="E460" s="54">
        <v>1.0</v>
      </c>
      <c r="F460" s="54">
        <v>1.0</v>
      </c>
      <c r="G460" s="54">
        <v>2.0</v>
      </c>
      <c r="H460" s="57">
        <f t="shared" si="1"/>
        <v>0</v>
      </c>
    </row>
    <row r="461">
      <c r="A461" s="54">
        <v>1277145.0</v>
      </c>
      <c r="B461" s="54">
        <v>5.0</v>
      </c>
      <c r="C461" s="54">
        <v>1.0</v>
      </c>
      <c r="D461" s="54">
        <v>1.0</v>
      </c>
      <c r="E461" s="54">
        <v>1.0</v>
      </c>
      <c r="F461" s="54">
        <v>1.0</v>
      </c>
      <c r="G461" s="54">
        <v>2.0</v>
      </c>
      <c r="H461" s="57">
        <f t="shared" si="1"/>
        <v>0</v>
      </c>
    </row>
    <row r="462">
      <c r="A462" s="54">
        <v>1287282.0</v>
      </c>
      <c r="B462" s="54">
        <v>3.0</v>
      </c>
      <c r="C462" s="54">
        <v>1.0</v>
      </c>
      <c r="D462" s="54">
        <v>1.0</v>
      </c>
      <c r="E462" s="54">
        <v>1.0</v>
      </c>
      <c r="F462" s="54">
        <v>1.0</v>
      </c>
      <c r="G462" s="54">
        <v>2.0</v>
      </c>
      <c r="H462" s="57">
        <f t="shared" si="1"/>
        <v>0</v>
      </c>
    </row>
    <row r="463">
      <c r="A463" s="54">
        <v>1296025.0</v>
      </c>
      <c r="B463" s="54">
        <v>4.0</v>
      </c>
      <c r="C463" s="54">
        <v>1.0</v>
      </c>
      <c r="D463" s="54">
        <v>1.0</v>
      </c>
      <c r="E463" s="54">
        <v>1.0</v>
      </c>
      <c r="F463" s="54">
        <v>1.0</v>
      </c>
      <c r="G463" s="54">
        <v>2.0</v>
      </c>
      <c r="H463" s="57">
        <f t="shared" si="1"/>
        <v>0</v>
      </c>
    </row>
    <row r="464">
      <c r="A464" s="54">
        <v>1296263.0</v>
      </c>
      <c r="B464" s="54">
        <v>4.0</v>
      </c>
      <c r="C464" s="54">
        <v>1.0</v>
      </c>
      <c r="D464" s="54">
        <v>1.0</v>
      </c>
      <c r="E464" s="54">
        <v>1.0</v>
      </c>
      <c r="F464" s="54">
        <v>1.0</v>
      </c>
      <c r="G464" s="54">
        <v>2.0</v>
      </c>
      <c r="H464" s="57">
        <f t="shared" si="1"/>
        <v>0</v>
      </c>
    </row>
    <row r="465">
      <c r="A465" s="54">
        <v>1296593.0</v>
      </c>
      <c r="B465" s="54">
        <v>5.0</v>
      </c>
      <c r="C465" s="54">
        <v>1.0</v>
      </c>
      <c r="D465" s="54">
        <v>1.0</v>
      </c>
      <c r="E465" s="54">
        <v>1.0</v>
      </c>
      <c r="F465" s="54">
        <v>1.0</v>
      </c>
      <c r="G465" s="54">
        <v>2.0</v>
      </c>
      <c r="H465" s="57">
        <f t="shared" si="1"/>
        <v>0</v>
      </c>
    </row>
    <row r="466">
      <c r="A466" s="54">
        <v>1299161.0</v>
      </c>
      <c r="B466" s="54">
        <v>4.0</v>
      </c>
      <c r="C466" s="54">
        <v>10.0</v>
      </c>
      <c r="D466" s="54">
        <v>10.0</v>
      </c>
      <c r="E466" s="54">
        <v>7.0</v>
      </c>
      <c r="F466" s="54">
        <v>5.0</v>
      </c>
      <c r="G466" s="54">
        <v>4.0</v>
      </c>
      <c r="H466" s="57">
        <f t="shared" si="1"/>
        <v>1</v>
      </c>
    </row>
    <row r="467">
      <c r="A467" s="54">
        <v>1301945.0</v>
      </c>
      <c r="B467" s="54">
        <v>5.0</v>
      </c>
      <c r="C467" s="54">
        <v>1.0</v>
      </c>
      <c r="D467" s="54">
        <v>1.0</v>
      </c>
      <c r="E467" s="54">
        <v>1.0</v>
      </c>
      <c r="F467" s="54">
        <v>1.0</v>
      </c>
      <c r="G467" s="54">
        <v>2.0</v>
      </c>
      <c r="H467" s="57">
        <f t="shared" si="1"/>
        <v>0</v>
      </c>
    </row>
    <row r="468">
      <c r="A468" s="54">
        <v>1302428.0</v>
      </c>
      <c r="B468" s="54">
        <v>5.0</v>
      </c>
      <c r="C468" s="54">
        <v>4.0</v>
      </c>
      <c r="D468" s="54">
        <v>1.0</v>
      </c>
      <c r="E468" s="54">
        <v>1.0</v>
      </c>
      <c r="F468" s="54">
        <v>1.0</v>
      </c>
      <c r="G468" s="54">
        <v>2.0</v>
      </c>
      <c r="H468" s="57">
        <f t="shared" si="1"/>
        <v>0</v>
      </c>
    </row>
    <row r="469">
      <c r="A469" s="54">
        <v>1318169.0</v>
      </c>
      <c r="B469" s="54">
        <v>9.0</v>
      </c>
      <c r="C469" s="54">
        <v>10.0</v>
      </c>
      <c r="D469" s="54">
        <v>5.0</v>
      </c>
      <c r="E469" s="54">
        <v>10.0</v>
      </c>
      <c r="F469" s="54">
        <v>10.0</v>
      </c>
      <c r="G469" s="54">
        <v>4.0</v>
      </c>
      <c r="H469" s="57">
        <f t="shared" si="1"/>
        <v>1</v>
      </c>
    </row>
    <row r="470">
      <c r="A470" s="54">
        <v>474162.0</v>
      </c>
      <c r="B470" s="54">
        <v>8.0</v>
      </c>
      <c r="C470" s="54">
        <v>5.0</v>
      </c>
      <c r="D470" s="54">
        <v>10.0</v>
      </c>
      <c r="E470" s="54">
        <v>9.0</v>
      </c>
      <c r="F470" s="54">
        <v>10.0</v>
      </c>
      <c r="G470" s="54">
        <v>4.0</v>
      </c>
      <c r="H470" s="57">
        <f t="shared" si="1"/>
        <v>1</v>
      </c>
    </row>
    <row r="471">
      <c r="A471" s="54">
        <v>787451.0</v>
      </c>
      <c r="B471" s="54">
        <v>5.0</v>
      </c>
      <c r="C471" s="54">
        <v>1.0</v>
      </c>
      <c r="D471" s="54">
        <v>1.0</v>
      </c>
      <c r="E471" s="54">
        <v>1.0</v>
      </c>
      <c r="F471" s="54">
        <v>1.0</v>
      </c>
      <c r="G471" s="54">
        <v>2.0</v>
      </c>
      <c r="H471" s="57">
        <f t="shared" si="1"/>
        <v>0</v>
      </c>
    </row>
    <row r="472">
      <c r="A472" s="54">
        <v>1002025.0</v>
      </c>
      <c r="B472" s="54">
        <v>1.0</v>
      </c>
      <c r="C472" s="54">
        <v>3.0</v>
      </c>
      <c r="D472" s="54">
        <v>3.0</v>
      </c>
      <c r="E472" s="54">
        <v>1.0</v>
      </c>
      <c r="F472" s="54">
        <v>1.0</v>
      </c>
      <c r="G472" s="54">
        <v>2.0</v>
      </c>
      <c r="H472" s="57">
        <f t="shared" si="1"/>
        <v>0</v>
      </c>
    </row>
    <row r="473">
      <c r="A473" s="54">
        <v>1070522.0</v>
      </c>
      <c r="B473" s="54">
        <v>3.0</v>
      </c>
      <c r="C473" s="54">
        <v>1.0</v>
      </c>
      <c r="D473" s="54">
        <v>1.0</v>
      </c>
      <c r="E473" s="54">
        <v>2.0</v>
      </c>
      <c r="F473" s="54">
        <v>1.0</v>
      </c>
      <c r="G473" s="54">
        <v>2.0</v>
      </c>
      <c r="H473" s="57">
        <f t="shared" si="1"/>
        <v>0</v>
      </c>
    </row>
    <row r="474">
      <c r="A474" s="54">
        <v>1073960.0</v>
      </c>
      <c r="B474" s="54">
        <v>10.0</v>
      </c>
      <c r="C474" s="54">
        <v>10.0</v>
      </c>
      <c r="D474" s="54">
        <v>10.0</v>
      </c>
      <c r="E474" s="54">
        <v>8.0</v>
      </c>
      <c r="F474" s="54">
        <v>1.0</v>
      </c>
      <c r="G474" s="54">
        <v>4.0</v>
      </c>
      <c r="H474" s="57">
        <f t="shared" si="1"/>
        <v>1</v>
      </c>
    </row>
    <row r="475">
      <c r="A475" s="54">
        <v>1076352.0</v>
      </c>
      <c r="B475" s="54">
        <v>3.0</v>
      </c>
      <c r="C475" s="54">
        <v>10.0</v>
      </c>
      <c r="D475" s="54">
        <v>3.0</v>
      </c>
      <c r="E475" s="54">
        <v>3.0</v>
      </c>
      <c r="F475" s="54">
        <v>4.0</v>
      </c>
      <c r="G475" s="54">
        <v>4.0</v>
      </c>
      <c r="H475" s="57">
        <f t="shared" si="1"/>
        <v>1</v>
      </c>
    </row>
    <row r="476">
      <c r="A476" s="54">
        <v>1084139.0</v>
      </c>
      <c r="B476" s="54">
        <v>6.0</v>
      </c>
      <c r="C476" s="54">
        <v>1.0</v>
      </c>
      <c r="D476" s="54">
        <v>4.0</v>
      </c>
      <c r="E476" s="54">
        <v>4.0</v>
      </c>
      <c r="F476" s="54">
        <v>1.0</v>
      </c>
      <c r="G476" s="54">
        <v>4.0</v>
      </c>
      <c r="H476" s="57">
        <f t="shared" si="1"/>
        <v>1</v>
      </c>
    </row>
    <row r="477">
      <c r="A477" s="54">
        <v>1115293.0</v>
      </c>
      <c r="B477" s="54">
        <v>1.0</v>
      </c>
      <c r="C477" s="54">
        <v>1.0</v>
      </c>
      <c r="D477" s="54">
        <v>1.0</v>
      </c>
      <c r="E477" s="54">
        <v>1.0</v>
      </c>
      <c r="F477" s="54">
        <v>1.0</v>
      </c>
      <c r="G477" s="54">
        <v>2.0</v>
      </c>
      <c r="H477" s="57">
        <f t="shared" si="1"/>
        <v>0</v>
      </c>
    </row>
    <row r="478">
      <c r="A478" s="54">
        <v>1119189.0</v>
      </c>
      <c r="B478" s="54">
        <v>5.0</v>
      </c>
      <c r="C478" s="54">
        <v>4.0</v>
      </c>
      <c r="D478" s="54">
        <v>10.0</v>
      </c>
      <c r="E478" s="54">
        <v>7.0</v>
      </c>
      <c r="F478" s="54">
        <v>1.0</v>
      </c>
      <c r="G478" s="54">
        <v>4.0</v>
      </c>
      <c r="H478" s="57">
        <f t="shared" si="1"/>
        <v>1</v>
      </c>
    </row>
    <row r="479">
      <c r="A479" s="54">
        <v>1133991.0</v>
      </c>
      <c r="B479" s="54">
        <v>4.0</v>
      </c>
      <c r="C479" s="54">
        <v>1.0</v>
      </c>
      <c r="D479" s="54">
        <v>1.0</v>
      </c>
      <c r="E479" s="54">
        <v>2.0</v>
      </c>
      <c r="F479" s="54">
        <v>1.0</v>
      </c>
      <c r="G479" s="54">
        <v>2.0</v>
      </c>
      <c r="H479" s="57">
        <f t="shared" si="1"/>
        <v>0</v>
      </c>
    </row>
    <row r="480">
      <c r="A480" s="54">
        <v>1142706.0</v>
      </c>
      <c r="B480" s="54">
        <v>5.0</v>
      </c>
      <c r="C480" s="54">
        <v>10.0</v>
      </c>
      <c r="D480" s="54">
        <v>10.0</v>
      </c>
      <c r="E480" s="54">
        <v>6.0</v>
      </c>
      <c r="F480" s="54">
        <v>5.0</v>
      </c>
      <c r="G480" s="54">
        <v>4.0</v>
      </c>
      <c r="H480" s="57">
        <f t="shared" si="1"/>
        <v>1</v>
      </c>
    </row>
    <row r="481">
      <c r="A481" s="54">
        <v>1155967.0</v>
      </c>
      <c r="B481" s="54">
        <v>5.0</v>
      </c>
      <c r="C481" s="54">
        <v>10.0</v>
      </c>
      <c r="D481" s="54">
        <v>5.0</v>
      </c>
      <c r="E481" s="54">
        <v>2.0</v>
      </c>
      <c r="F481" s="54">
        <v>1.0</v>
      </c>
      <c r="G481" s="54">
        <v>2.0</v>
      </c>
      <c r="H481" s="57">
        <f t="shared" si="1"/>
        <v>0</v>
      </c>
    </row>
    <row r="482">
      <c r="A482" s="54">
        <v>1170945.0</v>
      </c>
      <c r="B482" s="54">
        <v>3.0</v>
      </c>
      <c r="C482" s="54">
        <v>1.0</v>
      </c>
      <c r="D482" s="54">
        <v>1.0</v>
      </c>
      <c r="E482" s="54">
        <v>2.0</v>
      </c>
      <c r="F482" s="54">
        <v>1.0</v>
      </c>
      <c r="G482" s="54">
        <v>2.0</v>
      </c>
      <c r="H482" s="57">
        <f t="shared" si="1"/>
        <v>0</v>
      </c>
    </row>
    <row r="483">
      <c r="A483" s="54">
        <v>1181567.0</v>
      </c>
      <c r="B483" s="54">
        <v>1.0</v>
      </c>
      <c r="C483" s="54">
        <v>1.0</v>
      </c>
      <c r="D483" s="54">
        <v>1.0</v>
      </c>
      <c r="E483" s="54">
        <v>1.0</v>
      </c>
      <c r="F483" s="54">
        <v>1.0</v>
      </c>
      <c r="G483" s="54">
        <v>2.0</v>
      </c>
      <c r="H483" s="57">
        <f t="shared" si="1"/>
        <v>0</v>
      </c>
    </row>
    <row r="484">
      <c r="A484" s="54">
        <v>1182404.0</v>
      </c>
      <c r="B484" s="54">
        <v>4.0</v>
      </c>
      <c r="C484" s="54">
        <v>1.0</v>
      </c>
      <c r="D484" s="54">
        <v>1.0</v>
      </c>
      <c r="E484" s="54">
        <v>1.0</v>
      </c>
      <c r="F484" s="54">
        <v>1.0</v>
      </c>
      <c r="G484" s="54">
        <v>2.0</v>
      </c>
      <c r="H484" s="57">
        <f t="shared" si="1"/>
        <v>0</v>
      </c>
    </row>
    <row r="485">
      <c r="A485" s="54">
        <v>1204558.0</v>
      </c>
      <c r="B485" s="54">
        <v>4.0</v>
      </c>
      <c r="C485" s="54">
        <v>1.0</v>
      </c>
      <c r="D485" s="54">
        <v>1.0</v>
      </c>
      <c r="E485" s="54">
        <v>2.0</v>
      </c>
      <c r="F485" s="54">
        <v>1.0</v>
      </c>
      <c r="G485" s="54">
        <v>2.0</v>
      </c>
      <c r="H485" s="57">
        <f t="shared" si="1"/>
        <v>0</v>
      </c>
    </row>
    <row r="486">
      <c r="A486" s="54">
        <v>1217952.0</v>
      </c>
      <c r="B486" s="54">
        <v>4.0</v>
      </c>
      <c r="C486" s="54">
        <v>1.0</v>
      </c>
      <c r="D486" s="54">
        <v>1.0</v>
      </c>
      <c r="E486" s="54">
        <v>2.0</v>
      </c>
      <c r="F486" s="54">
        <v>1.0</v>
      </c>
      <c r="G486" s="54">
        <v>2.0</v>
      </c>
      <c r="H486" s="57">
        <f t="shared" si="1"/>
        <v>0</v>
      </c>
    </row>
    <row r="487">
      <c r="A487" s="54">
        <v>1224565.0</v>
      </c>
      <c r="B487" s="54">
        <v>6.0</v>
      </c>
      <c r="C487" s="54">
        <v>1.0</v>
      </c>
      <c r="D487" s="54">
        <v>1.0</v>
      </c>
      <c r="E487" s="54">
        <v>3.0</v>
      </c>
      <c r="F487" s="54">
        <v>1.0</v>
      </c>
      <c r="G487" s="54">
        <v>2.0</v>
      </c>
      <c r="H487" s="57">
        <f t="shared" si="1"/>
        <v>0</v>
      </c>
    </row>
    <row r="488">
      <c r="A488" s="54">
        <v>1238186.0</v>
      </c>
      <c r="B488" s="54">
        <v>4.0</v>
      </c>
      <c r="C488" s="54">
        <v>1.0</v>
      </c>
      <c r="D488" s="54">
        <v>1.0</v>
      </c>
      <c r="E488" s="54">
        <v>2.0</v>
      </c>
      <c r="F488" s="54">
        <v>1.0</v>
      </c>
      <c r="G488" s="54">
        <v>2.0</v>
      </c>
      <c r="H488" s="57">
        <f t="shared" si="1"/>
        <v>0</v>
      </c>
    </row>
    <row r="489">
      <c r="A489" s="54">
        <v>1253917.0</v>
      </c>
      <c r="B489" s="54">
        <v>4.0</v>
      </c>
      <c r="C489" s="54">
        <v>2.0</v>
      </c>
      <c r="D489" s="54">
        <v>1.0</v>
      </c>
      <c r="E489" s="54">
        <v>2.0</v>
      </c>
      <c r="F489" s="54">
        <v>1.0</v>
      </c>
      <c r="G489" s="54">
        <v>2.0</v>
      </c>
      <c r="H489" s="57">
        <f t="shared" si="1"/>
        <v>0</v>
      </c>
    </row>
    <row r="490">
      <c r="A490" s="54">
        <v>1265899.0</v>
      </c>
      <c r="B490" s="54">
        <v>4.0</v>
      </c>
      <c r="C490" s="54">
        <v>1.0</v>
      </c>
      <c r="D490" s="54">
        <v>1.0</v>
      </c>
      <c r="E490" s="54">
        <v>3.0</v>
      </c>
      <c r="F490" s="54">
        <v>1.0</v>
      </c>
      <c r="G490" s="54">
        <v>2.0</v>
      </c>
      <c r="H490" s="57">
        <f t="shared" si="1"/>
        <v>0</v>
      </c>
    </row>
    <row r="491">
      <c r="A491" s="54">
        <v>1268766.0</v>
      </c>
      <c r="B491" s="54">
        <v>1.0</v>
      </c>
      <c r="C491" s="54">
        <v>1.0</v>
      </c>
      <c r="D491" s="54">
        <v>1.0</v>
      </c>
      <c r="E491" s="54">
        <v>1.0</v>
      </c>
      <c r="F491" s="54">
        <v>1.0</v>
      </c>
      <c r="G491" s="54">
        <v>2.0</v>
      </c>
      <c r="H491" s="57">
        <f t="shared" si="1"/>
        <v>0</v>
      </c>
    </row>
    <row r="492">
      <c r="A492" s="54">
        <v>1277268.0</v>
      </c>
      <c r="B492" s="54">
        <v>3.0</v>
      </c>
      <c r="C492" s="54">
        <v>1.0</v>
      </c>
      <c r="D492" s="54">
        <v>1.0</v>
      </c>
      <c r="E492" s="54">
        <v>1.0</v>
      </c>
      <c r="F492" s="54">
        <v>1.0</v>
      </c>
      <c r="G492" s="54">
        <v>2.0</v>
      </c>
      <c r="H492" s="57">
        <f t="shared" si="1"/>
        <v>0</v>
      </c>
    </row>
    <row r="493">
      <c r="A493" s="54">
        <v>1286943.0</v>
      </c>
      <c r="B493" s="54">
        <v>8.0</v>
      </c>
      <c r="C493" s="54">
        <v>10.0</v>
      </c>
      <c r="D493" s="54">
        <v>5.0</v>
      </c>
      <c r="E493" s="54">
        <v>4.0</v>
      </c>
      <c r="F493" s="54">
        <v>8.0</v>
      </c>
      <c r="G493" s="54">
        <v>4.0</v>
      </c>
      <c r="H493" s="57">
        <f t="shared" si="1"/>
        <v>1</v>
      </c>
    </row>
    <row r="494">
      <c r="A494" s="54">
        <v>1295508.0</v>
      </c>
      <c r="B494" s="54">
        <v>1.0</v>
      </c>
      <c r="C494" s="54">
        <v>1.0</v>
      </c>
      <c r="D494" s="54">
        <v>4.0</v>
      </c>
      <c r="E494" s="54">
        <v>1.0</v>
      </c>
      <c r="F494" s="54">
        <v>1.0</v>
      </c>
      <c r="G494" s="54">
        <v>2.0</v>
      </c>
      <c r="H494" s="57">
        <f t="shared" si="1"/>
        <v>0</v>
      </c>
    </row>
    <row r="495">
      <c r="A495" s="54">
        <v>1297327.0</v>
      </c>
      <c r="B495" s="54">
        <v>5.0</v>
      </c>
      <c r="C495" s="54">
        <v>1.0</v>
      </c>
      <c r="D495" s="54">
        <v>1.0</v>
      </c>
      <c r="E495" s="54">
        <v>1.0</v>
      </c>
      <c r="F495" s="54">
        <v>1.0</v>
      </c>
      <c r="G495" s="54">
        <v>2.0</v>
      </c>
      <c r="H495" s="57">
        <f t="shared" si="1"/>
        <v>0</v>
      </c>
    </row>
    <row r="496">
      <c r="A496" s="54">
        <v>1297522.0</v>
      </c>
      <c r="B496" s="54">
        <v>2.0</v>
      </c>
      <c r="C496" s="54">
        <v>1.0</v>
      </c>
      <c r="D496" s="54">
        <v>1.0</v>
      </c>
      <c r="E496" s="54">
        <v>1.0</v>
      </c>
      <c r="F496" s="54">
        <v>1.0</v>
      </c>
      <c r="G496" s="54">
        <v>2.0</v>
      </c>
      <c r="H496" s="57">
        <f t="shared" si="1"/>
        <v>0</v>
      </c>
    </row>
    <row r="497">
      <c r="A497" s="54">
        <v>1298360.0</v>
      </c>
      <c r="B497" s="54">
        <v>1.0</v>
      </c>
      <c r="C497" s="54">
        <v>1.0</v>
      </c>
      <c r="D497" s="54">
        <v>1.0</v>
      </c>
      <c r="E497" s="54">
        <v>1.0</v>
      </c>
      <c r="F497" s="54">
        <v>1.0</v>
      </c>
      <c r="G497" s="54">
        <v>2.0</v>
      </c>
      <c r="H497" s="57">
        <f t="shared" si="1"/>
        <v>0</v>
      </c>
    </row>
    <row r="498">
      <c r="A498" s="54">
        <v>1299924.0</v>
      </c>
      <c r="B498" s="54">
        <v>5.0</v>
      </c>
      <c r="C498" s="54">
        <v>1.0</v>
      </c>
      <c r="D498" s="54">
        <v>1.0</v>
      </c>
      <c r="E498" s="54">
        <v>2.0</v>
      </c>
      <c r="F498" s="54">
        <v>1.0</v>
      </c>
      <c r="G498" s="54">
        <v>2.0</v>
      </c>
      <c r="H498" s="57">
        <f t="shared" si="1"/>
        <v>0</v>
      </c>
    </row>
    <row r="499">
      <c r="A499" s="54">
        <v>1299994.0</v>
      </c>
      <c r="B499" s="54">
        <v>5.0</v>
      </c>
      <c r="C499" s="54">
        <v>1.0</v>
      </c>
      <c r="D499" s="54">
        <v>1.0</v>
      </c>
      <c r="E499" s="54">
        <v>1.0</v>
      </c>
      <c r="F499" s="54">
        <v>1.0</v>
      </c>
      <c r="G499" s="54">
        <v>2.0</v>
      </c>
      <c r="H499" s="57">
        <f t="shared" si="1"/>
        <v>0</v>
      </c>
    </row>
    <row r="500">
      <c r="A500" s="54">
        <v>1304595.0</v>
      </c>
      <c r="B500" s="54">
        <v>3.0</v>
      </c>
      <c r="C500" s="54">
        <v>1.0</v>
      </c>
      <c r="D500" s="54">
        <v>1.0</v>
      </c>
      <c r="E500" s="54">
        <v>2.0</v>
      </c>
      <c r="F500" s="54">
        <v>1.0</v>
      </c>
      <c r="G500" s="54">
        <v>2.0</v>
      </c>
      <c r="H500" s="57">
        <f t="shared" si="1"/>
        <v>0</v>
      </c>
    </row>
    <row r="501">
      <c r="A501" s="54">
        <v>1306282.0</v>
      </c>
      <c r="B501" s="54">
        <v>6.0</v>
      </c>
      <c r="C501" s="54">
        <v>10.0</v>
      </c>
      <c r="D501" s="54">
        <v>10.0</v>
      </c>
      <c r="E501" s="54">
        <v>8.0</v>
      </c>
      <c r="F501" s="54">
        <v>10.0</v>
      </c>
      <c r="G501" s="54">
        <v>4.0</v>
      </c>
      <c r="H501" s="57">
        <f t="shared" si="1"/>
        <v>1</v>
      </c>
    </row>
    <row r="502">
      <c r="A502" s="54">
        <v>1313325.0</v>
      </c>
      <c r="B502" s="54">
        <v>4.0</v>
      </c>
      <c r="C502" s="54">
        <v>7.0</v>
      </c>
      <c r="D502" s="54">
        <v>10.0</v>
      </c>
      <c r="E502" s="54">
        <v>9.0</v>
      </c>
      <c r="F502" s="54">
        <v>10.0</v>
      </c>
      <c r="G502" s="54">
        <v>4.0</v>
      </c>
      <c r="H502" s="57">
        <f t="shared" si="1"/>
        <v>1</v>
      </c>
    </row>
    <row r="503">
      <c r="A503" s="54">
        <v>1320077.0</v>
      </c>
      <c r="B503" s="54">
        <v>1.0</v>
      </c>
      <c r="C503" s="54">
        <v>1.0</v>
      </c>
      <c r="D503" s="54">
        <v>1.0</v>
      </c>
      <c r="E503" s="54">
        <v>1.0</v>
      </c>
      <c r="F503" s="54">
        <v>1.0</v>
      </c>
      <c r="G503" s="54">
        <v>2.0</v>
      </c>
      <c r="H503" s="57">
        <f t="shared" si="1"/>
        <v>0</v>
      </c>
    </row>
    <row r="504">
      <c r="A504" s="54">
        <v>1320077.0</v>
      </c>
      <c r="B504" s="54">
        <v>1.0</v>
      </c>
      <c r="C504" s="54">
        <v>1.0</v>
      </c>
      <c r="D504" s="54">
        <v>1.0</v>
      </c>
      <c r="E504" s="54">
        <v>2.0</v>
      </c>
      <c r="F504" s="54">
        <v>1.0</v>
      </c>
      <c r="G504" s="54">
        <v>2.0</v>
      </c>
      <c r="H504" s="57">
        <f t="shared" si="1"/>
        <v>0</v>
      </c>
    </row>
    <row r="505">
      <c r="A505" s="54">
        <v>1320304.0</v>
      </c>
      <c r="B505" s="54">
        <v>3.0</v>
      </c>
      <c r="C505" s="54">
        <v>2.0</v>
      </c>
      <c r="D505" s="54">
        <v>1.0</v>
      </c>
      <c r="E505" s="54">
        <v>1.0</v>
      </c>
      <c r="F505" s="54">
        <v>1.0</v>
      </c>
      <c r="G505" s="54">
        <v>2.0</v>
      </c>
      <c r="H505" s="57">
        <f t="shared" si="1"/>
        <v>0</v>
      </c>
    </row>
    <row r="506">
      <c r="A506" s="54">
        <v>1330439.0</v>
      </c>
      <c r="B506" s="54">
        <v>4.0</v>
      </c>
      <c r="C506" s="54">
        <v>3.0</v>
      </c>
      <c r="D506" s="54">
        <v>10.0</v>
      </c>
      <c r="E506" s="54">
        <v>9.0</v>
      </c>
      <c r="F506" s="54">
        <v>1.0</v>
      </c>
      <c r="G506" s="54">
        <v>4.0</v>
      </c>
      <c r="H506" s="57">
        <f t="shared" si="1"/>
        <v>1</v>
      </c>
    </row>
    <row r="507">
      <c r="A507" s="54">
        <v>333093.0</v>
      </c>
      <c r="B507" s="54">
        <v>1.0</v>
      </c>
      <c r="C507" s="54">
        <v>1.0</v>
      </c>
      <c r="D507" s="54">
        <v>1.0</v>
      </c>
      <c r="E507" s="54">
        <v>1.0</v>
      </c>
      <c r="F507" s="54">
        <v>1.0</v>
      </c>
      <c r="G507" s="54">
        <v>2.0</v>
      </c>
      <c r="H507" s="57">
        <f t="shared" si="1"/>
        <v>0</v>
      </c>
    </row>
    <row r="508">
      <c r="A508" s="54">
        <v>369565.0</v>
      </c>
      <c r="B508" s="54">
        <v>4.0</v>
      </c>
      <c r="C508" s="54">
        <v>1.0</v>
      </c>
      <c r="D508" s="54">
        <v>1.0</v>
      </c>
      <c r="E508" s="54">
        <v>1.0</v>
      </c>
      <c r="F508" s="54">
        <v>1.0</v>
      </c>
      <c r="G508" s="54">
        <v>2.0</v>
      </c>
      <c r="H508" s="57">
        <f t="shared" si="1"/>
        <v>0</v>
      </c>
    </row>
    <row r="509">
      <c r="A509" s="54">
        <v>412300.0</v>
      </c>
      <c r="B509" s="54">
        <v>10.0</v>
      </c>
      <c r="C509" s="54">
        <v>4.0</v>
      </c>
      <c r="D509" s="54">
        <v>5.0</v>
      </c>
      <c r="E509" s="54">
        <v>7.0</v>
      </c>
      <c r="F509" s="54">
        <v>3.0</v>
      </c>
      <c r="G509" s="54">
        <v>4.0</v>
      </c>
      <c r="H509" s="57">
        <f t="shared" si="1"/>
        <v>1</v>
      </c>
    </row>
    <row r="510">
      <c r="A510" s="54">
        <v>672113.0</v>
      </c>
      <c r="B510" s="54">
        <v>7.0</v>
      </c>
      <c r="C510" s="54">
        <v>10.0</v>
      </c>
      <c r="D510" s="54">
        <v>10.0</v>
      </c>
      <c r="E510" s="54">
        <v>5.0</v>
      </c>
      <c r="F510" s="54">
        <v>3.0</v>
      </c>
      <c r="G510" s="54">
        <v>4.0</v>
      </c>
      <c r="H510" s="57">
        <f t="shared" si="1"/>
        <v>1</v>
      </c>
    </row>
    <row r="511">
      <c r="A511" s="54">
        <v>749653.0</v>
      </c>
      <c r="B511" s="54">
        <v>3.0</v>
      </c>
      <c r="C511" s="54">
        <v>1.0</v>
      </c>
      <c r="D511" s="54">
        <v>1.0</v>
      </c>
      <c r="E511" s="54">
        <v>2.0</v>
      </c>
      <c r="F511" s="54">
        <v>1.0</v>
      </c>
      <c r="G511" s="54">
        <v>2.0</v>
      </c>
      <c r="H511" s="57">
        <f t="shared" si="1"/>
        <v>0</v>
      </c>
    </row>
    <row r="512">
      <c r="A512" s="54">
        <v>769612.0</v>
      </c>
      <c r="B512" s="54">
        <v>3.0</v>
      </c>
      <c r="C512" s="54">
        <v>2.0</v>
      </c>
      <c r="D512" s="54">
        <v>1.0</v>
      </c>
      <c r="E512" s="54">
        <v>1.0</v>
      </c>
      <c r="F512" s="54">
        <v>1.0</v>
      </c>
      <c r="G512" s="54">
        <v>2.0</v>
      </c>
      <c r="H512" s="57">
        <f t="shared" si="1"/>
        <v>0</v>
      </c>
    </row>
    <row r="513">
      <c r="A513" s="54">
        <v>769612.0</v>
      </c>
      <c r="B513" s="54">
        <v>4.0</v>
      </c>
      <c r="C513" s="54">
        <v>1.0</v>
      </c>
      <c r="D513" s="54">
        <v>1.0</v>
      </c>
      <c r="E513" s="54">
        <v>1.0</v>
      </c>
      <c r="F513" s="54">
        <v>1.0</v>
      </c>
      <c r="G513" s="54">
        <v>2.0</v>
      </c>
      <c r="H513" s="57">
        <f t="shared" si="1"/>
        <v>0</v>
      </c>
    </row>
    <row r="514">
      <c r="A514" s="54">
        <v>798429.0</v>
      </c>
      <c r="B514" s="54">
        <v>4.0</v>
      </c>
      <c r="C514" s="54">
        <v>1.0</v>
      </c>
      <c r="D514" s="54">
        <v>1.0</v>
      </c>
      <c r="E514" s="54">
        <v>3.0</v>
      </c>
      <c r="F514" s="54">
        <v>1.0</v>
      </c>
      <c r="G514" s="54">
        <v>2.0</v>
      </c>
      <c r="H514" s="57">
        <f t="shared" si="1"/>
        <v>0</v>
      </c>
    </row>
    <row r="515">
      <c r="A515" s="54">
        <v>807657.0</v>
      </c>
      <c r="B515" s="54">
        <v>6.0</v>
      </c>
      <c r="C515" s="54">
        <v>2.0</v>
      </c>
      <c r="D515" s="54">
        <v>1.0</v>
      </c>
      <c r="E515" s="54">
        <v>1.0</v>
      </c>
      <c r="F515" s="54">
        <v>1.0</v>
      </c>
      <c r="G515" s="54">
        <v>2.0</v>
      </c>
      <c r="H515" s="57">
        <f t="shared" si="1"/>
        <v>0</v>
      </c>
    </row>
    <row r="516">
      <c r="A516" s="54">
        <v>8233704.0</v>
      </c>
      <c r="B516" s="54">
        <v>4.0</v>
      </c>
      <c r="C516" s="54">
        <v>1.0</v>
      </c>
      <c r="D516" s="54">
        <v>1.0</v>
      </c>
      <c r="E516" s="54">
        <v>2.0</v>
      </c>
      <c r="F516" s="54">
        <v>1.0</v>
      </c>
      <c r="G516" s="54">
        <v>2.0</v>
      </c>
      <c r="H516" s="57">
        <f t="shared" si="1"/>
        <v>0</v>
      </c>
    </row>
    <row r="517">
      <c r="A517" s="54">
        <v>837480.0</v>
      </c>
      <c r="B517" s="54">
        <v>7.0</v>
      </c>
      <c r="C517" s="54">
        <v>3.0</v>
      </c>
      <c r="D517" s="54">
        <v>10.0</v>
      </c>
      <c r="E517" s="54">
        <v>6.0</v>
      </c>
      <c r="F517" s="54">
        <v>9.0</v>
      </c>
      <c r="G517" s="54">
        <v>4.0</v>
      </c>
      <c r="H517" s="57">
        <f t="shared" si="1"/>
        <v>1</v>
      </c>
    </row>
    <row r="518">
      <c r="A518" s="54">
        <v>867392.0</v>
      </c>
      <c r="B518" s="54">
        <v>4.0</v>
      </c>
      <c r="C518" s="54">
        <v>1.0</v>
      </c>
      <c r="D518" s="54">
        <v>1.0</v>
      </c>
      <c r="E518" s="54">
        <v>2.0</v>
      </c>
      <c r="F518" s="54">
        <v>1.0</v>
      </c>
      <c r="G518" s="54">
        <v>2.0</v>
      </c>
      <c r="H518" s="57">
        <f t="shared" si="1"/>
        <v>0</v>
      </c>
    </row>
    <row r="519">
      <c r="A519" s="54">
        <v>869828.0</v>
      </c>
      <c r="B519" s="54">
        <v>1.0</v>
      </c>
      <c r="C519" s="54">
        <v>1.0</v>
      </c>
      <c r="D519" s="54">
        <v>1.0</v>
      </c>
      <c r="E519" s="54">
        <v>3.0</v>
      </c>
      <c r="F519" s="54">
        <v>1.0</v>
      </c>
      <c r="G519" s="54">
        <v>2.0</v>
      </c>
      <c r="H519" s="57">
        <f t="shared" si="1"/>
        <v>0</v>
      </c>
    </row>
    <row r="520">
      <c r="A520" s="54">
        <v>1043068.0</v>
      </c>
      <c r="B520" s="54">
        <v>3.0</v>
      </c>
      <c r="C520" s="54">
        <v>1.0</v>
      </c>
      <c r="D520" s="54">
        <v>1.0</v>
      </c>
      <c r="E520" s="54">
        <v>2.0</v>
      </c>
      <c r="F520" s="54">
        <v>1.0</v>
      </c>
      <c r="G520" s="54">
        <v>2.0</v>
      </c>
      <c r="H520" s="57">
        <f t="shared" si="1"/>
        <v>0</v>
      </c>
    </row>
    <row r="521">
      <c r="A521" s="54">
        <v>1056171.0</v>
      </c>
      <c r="B521" s="54">
        <v>2.0</v>
      </c>
      <c r="C521" s="54">
        <v>1.0</v>
      </c>
      <c r="D521" s="54">
        <v>1.0</v>
      </c>
      <c r="E521" s="54">
        <v>2.0</v>
      </c>
      <c r="F521" s="54">
        <v>1.0</v>
      </c>
      <c r="G521" s="54">
        <v>2.0</v>
      </c>
      <c r="H521" s="57">
        <f t="shared" si="1"/>
        <v>0</v>
      </c>
    </row>
    <row r="522">
      <c r="A522" s="54">
        <v>1061990.0</v>
      </c>
      <c r="B522" s="54">
        <v>1.0</v>
      </c>
      <c r="C522" s="54">
        <v>2.0</v>
      </c>
      <c r="D522" s="54">
        <v>1.0</v>
      </c>
      <c r="E522" s="54">
        <v>3.0</v>
      </c>
      <c r="F522" s="54">
        <v>1.0</v>
      </c>
      <c r="G522" s="54">
        <v>2.0</v>
      </c>
      <c r="H522" s="57">
        <f t="shared" si="1"/>
        <v>0</v>
      </c>
    </row>
    <row r="523">
      <c r="A523" s="54">
        <v>1113061.0</v>
      </c>
      <c r="B523" s="54">
        <v>5.0</v>
      </c>
      <c r="C523" s="54">
        <v>1.0</v>
      </c>
      <c r="D523" s="54">
        <v>1.0</v>
      </c>
      <c r="E523" s="54">
        <v>3.0</v>
      </c>
      <c r="F523" s="54">
        <v>1.0</v>
      </c>
      <c r="G523" s="54">
        <v>2.0</v>
      </c>
      <c r="H523" s="57">
        <f t="shared" si="1"/>
        <v>0</v>
      </c>
    </row>
    <row r="524">
      <c r="A524" s="54">
        <v>1116192.0</v>
      </c>
      <c r="B524" s="54">
        <v>5.0</v>
      </c>
      <c r="C524" s="54">
        <v>1.0</v>
      </c>
      <c r="D524" s="54">
        <v>1.0</v>
      </c>
      <c r="E524" s="54">
        <v>3.0</v>
      </c>
      <c r="F524" s="54">
        <v>1.0</v>
      </c>
      <c r="G524" s="54">
        <v>2.0</v>
      </c>
      <c r="H524" s="57">
        <f t="shared" si="1"/>
        <v>0</v>
      </c>
    </row>
    <row r="525">
      <c r="A525" s="54">
        <v>1135090.0</v>
      </c>
      <c r="B525" s="54">
        <v>4.0</v>
      </c>
      <c r="C525" s="54">
        <v>1.0</v>
      </c>
      <c r="D525" s="54">
        <v>1.0</v>
      </c>
      <c r="E525" s="54">
        <v>2.0</v>
      </c>
      <c r="F525" s="54">
        <v>1.0</v>
      </c>
      <c r="G525" s="54">
        <v>2.0</v>
      </c>
      <c r="H525" s="57">
        <f t="shared" si="1"/>
        <v>0</v>
      </c>
    </row>
    <row r="526">
      <c r="A526" s="54">
        <v>1145420.0</v>
      </c>
      <c r="B526" s="54">
        <v>6.0</v>
      </c>
      <c r="C526" s="54">
        <v>1.0</v>
      </c>
      <c r="D526" s="54">
        <v>1.0</v>
      </c>
      <c r="E526" s="54">
        <v>2.0</v>
      </c>
      <c r="F526" s="54">
        <v>1.0</v>
      </c>
      <c r="G526" s="54">
        <v>2.0</v>
      </c>
      <c r="H526" s="57">
        <f t="shared" si="1"/>
        <v>0</v>
      </c>
    </row>
    <row r="527">
      <c r="A527" s="54">
        <v>1158157.0</v>
      </c>
      <c r="B527" s="54">
        <v>5.0</v>
      </c>
      <c r="C527" s="54">
        <v>1.0</v>
      </c>
      <c r="D527" s="54">
        <v>2.0</v>
      </c>
      <c r="E527" s="54">
        <v>2.0</v>
      </c>
      <c r="F527" s="54">
        <v>1.0</v>
      </c>
      <c r="G527" s="54">
        <v>2.0</v>
      </c>
      <c r="H527" s="57">
        <f t="shared" si="1"/>
        <v>0</v>
      </c>
    </row>
    <row r="528">
      <c r="A528" s="54">
        <v>1171578.0</v>
      </c>
      <c r="B528" s="54">
        <v>3.0</v>
      </c>
      <c r="C528" s="54">
        <v>1.0</v>
      </c>
      <c r="D528" s="54">
        <v>1.0</v>
      </c>
      <c r="E528" s="54">
        <v>1.0</v>
      </c>
      <c r="F528" s="54">
        <v>1.0</v>
      </c>
      <c r="G528" s="54">
        <v>2.0</v>
      </c>
      <c r="H528" s="57">
        <f t="shared" si="1"/>
        <v>0</v>
      </c>
    </row>
    <row r="529">
      <c r="A529" s="54">
        <v>1174841.0</v>
      </c>
      <c r="B529" s="54">
        <v>5.0</v>
      </c>
      <c r="C529" s="54">
        <v>1.0</v>
      </c>
      <c r="D529" s="54">
        <v>1.0</v>
      </c>
      <c r="E529" s="54">
        <v>1.0</v>
      </c>
      <c r="F529" s="54">
        <v>1.0</v>
      </c>
      <c r="G529" s="54">
        <v>2.0</v>
      </c>
      <c r="H529" s="57">
        <f t="shared" si="1"/>
        <v>0</v>
      </c>
    </row>
    <row r="530">
      <c r="A530" s="54">
        <v>1184586.0</v>
      </c>
      <c r="B530" s="54">
        <v>4.0</v>
      </c>
      <c r="C530" s="54">
        <v>1.0</v>
      </c>
      <c r="D530" s="54">
        <v>1.0</v>
      </c>
      <c r="E530" s="54">
        <v>2.0</v>
      </c>
      <c r="F530" s="54">
        <v>1.0</v>
      </c>
      <c r="G530" s="54">
        <v>2.0</v>
      </c>
      <c r="H530" s="57">
        <f t="shared" si="1"/>
        <v>0</v>
      </c>
    </row>
    <row r="531">
      <c r="A531" s="54">
        <v>1186936.0</v>
      </c>
      <c r="B531" s="54">
        <v>2.0</v>
      </c>
      <c r="C531" s="54">
        <v>2.0</v>
      </c>
      <c r="D531" s="54">
        <v>1.0</v>
      </c>
      <c r="E531" s="54">
        <v>2.0</v>
      </c>
      <c r="F531" s="54">
        <v>1.0</v>
      </c>
      <c r="G531" s="54">
        <v>2.0</v>
      </c>
      <c r="H531" s="57">
        <f t="shared" si="1"/>
        <v>0</v>
      </c>
    </row>
    <row r="532">
      <c r="A532" s="54">
        <v>1197527.0</v>
      </c>
      <c r="B532" s="54">
        <v>5.0</v>
      </c>
      <c r="C532" s="54">
        <v>1.0</v>
      </c>
      <c r="D532" s="54">
        <v>1.0</v>
      </c>
      <c r="E532" s="54">
        <v>2.0</v>
      </c>
      <c r="F532" s="54">
        <v>1.0</v>
      </c>
      <c r="G532" s="54">
        <v>2.0</v>
      </c>
      <c r="H532" s="57">
        <f t="shared" si="1"/>
        <v>0</v>
      </c>
    </row>
    <row r="533">
      <c r="A533" s="54">
        <v>1222464.0</v>
      </c>
      <c r="B533" s="54">
        <v>6.0</v>
      </c>
      <c r="C533" s="54">
        <v>10.0</v>
      </c>
      <c r="D533" s="54">
        <v>10.0</v>
      </c>
      <c r="E533" s="54">
        <v>7.0</v>
      </c>
      <c r="F533" s="54">
        <v>10.0</v>
      </c>
      <c r="G533" s="54">
        <v>4.0</v>
      </c>
      <c r="H533" s="57">
        <f t="shared" si="1"/>
        <v>1</v>
      </c>
    </row>
    <row r="534">
      <c r="A534" s="54">
        <v>1240603.0</v>
      </c>
      <c r="B534" s="54">
        <v>2.0</v>
      </c>
      <c r="C534" s="54">
        <v>1.0</v>
      </c>
      <c r="D534" s="54">
        <v>1.0</v>
      </c>
      <c r="E534" s="54">
        <v>1.0</v>
      </c>
      <c r="F534" s="54">
        <v>1.0</v>
      </c>
      <c r="G534" s="54">
        <v>2.0</v>
      </c>
      <c r="H534" s="57">
        <f t="shared" si="1"/>
        <v>0</v>
      </c>
    </row>
    <row r="535">
      <c r="A535" s="54">
        <v>1240603.0</v>
      </c>
      <c r="B535" s="54">
        <v>3.0</v>
      </c>
      <c r="C535" s="54">
        <v>1.0</v>
      </c>
      <c r="D535" s="54">
        <v>1.0</v>
      </c>
      <c r="E535" s="54">
        <v>1.0</v>
      </c>
      <c r="F535" s="54">
        <v>1.0</v>
      </c>
      <c r="G535" s="54">
        <v>2.0</v>
      </c>
      <c r="H535" s="57">
        <f t="shared" si="1"/>
        <v>0</v>
      </c>
    </row>
    <row r="536">
      <c r="A536" s="54">
        <v>1241035.0</v>
      </c>
      <c r="B536" s="54">
        <v>7.0</v>
      </c>
      <c r="C536" s="54">
        <v>7.0</v>
      </c>
      <c r="D536" s="54">
        <v>5.0</v>
      </c>
      <c r="E536" s="54">
        <v>7.0</v>
      </c>
      <c r="F536" s="54">
        <v>8.0</v>
      </c>
      <c r="G536" s="54">
        <v>4.0</v>
      </c>
      <c r="H536" s="57">
        <f t="shared" si="1"/>
        <v>1</v>
      </c>
    </row>
    <row r="537">
      <c r="A537" s="54">
        <v>1287971.0</v>
      </c>
      <c r="B537" s="54">
        <v>3.0</v>
      </c>
      <c r="C537" s="54">
        <v>1.0</v>
      </c>
      <c r="D537" s="54">
        <v>1.0</v>
      </c>
      <c r="E537" s="54">
        <v>2.0</v>
      </c>
      <c r="F537" s="54">
        <v>1.0</v>
      </c>
      <c r="G537" s="54">
        <v>2.0</v>
      </c>
      <c r="H537" s="57">
        <f t="shared" si="1"/>
        <v>0</v>
      </c>
    </row>
    <row r="538">
      <c r="A538" s="54">
        <v>1289391.0</v>
      </c>
      <c r="B538" s="54">
        <v>1.0</v>
      </c>
      <c r="C538" s="54">
        <v>1.0</v>
      </c>
      <c r="D538" s="54">
        <v>1.0</v>
      </c>
      <c r="E538" s="54">
        <v>3.0</v>
      </c>
      <c r="F538" s="54">
        <v>1.0</v>
      </c>
      <c r="G538" s="54">
        <v>2.0</v>
      </c>
      <c r="H538" s="57">
        <f t="shared" si="1"/>
        <v>0</v>
      </c>
    </row>
    <row r="539">
      <c r="A539" s="54">
        <v>1299924.0</v>
      </c>
      <c r="B539" s="54">
        <v>3.0</v>
      </c>
      <c r="C539" s="54">
        <v>2.0</v>
      </c>
      <c r="D539" s="54">
        <v>1.0</v>
      </c>
      <c r="E539" s="54">
        <v>4.0</v>
      </c>
      <c r="F539" s="54">
        <v>2.0</v>
      </c>
      <c r="G539" s="54">
        <v>2.0</v>
      </c>
      <c r="H539" s="57">
        <f t="shared" si="1"/>
        <v>0</v>
      </c>
    </row>
    <row r="540">
      <c r="A540" s="54">
        <v>1306339.0</v>
      </c>
      <c r="B540" s="54">
        <v>4.0</v>
      </c>
      <c r="C540" s="54">
        <v>1.0</v>
      </c>
      <c r="D540" s="54">
        <v>5.0</v>
      </c>
      <c r="E540" s="54">
        <v>2.0</v>
      </c>
      <c r="F540" s="54">
        <v>1.0</v>
      </c>
      <c r="G540" s="54">
        <v>2.0</v>
      </c>
      <c r="H540" s="57">
        <f t="shared" si="1"/>
        <v>0</v>
      </c>
    </row>
    <row r="541">
      <c r="A541" s="54">
        <v>1313658.0</v>
      </c>
      <c r="B541" s="54">
        <v>3.0</v>
      </c>
      <c r="C541" s="54">
        <v>1.0</v>
      </c>
      <c r="D541" s="54">
        <v>1.0</v>
      </c>
      <c r="E541" s="54">
        <v>1.0</v>
      </c>
      <c r="F541" s="54">
        <v>1.0</v>
      </c>
      <c r="G541" s="54">
        <v>2.0</v>
      </c>
      <c r="H541" s="57">
        <f t="shared" si="1"/>
        <v>0</v>
      </c>
    </row>
    <row r="542">
      <c r="A542" s="54">
        <v>1313982.0</v>
      </c>
      <c r="B542" s="54">
        <v>4.0</v>
      </c>
      <c r="C542" s="54">
        <v>1.0</v>
      </c>
      <c r="D542" s="54">
        <v>1.0</v>
      </c>
      <c r="E542" s="54">
        <v>4.0</v>
      </c>
      <c r="F542" s="54">
        <v>8.0</v>
      </c>
      <c r="G542" s="54">
        <v>2.0</v>
      </c>
      <c r="H542" s="57">
        <f t="shared" si="1"/>
        <v>0</v>
      </c>
    </row>
    <row r="543">
      <c r="A543" s="54">
        <v>1321264.0</v>
      </c>
      <c r="B543" s="54">
        <v>5.0</v>
      </c>
      <c r="C543" s="54">
        <v>2.0</v>
      </c>
      <c r="D543" s="54">
        <v>1.0</v>
      </c>
      <c r="E543" s="54">
        <v>2.0</v>
      </c>
      <c r="F543" s="54">
        <v>1.0</v>
      </c>
      <c r="G543" s="54">
        <v>2.0</v>
      </c>
      <c r="H543" s="57">
        <f t="shared" si="1"/>
        <v>0</v>
      </c>
    </row>
    <row r="544">
      <c r="A544" s="54">
        <v>1321321.0</v>
      </c>
      <c r="B544" s="54">
        <v>5.0</v>
      </c>
      <c r="C544" s="54">
        <v>3.0</v>
      </c>
      <c r="D544" s="54">
        <v>1.0</v>
      </c>
      <c r="E544" s="54">
        <v>1.0</v>
      </c>
      <c r="F544" s="54">
        <v>1.0</v>
      </c>
      <c r="G544" s="54">
        <v>2.0</v>
      </c>
      <c r="H544" s="57">
        <f t="shared" si="1"/>
        <v>0</v>
      </c>
    </row>
    <row r="545">
      <c r="A545" s="54">
        <v>1321348.0</v>
      </c>
      <c r="B545" s="54">
        <v>2.0</v>
      </c>
      <c r="C545" s="54">
        <v>1.0</v>
      </c>
      <c r="D545" s="54">
        <v>1.0</v>
      </c>
      <c r="E545" s="54">
        <v>2.0</v>
      </c>
      <c r="F545" s="54">
        <v>1.0</v>
      </c>
      <c r="G545" s="54">
        <v>2.0</v>
      </c>
      <c r="H545" s="57">
        <f t="shared" si="1"/>
        <v>0</v>
      </c>
    </row>
    <row r="546">
      <c r="A546" s="54">
        <v>1321931.0</v>
      </c>
      <c r="B546" s="54">
        <v>5.0</v>
      </c>
      <c r="C546" s="54">
        <v>1.0</v>
      </c>
      <c r="D546" s="54">
        <v>1.0</v>
      </c>
      <c r="E546" s="54">
        <v>2.0</v>
      </c>
      <c r="F546" s="54">
        <v>1.0</v>
      </c>
      <c r="G546" s="54">
        <v>2.0</v>
      </c>
      <c r="H546" s="57">
        <f t="shared" si="1"/>
        <v>0</v>
      </c>
    </row>
    <row r="547">
      <c r="A547" s="54">
        <v>1321942.0</v>
      </c>
      <c r="B547" s="54">
        <v>5.0</v>
      </c>
      <c r="C547" s="54">
        <v>1.0</v>
      </c>
      <c r="D547" s="54">
        <v>1.0</v>
      </c>
      <c r="E547" s="54">
        <v>3.0</v>
      </c>
      <c r="F547" s="54">
        <v>1.0</v>
      </c>
      <c r="G547" s="54">
        <v>2.0</v>
      </c>
      <c r="H547" s="57">
        <f t="shared" si="1"/>
        <v>0</v>
      </c>
    </row>
    <row r="548">
      <c r="A548" s="54">
        <v>1321942.0</v>
      </c>
      <c r="B548" s="54">
        <v>5.0</v>
      </c>
      <c r="C548" s="54">
        <v>1.0</v>
      </c>
      <c r="D548" s="54">
        <v>1.0</v>
      </c>
      <c r="E548" s="54">
        <v>3.0</v>
      </c>
      <c r="F548" s="54">
        <v>1.0</v>
      </c>
      <c r="G548" s="54">
        <v>2.0</v>
      </c>
      <c r="H548" s="57">
        <f t="shared" si="1"/>
        <v>0</v>
      </c>
    </row>
    <row r="549">
      <c r="A549" s="54">
        <v>1328331.0</v>
      </c>
      <c r="B549" s="54">
        <v>1.0</v>
      </c>
      <c r="C549" s="54">
        <v>1.0</v>
      </c>
      <c r="D549" s="54">
        <v>1.0</v>
      </c>
      <c r="E549" s="54">
        <v>3.0</v>
      </c>
      <c r="F549" s="54">
        <v>1.0</v>
      </c>
      <c r="G549" s="54">
        <v>2.0</v>
      </c>
      <c r="H549" s="57">
        <f t="shared" si="1"/>
        <v>0</v>
      </c>
    </row>
    <row r="550">
      <c r="A550" s="54">
        <v>1328755.0</v>
      </c>
      <c r="B550" s="54">
        <v>3.0</v>
      </c>
      <c r="C550" s="54">
        <v>1.0</v>
      </c>
      <c r="D550" s="54">
        <v>1.0</v>
      </c>
      <c r="E550" s="54">
        <v>2.0</v>
      </c>
      <c r="F550" s="54">
        <v>1.0</v>
      </c>
      <c r="G550" s="54">
        <v>2.0</v>
      </c>
      <c r="H550" s="57">
        <f t="shared" si="1"/>
        <v>0</v>
      </c>
    </row>
    <row r="551">
      <c r="A551" s="54">
        <v>1331405.0</v>
      </c>
      <c r="B551" s="54">
        <v>4.0</v>
      </c>
      <c r="C551" s="54">
        <v>1.0</v>
      </c>
      <c r="D551" s="54">
        <v>1.0</v>
      </c>
      <c r="E551" s="54">
        <v>3.0</v>
      </c>
      <c r="F551" s="54">
        <v>2.0</v>
      </c>
      <c r="G551" s="54">
        <v>2.0</v>
      </c>
      <c r="H551" s="57">
        <f t="shared" si="1"/>
        <v>0</v>
      </c>
    </row>
    <row r="552">
      <c r="A552" s="54">
        <v>1331412.0</v>
      </c>
      <c r="B552" s="54">
        <v>5.0</v>
      </c>
      <c r="C552" s="54">
        <v>10.0</v>
      </c>
      <c r="D552" s="54">
        <v>10.0</v>
      </c>
      <c r="E552" s="54">
        <v>10.0</v>
      </c>
      <c r="F552" s="54">
        <v>10.0</v>
      </c>
      <c r="G552" s="54">
        <v>4.0</v>
      </c>
      <c r="H552" s="57">
        <f t="shared" si="1"/>
        <v>1</v>
      </c>
    </row>
    <row r="553">
      <c r="A553" s="54">
        <v>1333104.0</v>
      </c>
      <c r="B553" s="54">
        <v>3.0</v>
      </c>
      <c r="C553" s="54">
        <v>1.0</v>
      </c>
      <c r="D553" s="54">
        <v>1.0</v>
      </c>
      <c r="E553" s="54">
        <v>3.0</v>
      </c>
      <c r="F553" s="54">
        <v>1.0</v>
      </c>
      <c r="G553" s="54">
        <v>2.0</v>
      </c>
      <c r="H553" s="57">
        <f t="shared" si="1"/>
        <v>0</v>
      </c>
    </row>
    <row r="554">
      <c r="A554" s="54">
        <v>1334071.0</v>
      </c>
      <c r="B554" s="54">
        <v>4.0</v>
      </c>
      <c r="C554" s="54">
        <v>1.0</v>
      </c>
      <c r="D554" s="54">
        <v>3.0</v>
      </c>
      <c r="E554" s="54">
        <v>2.0</v>
      </c>
      <c r="F554" s="54">
        <v>1.0</v>
      </c>
      <c r="G554" s="54">
        <v>2.0</v>
      </c>
      <c r="H554" s="57">
        <f t="shared" si="1"/>
        <v>0</v>
      </c>
    </row>
    <row r="555">
      <c r="A555" s="54">
        <v>1343068.0</v>
      </c>
      <c r="B555" s="54">
        <v>8.0</v>
      </c>
      <c r="C555" s="54">
        <v>1.0</v>
      </c>
      <c r="D555" s="54">
        <v>10.0</v>
      </c>
      <c r="E555" s="54">
        <v>2.0</v>
      </c>
      <c r="F555" s="54">
        <v>5.0</v>
      </c>
      <c r="G555" s="54">
        <v>4.0</v>
      </c>
      <c r="H555" s="57">
        <f t="shared" si="1"/>
        <v>1</v>
      </c>
    </row>
    <row r="556">
      <c r="A556" s="54">
        <v>1343374.0</v>
      </c>
      <c r="B556" s="54">
        <v>10.0</v>
      </c>
      <c r="C556" s="54">
        <v>10.0</v>
      </c>
      <c r="D556" s="54">
        <v>5.0</v>
      </c>
      <c r="E556" s="54">
        <v>10.0</v>
      </c>
      <c r="F556" s="54">
        <v>3.0</v>
      </c>
      <c r="G556" s="54">
        <v>4.0</v>
      </c>
      <c r="H556" s="57">
        <f t="shared" si="1"/>
        <v>1</v>
      </c>
    </row>
    <row r="557">
      <c r="A557" s="54">
        <v>1344121.0</v>
      </c>
      <c r="B557" s="54">
        <v>8.0</v>
      </c>
      <c r="C557" s="54">
        <v>4.0</v>
      </c>
      <c r="D557" s="54">
        <v>10.0</v>
      </c>
      <c r="E557" s="54">
        <v>8.0</v>
      </c>
      <c r="F557" s="54">
        <v>2.0</v>
      </c>
      <c r="G557" s="54">
        <v>4.0</v>
      </c>
      <c r="H557" s="57">
        <f t="shared" si="1"/>
        <v>1</v>
      </c>
    </row>
    <row r="558">
      <c r="A558" s="54">
        <v>142932.0</v>
      </c>
      <c r="B558" s="54">
        <v>7.0</v>
      </c>
      <c r="C558" s="54">
        <v>5.0</v>
      </c>
      <c r="D558" s="54">
        <v>10.0</v>
      </c>
      <c r="E558" s="54">
        <v>9.0</v>
      </c>
      <c r="F558" s="54">
        <v>10.0</v>
      </c>
      <c r="G558" s="54">
        <v>4.0</v>
      </c>
      <c r="H558" s="57">
        <f t="shared" si="1"/>
        <v>1</v>
      </c>
    </row>
    <row r="559">
      <c r="A559" s="54">
        <v>183936.0</v>
      </c>
      <c r="B559" s="54">
        <v>3.0</v>
      </c>
      <c r="C559" s="54">
        <v>1.0</v>
      </c>
      <c r="D559" s="54">
        <v>1.0</v>
      </c>
      <c r="E559" s="54">
        <v>2.0</v>
      </c>
      <c r="F559" s="54">
        <v>1.0</v>
      </c>
      <c r="G559" s="54">
        <v>2.0</v>
      </c>
      <c r="H559" s="57">
        <f t="shared" si="1"/>
        <v>0</v>
      </c>
    </row>
    <row r="560">
      <c r="A560" s="54">
        <v>324382.0</v>
      </c>
      <c r="B560" s="54">
        <v>1.0</v>
      </c>
      <c r="C560" s="54">
        <v>1.0</v>
      </c>
      <c r="D560" s="54">
        <v>1.0</v>
      </c>
      <c r="E560" s="54">
        <v>2.0</v>
      </c>
      <c r="F560" s="54">
        <v>1.0</v>
      </c>
      <c r="G560" s="54">
        <v>2.0</v>
      </c>
      <c r="H560" s="57">
        <f t="shared" si="1"/>
        <v>0</v>
      </c>
    </row>
    <row r="561">
      <c r="A561" s="54">
        <v>378275.0</v>
      </c>
      <c r="B561" s="54">
        <v>10.0</v>
      </c>
      <c r="C561" s="54">
        <v>3.0</v>
      </c>
      <c r="D561" s="54">
        <v>2.0</v>
      </c>
      <c r="E561" s="54">
        <v>7.0</v>
      </c>
      <c r="F561" s="54">
        <v>7.0</v>
      </c>
      <c r="G561" s="54">
        <v>4.0</v>
      </c>
      <c r="H561" s="57">
        <f t="shared" si="1"/>
        <v>1</v>
      </c>
    </row>
    <row r="562">
      <c r="A562" s="54">
        <v>385103.0</v>
      </c>
      <c r="B562" s="54">
        <v>5.0</v>
      </c>
      <c r="C562" s="54">
        <v>1.0</v>
      </c>
      <c r="D562" s="54">
        <v>1.0</v>
      </c>
      <c r="E562" s="54">
        <v>3.0</v>
      </c>
      <c r="F562" s="54">
        <v>1.0</v>
      </c>
      <c r="G562" s="54">
        <v>2.0</v>
      </c>
      <c r="H562" s="57">
        <f t="shared" si="1"/>
        <v>0</v>
      </c>
    </row>
    <row r="563">
      <c r="A563" s="54">
        <v>690557.0</v>
      </c>
      <c r="B563" s="54">
        <v>5.0</v>
      </c>
      <c r="C563" s="54">
        <v>1.0</v>
      </c>
      <c r="D563" s="54">
        <v>1.0</v>
      </c>
      <c r="E563" s="54">
        <v>2.0</v>
      </c>
      <c r="F563" s="54">
        <v>1.0</v>
      </c>
      <c r="G563" s="54">
        <v>2.0</v>
      </c>
      <c r="H563" s="57">
        <f t="shared" si="1"/>
        <v>0</v>
      </c>
    </row>
    <row r="564">
      <c r="A564" s="54">
        <v>695091.0</v>
      </c>
      <c r="B564" s="54">
        <v>1.0</v>
      </c>
      <c r="C564" s="54">
        <v>1.0</v>
      </c>
      <c r="D564" s="54">
        <v>1.0</v>
      </c>
      <c r="E564" s="54">
        <v>2.0</v>
      </c>
      <c r="F564" s="54">
        <v>1.0</v>
      </c>
      <c r="G564" s="54">
        <v>2.0</v>
      </c>
      <c r="H564" s="57">
        <f t="shared" si="1"/>
        <v>0</v>
      </c>
    </row>
    <row r="565">
      <c r="A565" s="54">
        <v>695219.0</v>
      </c>
      <c r="B565" s="54">
        <v>1.0</v>
      </c>
      <c r="C565" s="54">
        <v>1.0</v>
      </c>
      <c r="D565" s="54">
        <v>1.0</v>
      </c>
      <c r="E565" s="54">
        <v>2.0</v>
      </c>
      <c r="F565" s="54">
        <v>1.0</v>
      </c>
      <c r="G565" s="54">
        <v>2.0</v>
      </c>
      <c r="H565" s="57">
        <f t="shared" si="1"/>
        <v>0</v>
      </c>
    </row>
    <row r="566">
      <c r="A566" s="54">
        <v>824249.0</v>
      </c>
      <c r="B566" s="54">
        <v>1.0</v>
      </c>
      <c r="C566" s="54">
        <v>1.0</v>
      </c>
      <c r="D566" s="54">
        <v>1.0</v>
      </c>
      <c r="E566" s="54">
        <v>3.0</v>
      </c>
      <c r="F566" s="54">
        <v>1.0</v>
      </c>
      <c r="G566" s="54">
        <v>2.0</v>
      </c>
      <c r="H566" s="57">
        <f t="shared" si="1"/>
        <v>0</v>
      </c>
    </row>
    <row r="567">
      <c r="A567" s="54">
        <v>871549.0</v>
      </c>
      <c r="B567" s="54">
        <v>5.0</v>
      </c>
      <c r="C567" s="54">
        <v>1.0</v>
      </c>
      <c r="D567" s="54">
        <v>1.0</v>
      </c>
      <c r="E567" s="54">
        <v>2.0</v>
      </c>
      <c r="F567" s="54">
        <v>1.0</v>
      </c>
      <c r="G567" s="54">
        <v>2.0</v>
      </c>
      <c r="H567" s="57">
        <f t="shared" si="1"/>
        <v>0</v>
      </c>
    </row>
    <row r="568">
      <c r="A568" s="54">
        <v>878358.0</v>
      </c>
      <c r="B568" s="54">
        <v>5.0</v>
      </c>
      <c r="C568" s="54">
        <v>6.0</v>
      </c>
      <c r="D568" s="54">
        <v>10.0</v>
      </c>
      <c r="E568" s="54">
        <v>7.0</v>
      </c>
      <c r="F568" s="54">
        <v>5.0</v>
      </c>
      <c r="G568" s="54">
        <v>4.0</v>
      </c>
      <c r="H568" s="57">
        <f t="shared" si="1"/>
        <v>1</v>
      </c>
    </row>
    <row r="569">
      <c r="A569" s="54">
        <v>1107684.0</v>
      </c>
      <c r="B569" s="54">
        <v>6.0</v>
      </c>
      <c r="C569" s="54">
        <v>5.0</v>
      </c>
      <c r="D569" s="54">
        <v>10.0</v>
      </c>
      <c r="E569" s="54">
        <v>6.0</v>
      </c>
      <c r="F569" s="54">
        <v>10.0</v>
      </c>
      <c r="G569" s="54">
        <v>4.0</v>
      </c>
      <c r="H569" s="57">
        <f t="shared" si="1"/>
        <v>1</v>
      </c>
    </row>
    <row r="570">
      <c r="A570" s="54">
        <v>1115762.0</v>
      </c>
      <c r="B570" s="54">
        <v>3.0</v>
      </c>
      <c r="C570" s="54">
        <v>1.0</v>
      </c>
      <c r="D570" s="54">
        <v>1.0</v>
      </c>
      <c r="E570" s="54">
        <v>1.0</v>
      </c>
      <c r="F570" s="54">
        <v>1.0</v>
      </c>
      <c r="G570" s="54">
        <v>2.0</v>
      </c>
      <c r="H570" s="57">
        <f t="shared" si="1"/>
        <v>0</v>
      </c>
    </row>
    <row r="571">
      <c r="A571" s="54">
        <v>1217717.0</v>
      </c>
      <c r="B571" s="54">
        <v>5.0</v>
      </c>
      <c r="C571" s="54">
        <v>6.0</v>
      </c>
      <c r="D571" s="54">
        <v>1.0</v>
      </c>
      <c r="E571" s="54">
        <v>1.0</v>
      </c>
      <c r="F571" s="54">
        <v>1.0</v>
      </c>
      <c r="G571" s="54">
        <v>2.0</v>
      </c>
      <c r="H571" s="57">
        <f t="shared" si="1"/>
        <v>0</v>
      </c>
    </row>
    <row r="572">
      <c r="A572" s="54">
        <v>1239420.0</v>
      </c>
      <c r="B572" s="54">
        <v>1.0</v>
      </c>
      <c r="C572" s="54">
        <v>1.0</v>
      </c>
      <c r="D572" s="54">
        <v>1.0</v>
      </c>
      <c r="E572" s="54">
        <v>1.0</v>
      </c>
      <c r="F572" s="54">
        <v>1.0</v>
      </c>
      <c r="G572" s="54">
        <v>2.0</v>
      </c>
      <c r="H572" s="57">
        <f t="shared" si="1"/>
        <v>0</v>
      </c>
    </row>
    <row r="573">
      <c r="A573" s="54">
        <v>1254538.0</v>
      </c>
      <c r="B573" s="54">
        <v>8.0</v>
      </c>
      <c r="C573" s="54">
        <v>10.0</v>
      </c>
      <c r="D573" s="54">
        <v>10.0</v>
      </c>
      <c r="E573" s="54">
        <v>10.0</v>
      </c>
      <c r="F573" s="54">
        <v>10.0</v>
      </c>
      <c r="G573" s="54">
        <v>4.0</v>
      </c>
      <c r="H573" s="57">
        <f t="shared" si="1"/>
        <v>1</v>
      </c>
    </row>
    <row r="574">
      <c r="A574" s="54">
        <v>1261751.0</v>
      </c>
      <c r="B574" s="54">
        <v>5.0</v>
      </c>
      <c r="C574" s="54">
        <v>1.0</v>
      </c>
      <c r="D574" s="54">
        <v>1.0</v>
      </c>
      <c r="E574" s="54">
        <v>2.0</v>
      </c>
      <c r="F574" s="54">
        <v>2.0</v>
      </c>
      <c r="G574" s="54">
        <v>2.0</v>
      </c>
      <c r="H574" s="57">
        <f t="shared" si="1"/>
        <v>0</v>
      </c>
    </row>
    <row r="575">
      <c r="A575" s="54">
        <v>1268275.0</v>
      </c>
      <c r="B575" s="54">
        <v>9.0</v>
      </c>
      <c r="C575" s="54">
        <v>9.0</v>
      </c>
      <c r="D575" s="54">
        <v>3.0</v>
      </c>
      <c r="E575" s="54">
        <v>4.0</v>
      </c>
      <c r="F575" s="54">
        <v>1.0</v>
      </c>
      <c r="G575" s="54">
        <v>4.0</v>
      </c>
      <c r="H575" s="57">
        <f t="shared" si="1"/>
        <v>1</v>
      </c>
    </row>
    <row r="576">
      <c r="A576" s="54">
        <v>1272166.0</v>
      </c>
      <c r="B576" s="54">
        <v>5.0</v>
      </c>
      <c r="C576" s="54">
        <v>1.0</v>
      </c>
      <c r="D576" s="54">
        <v>1.0</v>
      </c>
      <c r="E576" s="54">
        <v>1.0</v>
      </c>
      <c r="F576" s="54">
        <v>1.0</v>
      </c>
      <c r="G576" s="54">
        <v>2.0</v>
      </c>
      <c r="H576" s="57">
        <f t="shared" si="1"/>
        <v>0</v>
      </c>
    </row>
    <row r="577">
      <c r="A577" s="54">
        <v>1294261.0</v>
      </c>
      <c r="B577" s="54">
        <v>4.0</v>
      </c>
      <c r="C577" s="54">
        <v>5.0</v>
      </c>
      <c r="D577" s="54">
        <v>1.0</v>
      </c>
      <c r="E577" s="54">
        <v>10.0</v>
      </c>
      <c r="F577" s="54">
        <v>1.0</v>
      </c>
      <c r="G577" s="54">
        <v>4.0</v>
      </c>
      <c r="H577" s="57">
        <f t="shared" si="1"/>
        <v>1</v>
      </c>
    </row>
    <row r="578">
      <c r="A578" s="54">
        <v>1295529.0</v>
      </c>
      <c r="B578" s="54">
        <v>2.0</v>
      </c>
      <c r="C578" s="54">
        <v>6.0</v>
      </c>
      <c r="D578" s="54">
        <v>10.0</v>
      </c>
      <c r="E578" s="54">
        <v>7.0</v>
      </c>
      <c r="F578" s="54">
        <v>6.0</v>
      </c>
      <c r="G578" s="54">
        <v>4.0</v>
      </c>
      <c r="H578" s="57">
        <f t="shared" si="1"/>
        <v>1</v>
      </c>
    </row>
    <row r="579">
      <c r="A579" s="54">
        <v>1298484.0</v>
      </c>
      <c r="B579" s="54">
        <v>10.0</v>
      </c>
      <c r="C579" s="54">
        <v>5.0</v>
      </c>
      <c r="D579" s="54">
        <v>10.0</v>
      </c>
      <c r="E579" s="54">
        <v>4.0</v>
      </c>
      <c r="F579" s="54">
        <v>1.0</v>
      </c>
      <c r="G579" s="54">
        <v>4.0</v>
      </c>
      <c r="H579" s="57">
        <f t="shared" si="1"/>
        <v>1</v>
      </c>
    </row>
    <row r="580">
      <c r="A580" s="54">
        <v>1311875.0</v>
      </c>
      <c r="B580" s="54">
        <v>5.0</v>
      </c>
      <c r="C580" s="54">
        <v>1.0</v>
      </c>
      <c r="D580" s="54">
        <v>1.0</v>
      </c>
      <c r="E580" s="54">
        <v>1.0</v>
      </c>
      <c r="F580" s="54">
        <v>1.0</v>
      </c>
      <c r="G580" s="54">
        <v>2.0</v>
      </c>
      <c r="H580" s="57">
        <f t="shared" si="1"/>
        <v>0</v>
      </c>
    </row>
    <row r="581">
      <c r="A581" s="54">
        <v>1315506.0</v>
      </c>
      <c r="B581" s="54">
        <v>4.0</v>
      </c>
      <c r="C581" s="54">
        <v>3.0</v>
      </c>
      <c r="D581" s="54">
        <v>10.0</v>
      </c>
      <c r="E581" s="54">
        <v>7.0</v>
      </c>
      <c r="F581" s="54">
        <v>1.0</v>
      </c>
      <c r="G581" s="54">
        <v>4.0</v>
      </c>
      <c r="H581" s="57">
        <f t="shared" si="1"/>
        <v>1</v>
      </c>
    </row>
    <row r="582">
      <c r="A582" s="54">
        <v>1320141.0</v>
      </c>
      <c r="B582" s="54">
        <v>5.0</v>
      </c>
      <c r="C582" s="54">
        <v>1.0</v>
      </c>
      <c r="D582" s="54">
        <v>1.0</v>
      </c>
      <c r="E582" s="54">
        <v>2.0</v>
      </c>
      <c r="F582" s="54">
        <v>1.0</v>
      </c>
      <c r="G582" s="54">
        <v>2.0</v>
      </c>
      <c r="H582" s="57">
        <f t="shared" si="1"/>
        <v>0</v>
      </c>
    </row>
    <row r="583">
      <c r="A583" s="54">
        <v>1325309.0</v>
      </c>
      <c r="B583" s="54">
        <v>4.0</v>
      </c>
      <c r="C583" s="54">
        <v>1.0</v>
      </c>
      <c r="D583" s="54">
        <v>1.0</v>
      </c>
      <c r="E583" s="54">
        <v>2.0</v>
      </c>
      <c r="F583" s="54">
        <v>1.0</v>
      </c>
      <c r="G583" s="54">
        <v>2.0</v>
      </c>
      <c r="H583" s="57">
        <f t="shared" si="1"/>
        <v>0</v>
      </c>
    </row>
    <row r="584">
      <c r="A584" s="54">
        <v>1333063.0</v>
      </c>
      <c r="B584" s="54">
        <v>5.0</v>
      </c>
      <c r="C584" s="54">
        <v>1.0</v>
      </c>
      <c r="D584" s="54">
        <v>1.0</v>
      </c>
      <c r="E584" s="54">
        <v>3.0</v>
      </c>
      <c r="F584" s="54">
        <v>1.0</v>
      </c>
      <c r="G584" s="54">
        <v>2.0</v>
      </c>
      <c r="H584" s="57">
        <f t="shared" si="1"/>
        <v>0</v>
      </c>
    </row>
    <row r="585">
      <c r="A585" s="54">
        <v>1333495.0</v>
      </c>
      <c r="B585" s="54">
        <v>3.0</v>
      </c>
      <c r="C585" s="54">
        <v>1.0</v>
      </c>
      <c r="D585" s="54">
        <v>1.0</v>
      </c>
      <c r="E585" s="54">
        <v>2.0</v>
      </c>
      <c r="F585" s="54">
        <v>1.0</v>
      </c>
      <c r="G585" s="54">
        <v>2.0</v>
      </c>
      <c r="H585" s="57">
        <f t="shared" si="1"/>
        <v>0</v>
      </c>
    </row>
    <row r="586">
      <c r="A586" s="54">
        <v>1334659.0</v>
      </c>
      <c r="B586" s="54">
        <v>5.0</v>
      </c>
      <c r="C586" s="54">
        <v>1.0</v>
      </c>
      <c r="D586" s="54">
        <v>1.0</v>
      </c>
      <c r="E586" s="54">
        <v>1.0</v>
      </c>
      <c r="F586" s="54">
        <v>1.0</v>
      </c>
      <c r="G586" s="54">
        <v>2.0</v>
      </c>
      <c r="H586" s="57">
        <f t="shared" si="1"/>
        <v>0</v>
      </c>
    </row>
    <row r="587">
      <c r="A587" s="54">
        <v>1336798.0</v>
      </c>
      <c r="B587" s="54">
        <v>3.0</v>
      </c>
      <c r="C587" s="54">
        <v>1.0</v>
      </c>
      <c r="D587" s="54">
        <v>1.0</v>
      </c>
      <c r="E587" s="54">
        <v>2.0</v>
      </c>
      <c r="F587" s="54">
        <v>1.0</v>
      </c>
      <c r="G587" s="54">
        <v>2.0</v>
      </c>
      <c r="H587" s="57">
        <f t="shared" si="1"/>
        <v>0</v>
      </c>
    </row>
    <row r="588">
      <c r="A588" s="54">
        <v>1344449.0</v>
      </c>
      <c r="B588" s="54">
        <v>1.0</v>
      </c>
      <c r="C588" s="54">
        <v>1.0</v>
      </c>
      <c r="D588" s="54">
        <v>1.0</v>
      </c>
      <c r="E588" s="54">
        <v>2.0</v>
      </c>
      <c r="F588" s="54">
        <v>1.0</v>
      </c>
      <c r="G588" s="54">
        <v>2.0</v>
      </c>
      <c r="H588" s="57">
        <f t="shared" si="1"/>
        <v>0</v>
      </c>
    </row>
    <row r="589">
      <c r="A589" s="54">
        <v>1350568.0</v>
      </c>
      <c r="B589" s="54">
        <v>4.0</v>
      </c>
      <c r="C589" s="54">
        <v>1.0</v>
      </c>
      <c r="D589" s="54">
        <v>1.0</v>
      </c>
      <c r="E589" s="54">
        <v>2.0</v>
      </c>
      <c r="F589" s="54">
        <v>1.0</v>
      </c>
      <c r="G589" s="54">
        <v>2.0</v>
      </c>
      <c r="H589" s="57">
        <f t="shared" si="1"/>
        <v>0</v>
      </c>
    </row>
    <row r="590">
      <c r="A590" s="54">
        <v>1352663.0</v>
      </c>
      <c r="B590" s="54">
        <v>5.0</v>
      </c>
      <c r="C590" s="54">
        <v>8.0</v>
      </c>
      <c r="D590" s="54">
        <v>1.0</v>
      </c>
      <c r="E590" s="54">
        <v>8.0</v>
      </c>
      <c r="F590" s="54">
        <v>10.0</v>
      </c>
      <c r="G590" s="54">
        <v>4.0</v>
      </c>
      <c r="H590" s="57">
        <f t="shared" si="1"/>
        <v>1</v>
      </c>
    </row>
    <row r="591">
      <c r="A591" s="54">
        <v>188336.0</v>
      </c>
      <c r="B591" s="54">
        <v>5.0</v>
      </c>
      <c r="C591" s="54">
        <v>8.0</v>
      </c>
      <c r="D591" s="54">
        <v>10.0</v>
      </c>
      <c r="E591" s="54">
        <v>8.0</v>
      </c>
      <c r="F591" s="54">
        <v>1.0</v>
      </c>
      <c r="G591" s="54">
        <v>4.0</v>
      </c>
      <c r="H591" s="57">
        <f t="shared" si="1"/>
        <v>1</v>
      </c>
    </row>
    <row r="592">
      <c r="A592" s="54">
        <v>352431.0</v>
      </c>
      <c r="B592" s="54">
        <v>10.0</v>
      </c>
      <c r="C592" s="54">
        <v>3.0</v>
      </c>
      <c r="D592" s="54">
        <v>8.0</v>
      </c>
      <c r="E592" s="54">
        <v>7.0</v>
      </c>
      <c r="F592" s="54">
        <v>8.0</v>
      </c>
      <c r="G592" s="54">
        <v>4.0</v>
      </c>
      <c r="H592" s="57">
        <f t="shared" si="1"/>
        <v>1</v>
      </c>
    </row>
    <row r="593">
      <c r="A593" s="54">
        <v>353098.0</v>
      </c>
      <c r="B593" s="54">
        <v>4.0</v>
      </c>
      <c r="C593" s="54">
        <v>2.0</v>
      </c>
      <c r="D593" s="54">
        <v>1.0</v>
      </c>
      <c r="E593" s="54">
        <v>1.0</v>
      </c>
      <c r="F593" s="54">
        <v>1.0</v>
      </c>
      <c r="G593" s="54">
        <v>2.0</v>
      </c>
      <c r="H593" s="57">
        <f t="shared" si="1"/>
        <v>0</v>
      </c>
    </row>
    <row r="594">
      <c r="A594" s="54">
        <v>411453.0</v>
      </c>
      <c r="B594" s="54">
        <v>1.0</v>
      </c>
      <c r="C594" s="54">
        <v>1.0</v>
      </c>
      <c r="D594" s="54">
        <v>1.0</v>
      </c>
      <c r="E594" s="54">
        <v>1.0</v>
      </c>
      <c r="F594" s="54">
        <v>1.0</v>
      </c>
      <c r="G594" s="54">
        <v>2.0</v>
      </c>
      <c r="H594" s="57">
        <f t="shared" si="1"/>
        <v>0</v>
      </c>
    </row>
    <row r="595">
      <c r="A595" s="54">
        <v>557583.0</v>
      </c>
      <c r="B595" s="54">
        <v>5.0</v>
      </c>
      <c r="C595" s="54">
        <v>10.0</v>
      </c>
      <c r="D595" s="54">
        <v>10.0</v>
      </c>
      <c r="E595" s="54">
        <v>10.0</v>
      </c>
      <c r="F595" s="54">
        <v>1.0</v>
      </c>
      <c r="G595" s="54">
        <v>4.0</v>
      </c>
      <c r="H595" s="57">
        <f t="shared" si="1"/>
        <v>1</v>
      </c>
    </row>
    <row r="596">
      <c r="A596" s="54">
        <v>636375.0</v>
      </c>
      <c r="B596" s="54">
        <v>5.0</v>
      </c>
      <c r="C596" s="54">
        <v>1.0</v>
      </c>
      <c r="D596" s="54">
        <v>1.0</v>
      </c>
      <c r="E596" s="54">
        <v>1.0</v>
      </c>
      <c r="F596" s="54">
        <v>1.0</v>
      </c>
      <c r="G596" s="54">
        <v>2.0</v>
      </c>
      <c r="H596" s="57">
        <f t="shared" si="1"/>
        <v>0</v>
      </c>
    </row>
    <row r="597">
      <c r="A597" s="54">
        <v>736150.0</v>
      </c>
      <c r="B597" s="54">
        <v>10.0</v>
      </c>
      <c r="C597" s="54">
        <v>10.0</v>
      </c>
      <c r="D597" s="54">
        <v>10.0</v>
      </c>
      <c r="E597" s="54">
        <v>7.0</v>
      </c>
      <c r="F597" s="54">
        <v>1.0</v>
      </c>
      <c r="G597" s="54">
        <v>4.0</v>
      </c>
      <c r="H597" s="57">
        <f t="shared" si="1"/>
        <v>1</v>
      </c>
    </row>
    <row r="598">
      <c r="A598" s="54">
        <v>803531.0</v>
      </c>
      <c r="B598" s="54">
        <v>5.0</v>
      </c>
      <c r="C598" s="54">
        <v>10.0</v>
      </c>
      <c r="D598" s="54">
        <v>2.0</v>
      </c>
      <c r="E598" s="54">
        <v>8.0</v>
      </c>
      <c r="F598" s="54">
        <v>5.0</v>
      </c>
      <c r="G598" s="54">
        <v>4.0</v>
      </c>
      <c r="H598" s="57">
        <f t="shared" si="1"/>
        <v>1</v>
      </c>
    </row>
    <row r="599">
      <c r="A599" s="54">
        <v>822829.0</v>
      </c>
      <c r="B599" s="54">
        <v>8.0</v>
      </c>
      <c r="C599" s="54">
        <v>10.0</v>
      </c>
      <c r="D599" s="54">
        <v>10.0</v>
      </c>
      <c r="E599" s="54">
        <v>10.0</v>
      </c>
      <c r="F599" s="54">
        <v>10.0</v>
      </c>
      <c r="G599" s="54">
        <v>4.0</v>
      </c>
      <c r="H599" s="57">
        <f t="shared" si="1"/>
        <v>1</v>
      </c>
    </row>
    <row r="600">
      <c r="A600" s="54">
        <v>1016634.0</v>
      </c>
      <c r="B600" s="54">
        <v>2.0</v>
      </c>
      <c r="C600" s="54">
        <v>1.0</v>
      </c>
      <c r="D600" s="54">
        <v>1.0</v>
      </c>
      <c r="E600" s="54">
        <v>2.0</v>
      </c>
      <c r="F600" s="54">
        <v>1.0</v>
      </c>
      <c r="G600" s="54">
        <v>2.0</v>
      </c>
      <c r="H600" s="57">
        <f t="shared" si="1"/>
        <v>0</v>
      </c>
    </row>
    <row r="601">
      <c r="A601" s="54">
        <v>1031608.0</v>
      </c>
      <c r="B601" s="54">
        <v>2.0</v>
      </c>
      <c r="C601" s="54">
        <v>1.0</v>
      </c>
      <c r="D601" s="54">
        <v>1.0</v>
      </c>
      <c r="E601" s="54">
        <v>2.0</v>
      </c>
      <c r="F601" s="54">
        <v>1.0</v>
      </c>
      <c r="G601" s="54">
        <v>2.0</v>
      </c>
      <c r="H601" s="57">
        <f t="shared" si="1"/>
        <v>0</v>
      </c>
    </row>
    <row r="602">
      <c r="A602" s="54">
        <v>1041043.0</v>
      </c>
      <c r="B602" s="54">
        <v>4.0</v>
      </c>
      <c r="C602" s="54">
        <v>1.0</v>
      </c>
      <c r="D602" s="54">
        <v>1.0</v>
      </c>
      <c r="E602" s="54">
        <v>2.0</v>
      </c>
      <c r="F602" s="54">
        <v>1.0</v>
      </c>
      <c r="G602" s="54">
        <v>2.0</v>
      </c>
      <c r="H602" s="57">
        <f t="shared" si="1"/>
        <v>0</v>
      </c>
    </row>
    <row r="603">
      <c r="A603" s="54">
        <v>1042252.0</v>
      </c>
      <c r="B603" s="54">
        <v>3.0</v>
      </c>
      <c r="C603" s="54">
        <v>1.0</v>
      </c>
      <c r="D603" s="54">
        <v>1.0</v>
      </c>
      <c r="E603" s="54">
        <v>2.0</v>
      </c>
      <c r="F603" s="54">
        <v>1.0</v>
      </c>
      <c r="G603" s="54">
        <v>2.0</v>
      </c>
      <c r="H603" s="57">
        <f t="shared" si="1"/>
        <v>0</v>
      </c>
    </row>
    <row r="604">
      <c r="A604" s="54">
        <v>1061990.0</v>
      </c>
      <c r="B604" s="54">
        <v>4.0</v>
      </c>
      <c r="C604" s="54">
        <v>1.0</v>
      </c>
      <c r="D604" s="54">
        <v>1.0</v>
      </c>
      <c r="E604" s="54">
        <v>2.0</v>
      </c>
      <c r="F604" s="54">
        <v>1.0</v>
      </c>
      <c r="G604" s="54">
        <v>2.0</v>
      </c>
      <c r="H604" s="57">
        <f t="shared" si="1"/>
        <v>0</v>
      </c>
    </row>
    <row r="605">
      <c r="A605" s="54">
        <v>1073836.0</v>
      </c>
      <c r="B605" s="54">
        <v>5.0</v>
      </c>
      <c r="C605" s="54">
        <v>1.0</v>
      </c>
      <c r="D605" s="54">
        <v>1.0</v>
      </c>
      <c r="E605" s="54">
        <v>2.0</v>
      </c>
      <c r="F605" s="54">
        <v>1.0</v>
      </c>
      <c r="G605" s="54">
        <v>2.0</v>
      </c>
      <c r="H605" s="57">
        <f t="shared" si="1"/>
        <v>0</v>
      </c>
    </row>
    <row r="606">
      <c r="A606" s="54">
        <v>1083817.0</v>
      </c>
      <c r="B606" s="54">
        <v>3.0</v>
      </c>
      <c r="C606" s="54">
        <v>1.0</v>
      </c>
      <c r="D606" s="54">
        <v>1.0</v>
      </c>
      <c r="E606" s="54">
        <v>2.0</v>
      </c>
      <c r="F606" s="54">
        <v>1.0</v>
      </c>
      <c r="G606" s="54">
        <v>2.0</v>
      </c>
      <c r="H606" s="57">
        <f t="shared" si="1"/>
        <v>0</v>
      </c>
    </row>
    <row r="607">
      <c r="A607" s="54">
        <v>1096352.0</v>
      </c>
      <c r="B607" s="54">
        <v>6.0</v>
      </c>
      <c r="C607" s="54">
        <v>3.0</v>
      </c>
      <c r="D607" s="54">
        <v>2.0</v>
      </c>
      <c r="E607" s="54">
        <v>6.0</v>
      </c>
      <c r="F607" s="54">
        <v>1.0</v>
      </c>
      <c r="G607" s="54">
        <v>2.0</v>
      </c>
      <c r="H607" s="57">
        <f t="shared" si="1"/>
        <v>0</v>
      </c>
    </row>
    <row r="608">
      <c r="A608" s="54">
        <v>1140597.0</v>
      </c>
      <c r="B608" s="54">
        <v>7.0</v>
      </c>
      <c r="C608" s="54">
        <v>3.0</v>
      </c>
      <c r="D608" s="54">
        <v>1.0</v>
      </c>
      <c r="E608" s="54">
        <v>2.0</v>
      </c>
      <c r="F608" s="54">
        <v>1.0</v>
      </c>
      <c r="G608" s="54">
        <v>2.0</v>
      </c>
      <c r="H608" s="57">
        <f t="shared" si="1"/>
        <v>0</v>
      </c>
    </row>
    <row r="609">
      <c r="A609" s="54">
        <v>1149548.0</v>
      </c>
      <c r="B609" s="54">
        <v>1.0</v>
      </c>
      <c r="C609" s="54">
        <v>1.0</v>
      </c>
      <c r="D609" s="54">
        <v>1.0</v>
      </c>
      <c r="E609" s="54">
        <v>1.0</v>
      </c>
      <c r="F609" s="54">
        <v>1.0</v>
      </c>
      <c r="G609" s="54">
        <v>2.0</v>
      </c>
      <c r="H609" s="57">
        <f t="shared" si="1"/>
        <v>0</v>
      </c>
    </row>
    <row r="610">
      <c r="A610" s="54">
        <v>1174009.0</v>
      </c>
      <c r="B610" s="54">
        <v>5.0</v>
      </c>
      <c r="C610" s="54">
        <v>2.0</v>
      </c>
      <c r="D610" s="54">
        <v>1.0</v>
      </c>
      <c r="E610" s="54">
        <v>2.0</v>
      </c>
      <c r="F610" s="54">
        <v>1.0</v>
      </c>
      <c r="G610" s="54">
        <v>2.0</v>
      </c>
      <c r="H610" s="57">
        <f t="shared" si="1"/>
        <v>0</v>
      </c>
    </row>
    <row r="611">
      <c r="A611" s="54">
        <v>1183596.0</v>
      </c>
      <c r="B611" s="54">
        <v>3.0</v>
      </c>
      <c r="C611" s="54">
        <v>1.0</v>
      </c>
      <c r="D611" s="54">
        <v>4.0</v>
      </c>
      <c r="E611" s="54">
        <v>1.0</v>
      </c>
      <c r="F611" s="54">
        <v>1.0</v>
      </c>
      <c r="G611" s="54">
        <v>2.0</v>
      </c>
      <c r="H611" s="57">
        <f t="shared" si="1"/>
        <v>0</v>
      </c>
    </row>
    <row r="612">
      <c r="A612" s="54">
        <v>1190386.0</v>
      </c>
      <c r="B612" s="54">
        <v>4.0</v>
      </c>
      <c r="C612" s="54">
        <v>5.0</v>
      </c>
      <c r="D612" s="54">
        <v>6.0</v>
      </c>
      <c r="E612" s="54">
        <v>7.0</v>
      </c>
      <c r="F612" s="54">
        <v>7.0</v>
      </c>
      <c r="G612" s="54">
        <v>4.0</v>
      </c>
      <c r="H612" s="57">
        <f t="shared" si="1"/>
        <v>1</v>
      </c>
    </row>
    <row r="613">
      <c r="A613" s="54">
        <v>1190546.0</v>
      </c>
      <c r="B613" s="54">
        <v>2.0</v>
      </c>
      <c r="C613" s="54">
        <v>1.0</v>
      </c>
      <c r="D613" s="54">
        <v>5.0</v>
      </c>
      <c r="E613" s="54">
        <v>1.0</v>
      </c>
      <c r="F613" s="54">
        <v>1.0</v>
      </c>
      <c r="G613" s="54">
        <v>2.0</v>
      </c>
      <c r="H613" s="57">
        <f t="shared" si="1"/>
        <v>0</v>
      </c>
    </row>
    <row r="614">
      <c r="A614" s="54">
        <v>1213273.0</v>
      </c>
      <c r="B614" s="54">
        <v>2.0</v>
      </c>
      <c r="C614" s="54">
        <v>1.0</v>
      </c>
      <c r="D614" s="54">
        <v>1.0</v>
      </c>
      <c r="E614" s="54">
        <v>1.0</v>
      </c>
      <c r="F614" s="54">
        <v>1.0</v>
      </c>
      <c r="G614" s="54">
        <v>2.0</v>
      </c>
      <c r="H614" s="57">
        <f t="shared" si="1"/>
        <v>0</v>
      </c>
    </row>
    <row r="615">
      <c r="A615" s="54">
        <v>1218982.0</v>
      </c>
      <c r="B615" s="54">
        <v>4.0</v>
      </c>
      <c r="C615" s="54">
        <v>1.0</v>
      </c>
      <c r="D615" s="54">
        <v>1.0</v>
      </c>
      <c r="E615" s="54">
        <v>1.0</v>
      </c>
      <c r="F615" s="54">
        <v>1.0</v>
      </c>
      <c r="G615" s="54">
        <v>2.0</v>
      </c>
      <c r="H615" s="57">
        <f t="shared" si="1"/>
        <v>0</v>
      </c>
    </row>
    <row r="616">
      <c r="A616" s="54">
        <v>1225382.0</v>
      </c>
      <c r="B616" s="54">
        <v>6.0</v>
      </c>
      <c r="C616" s="54">
        <v>1.0</v>
      </c>
      <c r="D616" s="54">
        <v>1.0</v>
      </c>
      <c r="E616" s="54">
        <v>1.0</v>
      </c>
      <c r="F616" s="54">
        <v>1.0</v>
      </c>
      <c r="G616" s="54">
        <v>2.0</v>
      </c>
      <c r="H616" s="57">
        <f t="shared" si="1"/>
        <v>0</v>
      </c>
    </row>
    <row r="617">
      <c r="A617" s="54">
        <v>1235807.0</v>
      </c>
      <c r="B617" s="54">
        <v>5.0</v>
      </c>
      <c r="C617" s="54">
        <v>1.0</v>
      </c>
      <c r="D617" s="54">
        <v>1.0</v>
      </c>
      <c r="E617" s="54">
        <v>2.0</v>
      </c>
      <c r="F617" s="54">
        <v>1.0</v>
      </c>
      <c r="G617" s="54">
        <v>2.0</v>
      </c>
      <c r="H617" s="57">
        <f t="shared" si="1"/>
        <v>0</v>
      </c>
    </row>
    <row r="618">
      <c r="A618" s="54">
        <v>1238777.0</v>
      </c>
      <c r="B618" s="54">
        <v>1.0</v>
      </c>
      <c r="C618" s="54">
        <v>1.0</v>
      </c>
      <c r="D618" s="54">
        <v>1.0</v>
      </c>
      <c r="E618" s="54">
        <v>1.0</v>
      </c>
      <c r="F618" s="54">
        <v>1.0</v>
      </c>
      <c r="G618" s="54">
        <v>2.0</v>
      </c>
      <c r="H618" s="57">
        <f t="shared" si="1"/>
        <v>0</v>
      </c>
    </row>
    <row r="619">
      <c r="A619" s="54">
        <v>1253955.0</v>
      </c>
      <c r="B619" s="54">
        <v>8.0</v>
      </c>
      <c r="C619" s="54">
        <v>4.0</v>
      </c>
      <c r="D619" s="54">
        <v>3.0</v>
      </c>
      <c r="E619" s="54">
        <v>5.0</v>
      </c>
      <c r="F619" s="54">
        <v>10.0</v>
      </c>
      <c r="G619" s="54">
        <v>4.0</v>
      </c>
      <c r="H619" s="57">
        <f t="shared" si="1"/>
        <v>1</v>
      </c>
    </row>
    <row r="620">
      <c r="A620" s="54">
        <v>1257366.0</v>
      </c>
      <c r="B620" s="54">
        <v>3.0</v>
      </c>
      <c r="C620" s="54">
        <v>1.0</v>
      </c>
      <c r="D620" s="54">
        <v>1.0</v>
      </c>
      <c r="E620" s="54">
        <v>1.0</v>
      </c>
      <c r="F620" s="54">
        <v>1.0</v>
      </c>
      <c r="G620" s="54">
        <v>2.0</v>
      </c>
      <c r="H620" s="57">
        <f t="shared" si="1"/>
        <v>0</v>
      </c>
    </row>
    <row r="621">
      <c r="A621" s="54">
        <v>1260659.0</v>
      </c>
      <c r="B621" s="54">
        <v>3.0</v>
      </c>
      <c r="C621" s="54">
        <v>1.0</v>
      </c>
      <c r="D621" s="54">
        <v>1.0</v>
      </c>
      <c r="E621" s="54">
        <v>1.0</v>
      </c>
      <c r="F621" s="54">
        <v>1.0</v>
      </c>
      <c r="G621" s="54">
        <v>2.0</v>
      </c>
      <c r="H621" s="57">
        <f t="shared" si="1"/>
        <v>0</v>
      </c>
    </row>
    <row r="622">
      <c r="A622" s="54">
        <v>1268952.0</v>
      </c>
      <c r="B622" s="54">
        <v>10.0</v>
      </c>
      <c r="C622" s="54">
        <v>8.0</v>
      </c>
      <c r="D622" s="54">
        <v>1.0</v>
      </c>
      <c r="E622" s="54">
        <v>10.0</v>
      </c>
      <c r="F622" s="54">
        <v>10.0</v>
      </c>
      <c r="G622" s="54">
        <v>4.0</v>
      </c>
      <c r="H622" s="57">
        <f t="shared" si="1"/>
        <v>1</v>
      </c>
    </row>
    <row r="623">
      <c r="A623" s="54">
        <v>1275807.0</v>
      </c>
      <c r="B623" s="54">
        <v>4.0</v>
      </c>
      <c r="C623" s="54">
        <v>3.0</v>
      </c>
      <c r="D623" s="54">
        <v>2.0</v>
      </c>
      <c r="E623" s="54">
        <v>2.0</v>
      </c>
      <c r="F623" s="54">
        <v>1.0</v>
      </c>
      <c r="G623" s="54">
        <v>2.0</v>
      </c>
      <c r="H623" s="57">
        <f t="shared" si="1"/>
        <v>0</v>
      </c>
    </row>
    <row r="624">
      <c r="A624" s="54">
        <v>1277792.0</v>
      </c>
      <c r="B624" s="54">
        <v>4.0</v>
      </c>
      <c r="C624" s="54">
        <v>1.0</v>
      </c>
      <c r="D624" s="54">
        <v>1.0</v>
      </c>
      <c r="E624" s="54">
        <v>1.0</v>
      </c>
      <c r="F624" s="54">
        <v>1.0</v>
      </c>
      <c r="G624" s="54">
        <v>2.0</v>
      </c>
      <c r="H624" s="57">
        <f t="shared" si="1"/>
        <v>0</v>
      </c>
    </row>
    <row r="625">
      <c r="A625" s="54">
        <v>1277792.0</v>
      </c>
      <c r="B625" s="54">
        <v>5.0</v>
      </c>
      <c r="C625" s="54">
        <v>3.0</v>
      </c>
      <c r="D625" s="54">
        <v>1.0</v>
      </c>
      <c r="E625" s="54">
        <v>1.0</v>
      </c>
      <c r="F625" s="54">
        <v>1.0</v>
      </c>
      <c r="G625" s="54">
        <v>2.0</v>
      </c>
      <c r="H625" s="57">
        <f t="shared" si="1"/>
        <v>0</v>
      </c>
    </row>
    <row r="626">
      <c r="A626" s="54">
        <v>1285722.0</v>
      </c>
      <c r="B626" s="54">
        <v>4.0</v>
      </c>
      <c r="C626" s="54">
        <v>3.0</v>
      </c>
      <c r="D626" s="54">
        <v>1.0</v>
      </c>
      <c r="E626" s="54">
        <v>1.0</v>
      </c>
      <c r="F626" s="54">
        <v>1.0</v>
      </c>
      <c r="G626" s="54">
        <v>2.0</v>
      </c>
      <c r="H626" s="57">
        <f t="shared" si="1"/>
        <v>0</v>
      </c>
    </row>
    <row r="627">
      <c r="A627" s="54">
        <v>1288608.0</v>
      </c>
      <c r="B627" s="54">
        <v>3.0</v>
      </c>
      <c r="C627" s="54">
        <v>1.0</v>
      </c>
      <c r="D627" s="54">
        <v>1.0</v>
      </c>
      <c r="E627" s="54">
        <v>2.0</v>
      </c>
      <c r="F627" s="54">
        <v>1.0</v>
      </c>
      <c r="G627" s="54">
        <v>2.0</v>
      </c>
      <c r="H627" s="57">
        <f t="shared" si="1"/>
        <v>0</v>
      </c>
    </row>
    <row r="628">
      <c r="A628" s="54">
        <v>1290203.0</v>
      </c>
      <c r="B628" s="54">
        <v>3.0</v>
      </c>
      <c r="C628" s="54">
        <v>1.0</v>
      </c>
      <c r="D628" s="54">
        <v>1.0</v>
      </c>
      <c r="E628" s="54">
        <v>2.0</v>
      </c>
      <c r="F628" s="54">
        <v>1.0</v>
      </c>
      <c r="G628" s="54">
        <v>2.0</v>
      </c>
      <c r="H628" s="57">
        <f t="shared" si="1"/>
        <v>0</v>
      </c>
    </row>
    <row r="629">
      <c r="A629" s="54">
        <v>1294413.0</v>
      </c>
      <c r="B629" s="54">
        <v>1.0</v>
      </c>
      <c r="C629" s="54">
        <v>1.0</v>
      </c>
      <c r="D629" s="54">
        <v>1.0</v>
      </c>
      <c r="E629" s="54">
        <v>1.0</v>
      </c>
      <c r="F629" s="54">
        <v>1.0</v>
      </c>
      <c r="G629" s="54">
        <v>2.0</v>
      </c>
      <c r="H629" s="57">
        <f t="shared" si="1"/>
        <v>0</v>
      </c>
    </row>
    <row r="630">
      <c r="A630" s="54">
        <v>1299596.0</v>
      </c>
      <c r="B630" s="54">
        <v>2.0</v>
      </c>
      <c r="C630" s="54">
        <v>1.0</v>
      </c>
      <c r="D630" s="54">
        <v>1.0</v>
      </c>
      <c r="E630" s="54">
        <v>1.0</v>
      </c>
      <c r="F630" s="54">
        <v>1.0</v>
      </c>
      <c r="G630" s="54">
        <v>2.0</v>
      </c>
      <c r="H630" s="57">
        <f t="shared" si="1"/>
        <v>0</v>
      </c>
    </row>
    <row r="631">
      <c r="A631" s="54">
        <v>1303489.0</v>
      </c>
      <c r="B631" s="54">
        <v>3.0</v>
      </c>
      <c r="C631" s="54">
        <v>1.0</v>
      </c>
      <c r="D631" s="54">
        <v>1.0</v>
      </c>
      <c r="E631" s="54">
        <v>2.0</v>
      </c>
      <c r="F631" s="54">
        <v>1.0</v>
      </c>
      <c r="G631" s="54">
        <v>2.0</v>
      </c>
      <c r="H631" s="57">
        <f t="shared" si="1"/>
        <v>0</v>
      </c>
    </row>
    <row r="632">
      <c r="A632" s="54">
        <v>1311033.0</v>
      </c>
      <c r="B632" s="54">
        <v>1.0</v>
      </c>
      <c r="C632" s="54">
        <v>1.0</v>
      </c>
      <c r="D632" s="54">
        <v>1.0</v>
      </c>
      <c r="E632" s="54">
        <v>1.0</v>
      </c>
      <c r="F632" s="54">
        <v>1.0</v>
      </c>
      <c r="G632" s="54">
        <v>2.0</v>
      </c>
      <c r="H632" s="57">
        <f t="shared" si="1"/>
        <v>0</v>
      </c>
    </row>
    <row r="633">
      <c r="A633" s="54">
        <v>1311108.0</v>
      </c>
      <c r="B633" s="54">
        <v>1.0</v>
      </c>
      <c r="C633" s="54">
        <v>3.0</v>
      </c>
      <c r="D633" s="54">
        <v>1.0</v>
      </c>
      <c r="E633" s="54">
        <v>1.0</v>
      </c>
      <c r="F633" s="54">
        <v>1.0</v>
      </c>
      <c r="G633" s="54">
        <v>2.0</v>
      </c>
      <c r="H633" s="57">
        <f t="shared" si="1"/>
        <v>0</v>
      </c>
    </row>
    <row r="634">
      <c r="A634" s="54">
        <v>1315807.0</v>
      </c>
      <c r="B634" s="54">
        <v>5.0</v>
      </c>
      <c r="C634" s="54">
        <v>10.0</v>
      </c>
      <c r="D634" s="54">
        <v>2.0</v>
      </c>
      <c r="E634" s="54">
        <v>10.0</v>
      </c>
      <c r="F634" s="54">
        <v>10.0</v>
      </c>
      <c r="G634" s="54">
        <v>4.0</v>
      </c>
      <c r="H634" s="57">
        <f t="shared" si="1"/>
        <v>1</v>
      </c>
    </row>
    <row r="635">
      <c r="A635" s="54">
        <v>1318671.0</v>
      </c>
      <c r="B635" s="54">
        <v>3.0</v>
      </c>
      <c r="C635" s="54">
        <v>1.0</v>
      </c>
      <c r="D635" s="54">
        <v>1.0</v>
      </c>
      <c r="E635" s="54">
        <v>2.0</v>
      </c>
      <c r="F635" s="54">
        <v>1.0</v>
      </c>
      <c r="G635" s="54">
        <v>2.0</v>
      </c>
      <c r="H635" s="57">
        <f t="shared" si="1"/>
        <v>0</v>
      </c>
    </row>
    <row r="636">
      <c r="A636" s="54">
        <v>1319609.0</v>
      </c>
      <c r="B636" s="54">
        <v>3.0</v>
      </c>
      <c r="C636" s="54">
        <v>2.0</v>
      </c>
      <c r="D636" s="54">
        <v>4.0</v>
      </c>
      <c r="E636" s="54">
        <v>1.0</v>
      </c>
      <c r="F636" s="54">
        <v>1.0</v>
      </c>
      <c r="G636" s="54">
        <v>2.0</v>
      </c>
      <c r="H636" s="57">
        <f t="shared" si="1"/>
        <v>0</v>
      </c>
    </row>
    <row r="637">
      <c r="A637" s="54">
        <v>1323477.0</v>
      </c>
      <c r="B637" s="54">
        <v>1.0</v>
      </c>
      <c r="C637" s="54">
        <v>3.0</v>
      </c>
      <c r="D637" s="54">
        <v>1.0</v>
      </c>
      <c r="E637" s="54">
        <v>2.0</v>
      </c>
      <c r="F637" s="54">
        <v>1.0</v>
      </c>
      <c r="G637" s="54">
        <v>2.0</v>
      </c>
      <c r="H637" s="57">
        <f t="shared" si="1"/>
        <v>0</v>
      </c>
    </row>
    <row r="638">
      <c r="A638" s="54">
        <v>1324572.0</v>
      </c>
      <c r="B638" s="54">
        <v>5.0</v>
      </c>
      <c r="C638" s="54">
        <v>1.0</v>
      </c>
      <c r="D638" s="54">
        <v>1.0</v>
      </c>
      <c r="E638" s="54">
        <v>2.0</v>
      </c>
      <c r="F638" s="54">
        <v>2.0</v>
      </c>
      <c r="G638" s="54">
        <v>2.0</v>
      </c>
      <c r="H638" s="57">
        <f t="shared" si="1"/>
        <v>0</v>
      </c>
    </row>
    <row r="639">
      <c r="A639" s="54">
        <v>1324681.0</v>
      </c>
      <c r="B639" s="54">
        <v>4.0</v>
      </c>
      <c r="C639" s="54">
        <v>1.0</v>
      </c>
      <c r="D639" s="54">
        <v>1.0</v>
      </c>
      <c r="E639" s="54">
        <v>2.0</v>
      </c>
      <c r="F639" s="54">
        <v>1.0</v>
      </c>
      <c r="G639" s="54">
        <v>2.0</v>
      </c>
      <c r="H639" s="57">
        <f t="shared" si="1"/>
        <v>0</v>
      </c>
    </row>
    <row r="640">
      <c r="A640" s="54">
        <v>1325159.0</v>
      </c>
      <c r="B640" s="54">
        <v>3.0</v>
      </c>
      <c r="C640" s="54">
        <v>1.0</v>
      </c>
      <c r="D640" s="54">
        <v>1.0</v>
      </c>
      <c r="E640" s="54">
        <v>3.0</v>
      </c>
      <c r="F640" s="54">
        <v>1.0</v>
      </c>
      <c r="G640" s="54">
        <v>2.0</v>
      </c>
      <c r="H640" s="57">
        <f t="shared" si="1"/>
        <v>0</v>
      </c>
    </row>
    <row r="641">
      <c r="A641" s="54">
        <v>1326892.0</v>
      </c>
      <c r="B641" s="54">
        <v>3.0</v>
      </c>
      <c r="C641" s="54">
        <v>1.0</v>
      </c>
      <c r="D641" s="54">
        <v>1.0</v>
      </c>
      <c r="E641" s="54">
        <v>2.0</v>
      </c>
      <c r="F641" s="54">
        <v>1.0</v>
      </c>
      <c r="G641" s="54">
        <v>2.0</v>
      </c>
      <c r="H641" s="57">
        <f t="shared" si="1"/>
        <v>0</v>
      </c>
    </row>
    <row r="642">
      <c r="A642" s="54">
        <v>1330361.0</v>
      </c>
      <c r="B642" s="54">
        <v>5.0</v>
      </c>
      <c r="C642" s="54">
        <v>1.0</v>
      </c>
      <c r="D642" s="54">
        <v>1.0</v>
      </c>
      <c r="E642" s="54">
        <v>2.0</v>
      </c>
      <c r="F642" s="54">
        <v>1.0</v>
      </c>
      <c r="G642" s="54">
        <v>2.0</v>
      </c>
      <c r="H642" s="57">
        <f t="shared" si="1"/>
        <v>0</v>
      </c>
    </row>
    <row r="643">
      <c r="A643" s="54">
        <v>1333877.0</v>
      </c>
      <c r="B643" s="54">
        <v>5.0</v>
      </c>
      <c r="C643" s="54">
        <v>1.0</v>
      </c>
      <c r="D643" s="54">
        <v>1.0</v>
      </c>
      <c r="E643" s="54">
        <v>3.0</v>
      </c>
      <c r="F643" s="54">
        <v>6.0</v>
      </c>
      <c r="G643" s="54">
        <v>2.0</v>
      </c>
      <c r="H643" s="57">
        <f t="shared" si="1"/>
        <v>0</v>
      </c>
    </row>
    <row r="644">
      <c r="A644" s="54">
        <v>1334015.0</v>
      </c>
      <c r="B644" s="54">
        <v>7.0</v>
      </c>
      <c r="C644" s="54">
        <v>7.0</v>
      </c>
      <c r="D644" s="54">
        <v>10.0</v>
      </c>
      <c r="E644" s="54">
        <v>7.0</v>
      </c>
      <c r="F644" s="54">
        <v>2.0</v>
      </c>
      <c r="G644" s="54">
        <v>4.0</v>
      </c>
      <c r="H644" s="57">
        <f t="shared" si="1"/>
        <v>1</v>
      </c>
    </row>
    <row r="645">
      <c r="A645" s="54">
        <v>1334667.0</v>
      </c>
      <c r="B645" s="54">
        <v>1.0</v>
      </c>
      <c r="C645" s="54">
        <v>1.0</v>
      </c>
      <c r="D645" s="54">
        <v>1.0</v>
      </c>
      <c r="E645" s="54">
        <v>1.0</v>
      </c>
      <c r="F645" s="54">
        <v>1.0</v>
      </c>
      <c r="G645" s="54">
        <v>2.0</v>
      </c>
      <c r="H645" s="57">
        <f t="shared" si="1"/>
        <v>0</v>
      </c>
    </row>
    <row r="646">
      <c r="A646" s="54">
        <v>1339781.0</v>
      </c>
      <c r="B646" s="54">
        <v>1.0</v>
      </c>
      <c r="C646" s="54">
        <v>1.0</v>
      </c>
      <c r="D646" s="54">
        <v>1.0</v>
      </c>
      <c r="E646" s="54">
        <v>2.0</v>
      </c>
      <c r="F646" s="54">
        <v>1.0</v>
      </c>
      <c r="G646" s="54">
        <v>2.0</v>
      </c>
      <c r="H646" s="57">
        <f t="shared" si="1"/>
        <v>0</v>
      </c>
    </row>
    <row r="647">
      <c r="A647" s="54">
        <v>1339781.0</v>
      </c>
      <c r="B647" s="54">
        <v>4.0</v>
      </c>
      <c r="C647" s="54">
        <v>1.0</v>
      </c>
      <c r="D647" s="54">
        <v>1.0</v>
      </c>
      <c r="E647" s="54">
        <v>3.0</v>
      </c>
      <c r="F647" s="54">
        <v>1.0</v>
      </c>
      <c r="G647" s="54">
        <v>2.0</v>
      </c>
      <c r="H647" s="57">
        <f t="shared" si="1"/>
        <v>0</v>
      </c>
    </row>
    <row r="648">
      <c r="A648" s="54">
        <v>1.3454352E7</v>
      </c>
      <c r="B648" s="54">
        <v>1.0</v>
      </c>
      <c r="C648" s="54">
        <v>1.0</v>
      </c>
      <c r="D648" s="54">
        <v>1.0</v>
      </c>
      <c r="E648" s="54">
        <v>2.0</v>
      </c>
      <c r="F648" s="54">
        <v>1.0</v>
      </c>
      <c r="G648" s="54">
        <v>2.0</v>
      </c>
      <c r="H648" s="57">
        <f t="shared" si="1"/>
        <v>0</v>
      </c>
    </row>
    <row r="649">
      <c r="A649" s="54">
        <v>1345452.0</v>
      </c>
      <c r="B649" s="54">
        <v>1.0</v>
      </c>
      <c r="C649" s="54">
        <v>1.0</v>
      </c>
      <c r="D649" s="54">
        <v>1.0</v>
      </c>
      <c r="E649" s="54">
        <v>2.0</v>
      </c>
      <c r="F649" s="54">
        <v>1.0</v>
      </c>
      <c r="G649" s="54">
        <v>2.0</v>
      </c>
      <c r="H649" s="57">
        <f t="shared" si="1"/>
        <v>0</v>
      </c>
    </row>
    <row r="650">
      <c r="A650" s="54">
        <v>1345593.0</v>
      </c>
      <c r="B650" s="54">
        <v>3.0</v>
      </c>
      <c r="C650" s="54">
        <v>3.0</v>
      </c>
      <c r="D650" s="54">
        <v>1.0</v>
      </c>
      <c r="E650" s="54">
        <v>2.0</v>
      </c>
      <c r="F650" s="54">
        <v>1.0</v>
      </c>
      <c r="G650" s="54">
        <v>2.0</v>
      </c>
      <c r="H650" s="57">
        <f t="shared" si="1"/>
        <v>0</v>
      </c>
    </row>
    <row r="651">
      <c r="A651" s="54">
        <v>1347749.0</v>
      </c>
      <c r="B651" s="54">
        <v>1.0</v>
      </c>
      <c r="C651" s="54">
        <v>1.0</v>
      </c>
      <c r="D651" s="54">
        <v>1.0</v>
      </c>
      <c r="E651" s="54">
        <v>1.0</v>
      </c>
      <c r="F651" s="54">
        <v>1.0</v>
      </c>
      <c r="G651" s="54">
        <v>2.0</v>
      </c>
      <c r="H651" s="57">
        <f t="shared" si="1"/>
        <v>0</v>
      </c>
    </row>
    <row r="652">
      <c r="A652" s="54">
        <v>1347943.0</v>
      </c>
      <c r="B652" s="54">
        <v>5.0</v>
      </c>
      <c r="C652" s="54">
        <v>2.0</v>
      </c>
      <c r="D652" s="54">
        <v>1.0</v>
      </c>
      <c r="E652" s="54">
        <v>1.0</v>
      </c>
      <c r="F652" s="54">
        <v>1.0</v>
      </c>
      <c r="G652" s="54">
        <v>2.0</v>
      </c>
      <c r="H652" s="57">
        <f t="shared" si="1"/>
        <v>0</v>
      </c>
    </row>
    <row r="653">
      <c r="A653" s="54">
        <v>1348851.0</v>
      </c>
      <c r="B653" s="54">
        <v>3.0</v>
      </c>
      <c r="C653" s="54">
        <v>1.0</v>
      </c>
      <c r="D653" s="54">
        <v>1.0</v>
      </c>
      <c r="E653" s="54">
        <v>3.0</v>
      </c>
      <c r="F653" s="54">
        <v>1.0</v>
      </c>
      <c r="G653" s="54">
        <v>2.0</v>
      </c>
      <c r="H653" s="57">
        <f t="shared" si="1"/>
        <v>0</v>
      </c>
    </row>
    <row r="654">
      <c r="A654" s="54">
        <v>1350319.0</v>
      </c>
      <c r="B654" s="54">
        <v>5.0</v>
      </c>
      <c r="C654" s="54">
        <v>1.0</v>
      </c>
      <c r="D654" s="54">
        <v>1.0</v>
      </c>
      <c r="E654" s="54">
        <v>7.0</v>
      </c>
      <c r="F654" s="54">
        <v>10.0</v>
      </c>
      <c r="G654" s="54">
        <v>4.0</v>
      </c>
      <c r="H654" s="57">
        <f t="shared" si="1"/>
        <v>1</v>
      </c>
    </row>
    <row r="655">
      <c r="A655" s="54">
        <v>1350423.0</v>
      </c>
      <c r="B655" s="54">
        <v>5.0</v>
      </c>
      <c r="C655" s="54">
        <v>8.0</v>
      </c>
      <c r="D655" s="54">
        <v>5.0</v>
      </c>
      <c r="E655" s="54">
        <v>7.0</v>
      </c>
      <c r="F655" s="54">
        <v>10.0</v>
      </c>
      <c r="G655" s="54">
        <v>4.0</v>
      </c>
      <c r="H655" s="57">
        <f t="shared" si="1"/>
        <v>1</v>
      </c>
    </row>
    <row r="656">
      <c r="A656" s="54">
        <v>1352848.0</v>
      </c>
      <c r="B656" s="54">
        <v>3.0</v>
      </c>
      <c r="C656" s="54">
        <v>8.0</v>
      </c>
      <c r="D656" s="54">
        <v>8.0</v>
      </c>
      <c r="E656" s="54">
        <v>7.0</v>
      </c>
      <c r="F656" s="54">
        <v>4.0</v>
      </c>
      <c r="G656" s="54">
        <v>4.0</v>
      </c>
      <c r="H656" s="57">
        <f t="shared" si="1"/>
        <v>1</v>
      </c>
    </row>
    <row r="657">
      <c r="A657" s="54">
        <v>1353092.0</v>
      </c>
      <c r="B657" s="54">
        <v>3.0</v>
      </c>
      <c r="C657" s="54">
        <v>2.0</v>
      </c>
      <c r="D657" s="54">
        <v>1.0</v>
      </c>
      <c r="E657" s="54">
        <v>3.0</v>
      </c>
      <c r="F657" s="54">
        <v>1.0</v>
      </c>
      <c r="G657" s="54">
        <v>2.0</v>
      </c>
      <c r="H657" s="57">
        <f t="shared" si="1"/>
        <v>0</v>
      </c>
    </row>
    <row r="658">
      <c r="A658" s="54">
        <v>1354840.0</v>
      </c>
      <c r="B658" s="54">
        <v>2.0</v>
      </c>
      <c r="C658" s="54">
        <v>1.0</v>
      </c>
      <c r="D658" s="54">
        <v>1.0</v>
      </c>
      <c r="E658" s="54">
        <v>3.0</v>
      </c>
      <c r="F658" s="54">
        <v>1.0</v>
      </c>
      <c r="G658" s="54">
        <v>2.0</v>
      </c>
      <c r="H658" s="57">
        <f t="shared" si="1"/>
        <v>0</v>
      </c>
    </row>
    <row r="659">
      <c r="A659" s="54">
        <v>1354840.0</v>
      </c>
      <c r="B659" s="54">
        <v>5.0</v>
      </c>
      <c r="C659" s="54">
        <v>1.0</v>
      </c>
      <c r="D659" s="54">
        <v>1.0</v>
      </c>
      <c r="E659" s="54">
        <v>1.0</v>
      </c>
      <c r="F659" s="54">
        <v>1.0</v>
      </c>
      <c r="G659" s="54">
        <v>2.0</v>
      </c>
      <c r="H659" s="57">
        <f t="shared" si="1"/>
        <v>0</v>
      </c>
    </row>
    <row r="660">
      <c r="A660" s="54">
        <v>1355260.0</v>
      </c>
      <c r="B660" s="54">
        <v>1.0</v>
      </c>
      <c r="C660" s="54">
        <v>1.0</v>
      </c>
      <c r="D660" s="54">
        <v>1.0</v>
      </c>
      <c r="E660" s="54">
        <v>2.0</v>
      </c>
      <c r="F660" s="54">
        <v>1.0</v>
      </c>
      <c r="G660" s="54">
        <v>2.0</v>
      </c>
      <c r="H660" s="57">
        <f t="shared" si="1"/>
        <v>0</v>
      </c>
    </row>
    <row r="661">
      <c r="A661" s="54">
        <v>1365075.0</v>
      </c>
      <c r="B661" s="54">
        <v>4.0</v>
      </c>
      <c r="C661" s="54">
        <v>1.0</v>
      </c>
      <c r="D661" s="54">
        <v>1.0</v>
      </c>
      <c r="E661" s="54">
        <v>1.0</v>
      </c>
      <c r="F661" s="54">
        <v>1.0</v>
      </c>
      <c r="G661" s="54">
        <v>2.0</v>
      </c>
      <c r="H661" s="57">
        <f t="shared" si="1"/>
        <v>0</v>
      </c>
    </row>
    <row r="662">
      <c r="A662" s="54">
        <v>1365328.0</v>
      </c>
      <c r="B662" s="54">
        <v>1.0</v>
      </c>
      <c r="C662" s="54">
        <v>1.0</v>
      </c>
      <c r="D662" s="54">
        <v>1.0</v>
      </c>
      <c r="E662" s="54">
        <v>2.0</v>
      </c>
      <c r="F662" s="54">
        <v>1.0</v>
      </c>
      <c r="G662" s="54">
        <v>2.0</v>
      </c>
      <c r="H662" s="57">
        <f t="shared" si="1"/>
        <v>0</v>
      </c>
    </row>
    <row r="663">
      <c r="A663" s="54">
        <v>1368267.0</v>
      </c>
      <c r="B663" s="54">
        <v>5.0</v>
      </c>
      <c r="C663" s="54">
        <v>1.0</v>
      </c>
      <c r="D663" s="54">
        <v>1.0</v>
      </c>
      <c r="E663" s="54">
        <v>1.0</v>
      </c>
      <c r="F663" s="54">
        <v>1.0</v>
      </c>
      <c r="G663" s="54">
        <v>2.0</v>
      </c>
      <c r="H663" s="57">
        <f t="shared" si="1"/>
        <v>0</v>
      </c>
    </row>
    <row r="664">
      <c r="A664" s="54">
        <v>1368273.0</v>
      </c>
      <c r="B664" s="54">
        <v>1.0</v>
      </c>
      <c r="C664" s="54">
        <v>1.0</v>
      </c>
      <c r="D664" s="54">
        <v>1.0</v>
      </c>
      <c r="E664" s="54">
        <v>1.0</v>
      </c>
      <c r="F664" s="54">
        <v>1.0</v>
      </c>
      <c r="G664" s="54">
        <v>2.0</v>
      </c>
      <c r="H664" s="57">
        <f t="shared" si="1"/>
        <v>0</v>
      </c>
    </row>
    <row r="665">
      <c r="A665" s="54">
        <v>1368882.0</v>
      </c>
      <c r="B665" s="54">
        <v>2.0</v>
      </c>
      <c r="C665" s="54">
        <v>1.0</v>
      </c>
      <c r="D665" s="54">
        <v>1.0</v>
      </c>
      <c r="E665" s="54">
        <v>1.0</v>
      </c>
      <c r="F665" s="54">
        <v>1.0</v>
      </c>
      <c r="G665" s="54">
        <v>2.0</v>
      </c>
      <c r="H665" s="57">
        <f t="shared" si="1"/>
        <v>0</v>
      </c>
    </row>
    <row r="666">
      <c r="A666" s="54">
        <v>1369821.0</v>
      </c>
      <c r="B666" s="54">
        <v>10.0</v>
      </c>
      <c r="C666" s="54">
        <v>10.0</v>
      </c>
      <c r="D666" s="54">
        <v>10.0</v>
      </c>
      <c r="E666" s="54">
        <v>10.0</v>
      </c>
      <c r="F666" s="54">
        <v>10.0</v>
      </c>
      <c r="G666" s="54">
        <v>4.0</v>
      </c>
      <c r="H666" s="57">
        <f t="shared" si="1"/>
        <v>1</v>
      </c>
    </row>
    <row r="667">
      <c r="A667" s="54">
        <v>1371026.0</v>
      </c>
      <c r="B667" s="54">
        <v>5.0</v>
      </c>
      <c r="C667" s="54">
        <v>10.0</v>
      </c>
      <c r="D667" s="54">
        <v>10.0</v>
      </c>
      <c r="E667" s="54">
        <v>5.0</v>
      </c>
      <c r="F667" s="54">
        <v>6.0</v>
      </c>
      <c r="G667" s="54">
        <v>4.0</v>
      </c>
      <c r="H667" s="57">
        <f t="shared" si="1"/>
        <v>1</v>
      </c>
    </row>
    <row r="668">
      <c r="A668" s="54">
        <v>1371920.0</v>
      </c>
      <c r="B668" s="54">
        <v>5.0</v>
      </c>
      <c r="C668" s="54">
        <v>1.0</v>
      </c>
      <c r="D668" s="54">
        <v>1.0</v>
      </c>
      <c r="E668" s="54">
        <v>3.0</v>
      </c>
      <c r="F668" s="54">
        <v>2.0</v>
      </c>
      <c r="G668" s="54">
        <v>2.0</v>
      </c>
      <c r="H668" s="57">
        <f t="shared" si="1"/>
        <v>0</v>
      </c>
    </row>
    <row r="669">
      <c r="A669" s="54">
        <v>466906.0</v>
      </c>
      <c r="B669" s="54">
        <v>1.0</v>
      </c>
      <c r="C669" s="54">
        <v>1.0</v>
      </c>
      <c r="D669" s="54">
        <v>1.0</v>
      </c>
      <c r="E669" s="54">
        <v>1.0</v>
      </c>
      <c r="F669" s="54">
        <v>1.0</v>
      </c>
      <c r="G669" s="54">
        <v>2.0</v>
      </c>
      <c r="H669" s="57">
        <f t="shared" si="1"/>
        <v>0</v>
      </c>
    </row>
    <row r="670">
      <c r="A670" s="54">
        <v>466906.0</v>
      </c>
      <c r="B670" s="54">
        <v>1.0</v>
      </c>
      <c r="C670" s="54">
        <v>1.0</v>
      </c>
      <c r="D670" s="54">
        <v>1.0</v>
      </c>
      <c r="E670" s="54">
        <v>1.0</v>
      </c>
      <c r="F670" s="54">
        <v>1.0</v>
      </c>
      <c r="G670" s="54">
        <v>2.0</v>
      </c>
      <c r="H670" s="57">
        <f t="shared" si="1"/>
        <v>0</v>
      </c>
    </row>
    <row r="671">
      <c r="A671" s="54">
        <v>534555.0</v>
      </c>
      <c r="B671" s="54">
        <v>1.0</v>
      </c>
      <c r="C671" s="54">
        <v>1.0</v>
      </c>
      <c r="D671" s="54">
        <v>1.0</v>
      </c>
      <c r="E671" s="54">
        <v>1.0</v>
      </c>
      <c r="F671" s="54">
        <v>1.0</v>
      </c>
      <c r="G671" s="54">
        <v>2.0</v>
      </c>
      <c r="H671" s="57">
        <f t="shared" si="1"/>
        <v>0</v>
      </c>
    </row>
    <row r="672">
      <c r="A672" s="54">
        <v>536708.0</v>
      </c>
      <c r="B672" s="54">
        <v>1.0</v>
      </c>
      <c r="C672" s="54">
        <v>1.0</v>
      </c>
      <c r="D672" s="54">
        <v>1.0</v>
      </c>
      <c r="E672" s="54">
        <v>1.0</v>
      </c>
      <c r="F672" s="54">
        <v>1.0</v>
      </c>
      <c r="G672" s="54">
        <v>2.0</v>
      </c>
      <c r="H672" s="57">
        <f t="shared" si="1"/>
        <v>0</v>
      </c>
    </row>
    <row r="673">
      <c r="A673" s="54">
        <v>566346.0</v>
      </c>
      <c r="B673" s="54">
        <v>3.0</v>
      </c>
      <c r="C673" s="54">
        <v>1.0</v>
      </c>
      <c r="D673" s="54">
        <v>1.0</v>
      </c>
      <c r="E673" s="54">
        <v>2.0</v>
      </c>
      <c r="F673" s="54">
        <v>3.0</v>
      </c>
      <c r="G673" s="54">
        <v>2.0</v>
      </c>
      <c r="H673" s="57">
        <f t="shared" si="1"/>
        <v>0</v>
      </c>
    </row>
    <row r="674">
      <c r="A674" s="54">
        <v>603148.0</v>
      </c>
      <c r="B674" s="54">
        <v>4.0</v>
      </c>
      <c r="C674" s="54">
        <v>1.0</v>
      </c>
      <c r="D674" s="54">
        <v>1.0</v>
      </c>
      <c r="E674" s="54">
        <v>1.0</v>
      </c>
      <c r="F674" s="54">
        <v>1.0</v>
      </c>
      <c r="G674" s="54">
        <v>2.0</v>
      </c>
      <c r="H674" s="57">
        <f t="shared" si="1"/>
        <v>0</v>
      </c>
    </row>
    <row r="675">
      <c r="A675" s="54">
        <v>654546.0</v>
      </c>
      <c r="B675" s="54">
        <v>1.0</v>
      </c>
      <c r="C675" s="54">
        <v>1.0</v>
      </c>
      <c r="D675" s="54">
        <v>1.0</v>
      </c>
      <c r="E675" s="54">
        <v>1.0</v>
      </c>
      <c r="F675" s="54">
        <v>1.0</v>
      </c>
      <c r="G675" s="54">
        <v>2.0</v>
      </c>
      <c r="H675" s="57">
        <f t="shared" si="1"/>
        <v>0</v>
      </c>
    </row>
    <row r="676">
      <c r="A676" s="54">
        <v>654546.0</v>
      </c>
      <c r="B676" s="54">
        <v>1.0</v>
      </c>
      <c r="C676" s="54">
        <v>3.0</v>
      </c>
      <c r="D676" s="54">
        <v>1.0</v>
      </c>
      <c r="E676" s="54">
        <v>1.0</v>
      </c>
      <c r="F676" s="54">
        <v>1.0</v>
      </c>
      <c r="G676" s="54">
        <v>2.0</v>
      </c>
      <c r="H676" s="57">
        <f t="shared" si="1"/>
        <v>0</v>
      </c>
    </row>
    <row r="677">
      <c r="A677" s="54">
        <v>695091.0</v>
      </c>
      <c r="B677" s="54">
        <v>5.0</v>
      </c>
      <c r="C677" s="54">
        <v>5.0</v>
      </c>
      <c r="D677" s="54">
        <v>5.0</v>
      </c>
      <c r="E677" s="54">
        <v>4.0</v>
      </c>
      <c r="F677" s="54">
        <v>4.0</v>
      </c>
      <c r="G677" s="54">
        <v>4.0</v>
      </c>
      <c r="H677" s="57">
        <f t="shared" si="1"/>
        <v>1</v>
      </c>
    </row>
    <row r="678">
      <c r="A678" s="54">
        <v>714039.0</v>
      </c>
      <c r="B678" s="54">
        <v>3.0</v>
      </c>
      <c r="C678" s="54">
        <v>1.0</v>
      </c>
      <c r="D678" s="54">
        <v>1.0</v>
      </c>
      <c r="E678" s="54">
        <v>1.0</v>
      </c>
      <c r="F678" s="54">
        <v>1.0</v>
      </c>
      <c r="G678" s="54">
        <v>2.0</v>
      </c>
      <c r="H678" s="57">
        <f t="shared" si="1"/>
        <v>0</v>
      </c>
    </row>
    <row r="679">
      <c r="A679" s="54">
        <v>763235.0</v>
      </c>
      <c r="B679" s="54">
        <v>3.0</v>
      </c>
      <c r="C679" s="54">
        <v>1.0</v>
      </c>
      <c r="D679" s="54">
        <v>1.0</v>
      </c>
      <c r="E679" s="54">
        <v>2.0</v>
      </c>
      <c r="F679" s="54">
        <v>1.0</v>
      </c>
      <c r="G679" s="54">
        <v>2.0</v>
      </c>
      <c r="H679" s="57">
        <f t="shared" si="1"/>
        <v>0</v>
      </c>
    </row>
    <row r="680">
      <c r="A680" s="54">
        <v>776715.0</v>
      </c>
      <c r="B680" s="54">
        <v>3.0</v>
      </c>
      <c r="C680" s="54">
        <v>1.0</v>
      </c>
      <c r="D680" s="54">
        <v>2.0</v>
      </c>
      <c r="E680" s="54">
        <v>1.0</v>
      </c>
      <c r="F680" s="54">
        <v>1.0</v>
      </c>
      <c r="G680" s="54">
        <v>2.0</v>
      </c>
      <c r="H680" s="57">
        <f t="shared" si="1"/>
        <v>0</v>
      </c>
    </row>
    <row r="681">
      <c r="A681" s="54">
        <v>841769.0</v>
      </c>
      <c r="B681" s="54">
        <v>2.0</v>
      </c>
      <c r="C681" s="54">
        <v>1.0</v>
      </c>
      <c r="D681" s="54">
        <v>1.0</v>
      </c>
      <c r="E681" s="54">
        <v>1.0</v>
      </c>
      <c r="F681" s="54">
        <v>1.0</v>
      </c>
      <c r="G681" s="54">
        <v>2.0</v>
      </c>
      <c r="H681" s="57">
        <f t="shared" si="1"/>
        <v>0</v>
      </c>
    </row>
    <row r="682">
      <c r="A682" s="54">
        <v>888820.0</v>
      </c>
      <c r="B682" s="54">
        <v>5.0</v>
      </c>
      <c r="C682" s="54">
        <v>3.0</v>
      </c>
      <c r="D682" s="54">
        <v>3.0</v>
      </c>
      <c r="E682" s="54">
        <v>8.0</v>
      </c>
      <c r="F682" s="54">
        <v>10.0</v>
      </c>
      <c r="G682" s="54">
        <v>4.0</v>
      </c>
      <c r="H682" s="57">
        <f t="shared" si="1"/>
        <v>1</v>
      </c>
    </row>
    <row r="683">
      <c r="A683" s="54">
        <v>897471.0</v>
      </c>
      <c r="B683" s="54">
        <v>4.0</v>
      </c>
      <c r="C683" s="54">
        <v>4.0</v>
      </c>
      <c r="D683" s="54">
        <v>4.0</v>
      </c>
      <c r="E683" s="54">
        <v>10.0</v>
      </c>
      <c r="F683" s="54">
        <v>6.0</v>
      </c>
      <c r="G683" s="54">
        <v>4.0</v>
      </c>
      <c r="H683" s="57">
        <f t="shared" si="1"/>
        <v>1</v>
      </c>
    </row>
    <row r="684">
      <c r="A684" s="54">
        <v>897471.0</v>
      </c>
      <c r="B684" s="54">
        <v>4.0</v>
      </c>
      <c r="C684" s="54">
        <v>5.0</v>
      </c>
      <c r="D684" s="54">
        <v>5.0</v>
      </c>
      <c r="E684" s="54">
        <v>10.0</v>
      </c>
      <c r="F684" s="54">
        <v>4.0</v>
      </c>
      <c r="G684" s="54">
        <v>4.0</v>
      </c>
      <c r="H684" s="57">
        <f t="shared" si="1"/>
        <v>1</v>
      </c>
    </row>
    <row r="685">
      <c r="A685" s="54"/>
      <c r="B685" s="54"/>
      <c r="C685" s="54"/>
      <c r="D685" s="54"/>
      <c r="E685" s="54"/>
      <c r="F685" s="54"/>
      <c r="G685" s="54"/>
      <c r="H685" s="16"/>
    </row>
    <row r="686">
      <c r="A686" s="54"/>
      <c r="B686" s="54"/>
      <c r="C686" s="54"/>
      <c r="D686" s="54"/>
      <c r="E686" s="54"/>
      <c r="F686" s="54"/>
      <c r="G686" s="54"/>
      <c r="H686" s="16"/>
    </row>
    <row r="687">
      <c r="A687" s="54"/>
      <c r="B687" s="54"/>
      <c r="C687" s="54"/>
      <c r="D687" s="54"/>
      <c r="E687" s="54"/>
      <c r="F687" s="54"/>
      <c r="G687" s="54"/>
      <c r="H687" s="16"/>
    </row>
    <row r="688">
      <c r="A688" s="54"/>
      <c r="B688" s="54"/>
      <c r="C688" s="54"/>
      <c r="D688" s="54"/>
      <c r="E688" s="54"/>
      <c r="F688" s="54"/>
      <c r="G688" s="54"/>
      <c r="H688" s="16"/>
    </row>
    <row r="689">
      <c r="A689" s="54"/>
      <c r="B689" s="54"/>
      <c r="C689" s="54"/>
      <c r="D689" s="54"/>
      <c r="E689" s="54"/>
      <c r="F689" s="54"/>
      <c r="G689" s="54"/>
      <c r="H689" s="16"/>
    </row>
    <row r="690">
      <c r="A690" s="54"/>
      <c r="B690" s="54"/>
      <c r="C690" s="54"/>
      <c r="D690" s="54"/>
      <c r="E690" s="54"/>
      <c r="F690" s="54"/>
      <c r="G690" s="54"/>
      <c r="H690" s="16"/>
    </row>
    <row r="691">
      <c r="A691" s="54"/>
      <c r="B691" s="54"/>
      <c r="C691" s="54"/>
      <c r="D691" s="54"/>
      <c r="E691" s="54"/>
      <c r="F691" s="54"/>
      <c r="G691" s="54"/>
      <c r="H691" s="16"/>
    </row>
    <row r="692">
      <c r="A692" s="54"/>
      <c r="B692" s="54"/>
      <c r="C692" s="54"/>
      <c r="D692" s="54"/>
      <c r="E692" s="54"/>
      <c r="F692" s="54"/>
      <c r="G692" s="54"/>
      <c r="H692" s="16"/>
    </row>
    <row r="693">
      <c r="A693" s="54"/>
      <c r="B693" s="54"/>
      <c r="C693" s="54"/>
      <c r="D693" s="54"/>
      <c r="E693" s="54"/>
      <c r="F693" s="54"/>
      <c r="G693" s="54"/>
      <c r="H693" s="16"/>
    </row>
    <row r="694">
      <c r="A694" s="54"/>
      <c r="B694" s="54"/>
      <c r="C694" s="54"/>
      <c r="D694" s="54"/>
      <c r="E694" s="54"/>
      <c r="F694" s="54"/>
      <c r="G694" s="54"/>
      <c r="H694" s="16"/>
    </row>
    <row r="695">
      <c r="A695" s="54"/>
      <c r="B695" s="54"/>
      <c r="C695" s="54"/>
      <c r="D695" s="54"/>
      <c r="E695" s="54"/>
      <c r="F695" s="54"/>
      <c r="G695" s="54"/>
      <c r="H695" s="16"/>
    </row>
    <row r="696">
      <c r="A696" s="54"/>
      <c r="B696" s="54"/>
      <c r="C696" s="54"/>
      <c r="D696" s="54"/>
      <c r="E696" s="54"/>
      <c r="F696" s="54"/>
      <c r="G696" s="54"/>
      <c r="H696" s="16"/>
    </row>
    <row r="697">
      <c r="A697" s="54"/>
      <c r="B697" s="54"/>
      <c r="C697" s="54"/>
      <c r="D697" s="54"/>
      <c r="E697" s="54"/>
      <c r="F697" s="54"/>
      <c r="G697" s="54"/>
      <c r="H697" s="16"/>
    </row>
    <row r="698">
      <c r="A698" s="54"/>
      <c r="B698" s="54"/>
      <c r="C698" s="54"/>
      <c r="D698" s="54"/>
      <c r="E698" s="54"/>
      <c r="F698" s="54"/>
      <c r="G698" s="54"/>
      <c r="H698" s="16"/>
    </row>
    <row r="699">
      <c r="A699" s="54"/>
      <c r="B699" s="54"/>
      <c r="C699" s="54"/>
      <c r="D699" s="54"/>
      <c r="E699" s="54"/>
      <c r="F699" s="54"/>
      <c r="G699" s="54"/>
      <c r="H699" s="16"/>
    </row>
    <row r="700">
      <c r="A700" s="54"/>
      <c r="B700" s="54"/>
      <c r="C700" s="54"/>
      <c r="D700" s="54"/>
      <c r="E700" s="54"/>
      <c r="F700" s="54"/>
      <c r="G700" s="54"/>
      <c r="H700" s="16"/>
    </row>
    <row r="701">
      <c r="A701" s="54"/>
      <c r="B701" s="54"/>
      <c r="C701" s="54"/>
      <c r="D701" s="54"/>
      <c r="E701" s="54"/>
      <c r="F701" s="54"/>
      <c r="G701" s="54"/>
      <c r="H701" s="16"/>
    </row>
    <row r="702">
      <c r="A702" s="54"/>
      <c r="B702" s="54"/>
      <c r="C702" s="54"/>
      <c r="D702" s="54"/>
      <c r="E702" s="54"/>
      <c r="F702" s="54"/>
      <c r="G702" s="54"/>
      <c r="H702" s="16"/>
    </row>
    <row r="703">
      <c r="A703" s="54"/>
      <c r="B703" s="54"/>
      <c r="C703" s="54"/>
      <c r="D703" s="54"/>
      <c r="E703" s="54"/>
      <c r="F703" s="54"/>
      <c r="G703" s="54"/>
      <c r="H703" s="16"/>
    </row>
    <row r="704">
      <c r="A704" s="54"/>
      <c r="B704" s="54"/>
      <c r="C704" s="54"/>
      <c r="D704" s="54"/>
      <c r="E704" s="54"/>
      <c r="F704" s="54"/>
      <c r="G704" s="54"/>
      <c r="H704" s="16"/>
    </row>
    <row r="705">
      <c r="A705" s="54"/>
      <c r="B705" s="54"/>
      <c r="C705" s="54"/>
      <c r="D705" s="54"/>
      <c r="E705" s="54"/>
      <c r="F705" s="54"/>
      <c r="G705" s="54"/>
      <c r="H705" s="16"/>
    </row>
    <row r="706">
      <c r="A706" s="54"/>
      <c r="B706" s="54"/>
      <c r="C706" s="54"/>
      <c r="D706" s="54"/>
      <c r="E706" s="54"/>
      <c r="F706" s="54"/>
      <c r="G706" s="54"/>
      <c r="H706" s="16"/>
    </row>
    <row r="707">
      <c r="A707" s="54"/>
      <c r="B707" s="54"/>
      <c r="C707" s="54"/>
      <c r="D707" s="54"/>
      <c r="E707" s="54"/>
      <c r="F707" s="54"/>
      <c r="G707" s="54"/>
      <c r="H707" s="16"/>
    </row>
    <row r="708">
      <c r="A708" s="54"/>
      <c r="B708" s="54"/>
      <c r="C708" s="54"/>
      <c r="D708" s="54"/>
      <c r="E708" s="54"/>
      <c r="F708" s="54"/>
      <c r="G708" s="54"/>
      <c r="H708" s="16"/>
    </row>
    <row r="709">
      <c r="A709" s="54"/>
      <c r="B709" s="54"/>
      <c r="C709" s="54"/>
      <c r="D709" s="54"/>
      <c r="E709" s="54"/>
      <c r="F709" s="54"/>
      <c r="G709" s="54"/>
      <c r="H709" s="16"/>
    </row>
    <row r="710">
      <c r="A710" s="54"/>
      <c r="B710" s="54"/>
      <c r="C710" s="54"/>
      <c r="D710" s="54"/>
      <c r="E710" s="54"/>
      <c r="F710" s="54"/>
      <c r="G710" s="54"/>
      <c r="H710" s="16"/>
    </row>
    <row r="711">
      <c r="A711" s="54"/>
      <c r="B711" s="54"/>
      <c r="C711" s="54"/>
      <c r="D711" s="54"/>
      <c r="E711" s="54"/>
      <c r="F711" s="54"/>
      <c r="G711" s="54"/>
      <c r="H711" s="16"/>
    </row>
    <row r="712">
      <c r="A712" s="54"/>
      <c r="B712" s="54"/>
      <c r="C712" s="54"/>
      <c r="D712" s="54"/>
      <c r="E712" s="54"/>
      <c r="F712" s="54"/>
      <c r="G712" s="54"/>
      <c r="H712" s="16"/>
    </row>
    <row r="713">
      <c r="A713" s="54"/>
      <c r="B713" s="54"/>
      <c r="C713" s="54"/>
      <c r="D713" s="54"/>
      <c r="E713" s="54"/>
      <c r="F713" s="54"/>
      <c r="G713" s="54"/>
      <c r="H713" s="16"/>
    </row>
    <row r="714">
      <c r="A714" s="54"/>
      <c r="B714" s="54"/>
      <c r="C714" s="54"/>
      <c r="D714" s="54"/>
      <c r="E714" s="54"/>
      <c r="F714" s="54"/>
      <c r="G714" s="54"/>
      <c r="H714" s="16"/>
    </row>
    <row r="715">
      <c r="A715" s="54"/>
      <c r="B715" s="54"/>
      <c r="C715" s="54"/>
      <c r="D715" s="54"/>
      <c r="E715" s="54"/>
      <c r="F715" s="54"/>
      <c r="G715" s="54"/>
      <c r="H715" s="16"/>
    </row>
    <row r="716">
      <c r="A716" s="54"/>
      <c r="B716" s="54"/>
      <c r="C716" s="54"/>
      <c r="D716" s="54"/>
      <c r="E716" s="54"/>
      <c r="F716" s="54"/>
      <c r="G716" s="54"/>
      <c r="H716" s="16"/>
    </row>
    <row r="717">
      <c r="A717" s="54"/>
      <c r="B717" s="54"/>
      <c r="C717" s="54"/>
      <c r="D717" s="54"/>
      <c r="E717" s="54"/>
      <c r="F717" s="54"/>
      <c r="G717" s="54"/>
      <c r="H717" s="16"/>
    </row>
    <row r="718">
      <c r="A718" s="54"/>
      <c r="B718" s="54"/>
      <c r="C718" s="54"/>
      <c r="D718" s="54"/>
      <c r="E718" s="54"/>
      <c r="F718" s="54"/>
      <c r="G718" s="54"/>
      <c r="H718" s="16"/>
    </row>
    <row r="719">
      <c r="A719" s="54"/>
      <c r="B719" s="54"/>
      <c r="C719" s="54"/>
      <c r="D719" s="54"/>
      <c r="E719" s="54"/>
      <c r="F719" s="54"/>
      <c r="G719" s="54"/>
      <c r="H719" s="16"/>
    </row>
    <row r="720">
      <c r="A720" s="54"/>
      <c r="B720" s="54"/>
      <c r="C720" s="54"/>
      <c r="D720" s="54"/>
      <c r="E720" s="54"/>
      <c r="F720" s="54"/>
      <c r="G720" s="54"/>
      <c r="H720" s="16"/>
    </row>
    <row r="721">
      <c r="A721" s="54"/>
      <c r="B721" s="54"/>
      <c r="C721" s="54"/>
      <c r="D721" s="54"/>
      <c r="E721" s="54"/>
      <c r="F721" s="54"/>
      <c r="G721" s="54"/>
      <c r="H721" s="16"/>
    </row>
    <row r="722">
      <c r="A722" s="54"/>
      <c r="B722" s="54"/>
      <c r="C722" s="54"/>
      <c r="D722" s="54"/>
      <c r="E722" s="54"/>
      <c r="F722" s="54"/>
      <c r="G722" s="54"/>
      <c r="H722" s="16"/>
    </row>
    <row r="723">
      <c r="A723" s="54"/>
      <c r="B723" s="54"/>
      <c r="C723" s="54"/>
      <c r="D723" s="54"/>
      <c r="E723" s="54"/>
      <c r="F723" s="54"/>
      <c r="G723" s="54"/>
      <c r="H723" s="16"/>
    </row>
    <row r="724">
      <c r="A724" s="54"/>
      <c r="B724" s="54"/>
      <c r="C724" s="54"/>
      <c r="D724" s="54"/>
      <c r="E724" s="54"/>
      <c r="F724" s="54"/>
      <c r="G724" s="54"/>
      <c r="H724" s="16"/>
    </row>
    <row r="725">
      <c r="A725" s="54"/>
      <c r="B725" s="54"/>
      <c r="C725" s="54"/>
      <c r="D725" s="54"/>
      <c r="E725" s="54"/>
      <c r="F725" s="54"/>
      <c r="G725" s="54"/>
      <c r="H725" s="16"/>
    </row>
    <row r="726">
      <c r="A726" s="54"/>
      <c r="B726" s="54"/>
      <c r="C726" s="54"/>
      <c r="D726" s="54"/>
      <c r="E726" s="54"/>
      <c r="F726" s="54"/>
      <c r="G726" s="54"/>
      <c r="H726" s="16"/>
    </row>
    <row r="727">
      <c r="A727" s="54"/>
      <c r="B727" s="54"/>
      <c r="C727" s="54"/>
      <c r="D727" s="54"/>
      <c r="E727" s="54"/>
      <c r="F727" s="54"/>
      <c r="G727" s="54"/>
      <c r="H727" s="16"/>
    </row>
    <row r="728">
      <c r="A728" s="54"/>
      <c r="B728" s="54"/>
      <c r="C728" s="54"/>
      <c r="D728" s="54"/>
      <c r="E728" s="54"/>
      <c r="F728" s="54"/>
      <c r="G728" s="54"/>
      <c r="H728" s="16"/>
    </row>
    <row r="729">
      <c r="A729" s="54"/>
      <c r="B729" s="54"/>
      <c r="C729" s="54"/>
      <c r="D729" s="54"/>
      <c r="E729" s="54"/>
      <c r="F729" s="54"/>
      <c r="G729" s="54"/>
      <c r="H729" s="16"/>
    </row>
    <row r="730">
      <c r="A730" s="54"/>
      <c r="B730" s="54"/>
      <c r="C730" s="54"/>
      <c r="D730" s="54"/>
      <c r="E730" s="54"/>
      <c r="F730" s="54"/>
      <c r="G730" s="54"/>
      <c r="H730" s="16"/>
    </row>
    <row r="731">
      <c r="A731" s="54"/>
      <c r="B731" s="54"/>
      <c r="C731" s="54"/>
      <c r="D731" s="54"/>
      <c r="E731" s="54"/>
      <c r="F731" s="54"/>
      <c r="G731" s="54"/>
      <c r="H731" s="16"/>
    </row>
    <row r="732">
      <c r="A732" s="54"/>
      <c r="B732" s="54"/>
      <c r="C732" s="54"/>
      <c r="D732" s="54"/>
      <c r="E732" s="54"/>
      <c r="F732" s="54"/>
      <c r="G732" s="54"/>
      <c r="H732" s="16"/>
    </row>
    <row r="733">
      <c r="A733" s="54"/>
      <c r="B733" s="54"/>
      <c r="C733" s="54"/>
      <c r="D733" s="54"/>
      <c r="E733" s="54"/>
      <c r="F733" s="54"/>
      <c r="G733" s="54"/>
      <c r="H733" s="16"/>
    </row>
    <row r="734">
      <c r="A734" s="54"/>
      <c r="B734" s="54"/>
      <c r="C734" s="54"/>
      <c r="D734" s="54"/>
      <c r="E734" s="54"/>
      <c r="F734" s="54"/>
      <c r="G734" s="54"/>
      <c r="H734" s="16"/>
    </row>
    <row r="735">
      <c r="A735" s="54"/>
      <c r="B735" s="54"/>
      <c r="C735" s="54"/>
      <c r="D735" s="54"/>
      <c r="E735" s="54"/>
      <c r="F735" s="54"/>
      <c r="G735" s="54"/>
      <c r="H735" s="16"/>
    </row>
    <row r="736">
      <c r="A736" s="54"/>
      <c r="B736" s="54"/>
      <c r="C736" s="54"/>
      <c r="D736" s="54"/>
      <c r="E736" s="54"/>
      <c r="F736" s="54"/>
      <c r="G736" s="54"/>
      <c r="H736" s="16"/>
    </row>
    <row r="737">
      <c r="A737" s="54"/>
      <c r="B737" s="54"/>
      <c r="C737" s="54"/>
      <c r="D737" s="54"/>
      <c r="E737" s="54"/>
      <c r="F737" s="54"/>
      <c r="G737" s="54"/>
      <c r="H737" s="16"/>
    </row>
    <row r="738">
      <c r="A738" s="54"/>
      <c r="B738" s="54"/>
      <c r="C738" s="54"/>
      <c r="D738" s="54"/>
      <c r="E738" s="54"/>
      <c r="F738" s="54"/>
      <c r="G738" s="54"/>
      <c r="H738" s="16"/>
    </row>
    <row r="739">
      <c r="A739" s="54"/>
      <c r="B739" s="54"/>
      <c r="C739" s="54"/>
      <c r="D739" s="54"/>
      <c r="E739" s="54"/>
      <c r="F739" s="54"/>
      <c r="G739" s="54"/>
      <c r="H739" s="16"/>
    </row>
    <row r="740">
      <c r="A740" s="54"/>
      <c r="B740" s="54"/>
      <c r="C740" s="54"/>
      <c r="D740" s="54"/>
      <c r="E740" s="54"/>
      <c r="F740" s="54"/>
      <c r="G740" s="54"/>
      <c r="H740" s="16"/>
    </row>
    <row r="741">
      <c r="A741" s="54"/>
      <c r="B741" s="54"/>
      <c r="C741" s="54"/>
      <c r="D741" s="54"/>
      <c r="E741" s="54"/>
      <c r="F741" s="54"/>
      <c r="G741" s="54"/>
      <c r="H741" s="16"/>
    </row>
    <row r="742">
      <c r="A742" s="54"/>
      <c r="B742" s="54"/>
      <c r="C742" s="54"/>
      <c r="D742" s="54"/>
      <c r="E742" s="54"/>
      <c r="F742" s="54"/>
      <c r="G742" s="54"/>
      <c r="H742" s="16"/>
    </row>
    <row r="743">
      <c r="A743" s="54"/>
      <c r="B743" s="54"/>
      <c r="C743" s="54"/>
      <c r="D743" s="54"/>
      <c r="E743" s="54"/>
      <c r="F743" s="54"/>
      <c r="G743" s="54"/>
      <c r="H743" s="16"/>
    </row>
    <row r="744">
      <c r="A744" s="54"/>
      <c r="B744" s="54"/>
      <c r="C744" s="54"/>
      <c r="D744" s="54"/>
      <c r="E744" s="54"/>
      <c r="F744" s="54"/>
      <c r="G744" s="54"/>
      <c r="H744" s="16"/>
    </row>
    <row r="745">
      <c r="A745" s="54"/>
      <c r="B745" s="54"/>
      <c r="C745" s="54"/>
      <c r="D745" s="54"/>
      <c r="E745" s="54"/>
      <c r="F745" s="54"/>
      <c r="G745" s="54"/>
      <c r="H745" s="16"/>
    </row>
    <row r="746">
      <c r="A746" s="54"/>
      <c r="B746" s="54"/>
      <c r="C746" s="54"/>
      <c r="D746" s="54"/>
      <c r="E746" s="54"/>
      <c r="F746" s="54"/>
      <c r="G746" s="54"/>
      <c r="H746" s="16"/>
    </row>
    <row r="747">
      <c r="A747" s="54"/>
      <c r="B747" s="54"/>
      <c r="C747" s="54"/>
      <c r="D747" s="54"/>
      <c r="E747" s="54"/>
      <c r="F747" s="54"/>
      <c r="G747" s="54"/>
      <c r="H747" s="16"/>
    </row>
    <row r="748">
      <c r="A748" s="54"/>
      <c r="B748" s="54"/>
      <c r="C748" s="54"/>
      <c r="D748" s="54"/>
      <c r="E748" s="54"/>
      <c r="F748" s="54"/>
      <c r="G748" s="54"/>
      <c r="H748" s="16"/>
    </row>
    <row r="749">
      <c r="A749" s="54"/>
      <c r="B749" s="54"/>
      <c r="C749" s="54"/>
      <c r="D749" s="54"/>
      <c r="E749" s="54"/>
      <c r="F749" s="54"/>
      <c r="G749" s="54"/>
      <c r="H749" s="16"/>
    </row>
    <row r="750">
      <c r="A750" s="54"/>
      <c r="B750" s="54"/>
      <c r="C750" s="54"/>
      <c r="D750" s="54"/>
      <c r="E750" s="54"/>
      <c r="F750" s="54"/>
      <c r="G750" s="54"/>
      <c r="H750" s="16"/>
    </row>
    <row r="751">
      <c r="A751" s="54"/>
      <c r="B751" s="54"/>
      <c r="C751" s="54"/>
      <c r="D751" s="54"/>
      <c r="E751" s="54"/>
      <c r="F751" s="54"/>
      <c r="G751" s="54"/>
      <c r="H751" s="16"/>
    </row>
    <row r="752">
      <c r="A752" s="54"/>
      <c r="B752" s="54"/>
      <c r="C752" s="54"/>
      <c r="D752" s="54"/>
      <c r="E752" s="54"/>
      <c r="F752" s="54"/>
      <c r="G752" s="54"/>
      <c r="H752" s="16"/>
    </row>
    <row r="753">
      <c r="A753" s="54"/>
      <c r="B753" s="54"/>
      <c r="C753" s="54"/>
      <c r="D753" s="54"/>
      <c r="E753" s="54"/>
      <c r="F753" s="54"/>
      <c r="G753" s="54"/>
      <c r="H753" s="16"/>
    </row>
    <row r="754">
      <c r="A754" s="54"/>
      <c r="B754" s="54"/>
      <c r="C754" s="54"/>
      <c r="D754" s="54"/>
      <c r="E754" s="54"/>
      <c r="F754" s="54"/>
      <c r="G754" s="54"/>
      <c r="H754" s="16"/>
    </row>
    <row r="755">
      <c r="A755" s="54"/>
      <c r="B755" s="54"/>
      <c r="C755" s="54"/>
      <c r="D755" s="54"/>
      <c r="E755" s="54"/>
      <c r="F755" s="54"/>
      <c r="G755" s="54"/>
      <c r="H755" s="16"/>
    </row>
    <row r="756">
      <c r="A756" s="54"/>
      <c r="B756" s="54"/>
      <c r="C756" s="54"/>
      <c r="D756" s="54"/>
      <c r="E756" s="54"/>
      <c r="F756" s="54"/>
      <c r="G756" s="54"/>
      <c r="H756" s="16"/>
    </row>
    <row r="757">
      <c r="A757" s="54"/>
      <c r="B757" s="54"/>
      <c r="C757" s="54"/>
      <c r="D757" s="54"/>
      <c r="E757" s="54"/>
      <c r="F757" s="54"/>
      <c r="G757" s="54"/>
      <c r="H757" s="16"/>
    </row>
    <row r="758">
      <c r="A758" s="54"/>
      <c r="B758" s="54"/>
      <c r="C758" s="54"/>
      <c r="D758" s="54"/>
      <c r="E758" s="54"/>
      <c r="F758" s="54"/>
      <c r="G758" s="54"/>
      <c r="H758" s="16"/>
    </row>
    <row r="759">
      <c r="A759" s="54"/>
      <c r="B759" s="54"/>
      <c r="C759" s="54"/>
      <c r="D759" s="54"/>
      <c r="E759" s="54"/>
      <c r="F759" s="54"/>
      <c r="G759" s="54"/>
      <c r="H759" s="16"/>
    </row>
    <row r="760">
      <c r="A760" s="54"/>
      <c r="B760" s="54"/>
      <c r="C760" s="54"/>
      <c r="D760" s="54"/>
      <c r="E760" s="54"/>
      <c r="F760" s="54"/>
      <c r="G760" s="54"/>
      <c r="H760" s="16"/>
    </row>
    <row r="761">
      <c r="A761" s="54"/>
      <c r="B761" s="54"/>
      <c r="C761" s="54"/>
      <c r="D761" s="54"/>
      <c r="E761" s="54"/>
      <c r="F761" s="54"/>
      <c r="G761" s="54"/>
      <c r="H761" s="16"/>
    </row>
    <row r="762">
      <c r="A762" s="54"/>
      <c r="B762" s="54"/>
      <c r="C762" s="54"/>
      <c r="D762" s="54"/>
      <c r="E762" s="54"/>
      <c r="F762" s="54"/>
      <c r="G762" s="54"/>
      <c r="H762" s="16"/>
    </row>
    <row r="763">
      <c r="A763" s="54"/>
      <c r="B763" s="54"/>
      <c r="C763" s="54"/>
      <c r="D763" s="54"/>
      <c r="E763" s="54"/>
      <c r="F763" s="54"/>
      <c r="G763" s="54"/>
      <c r="H763" s="16"/>
    </row>
    <row r="764">
      <c r="A764" s="54"/>
      <c r="B764" s="54"/>
      <c r="C764" s="54"/>
      <c r="D764" s="54"/>
      <c r="E764" s="54"/>
      <c r="F764" s="54"/>
      <c r="G764" s="54"/>
      <c r="H764" s="16"/>
    </row>
    <row r="765">
      <c r="A765" s="54"/>
      <c r="B765" s="54"/>
      <c r="C765" s="54"/>
      <c r="D765" s="54"/>
      <c r="E765" s="54"/>
      <c r="F765" s="54"/>
      <c r="G765" s="54"/>
      <c r="H765" s="16"/>
    </row>
    <row r="766">
      <c r="A766" s="54"/>
      <c r="B766" s="54"/>
      <c r="C766" s="54"/>
      <c r="D766" s="54"/>
      <c r="E766" s="54"/>
      <c r="F766" s="54"/>
      <c r="G766" s="54"/>
      <c r="H766" s="16"/>
    </row>
    <row r="767">
      <c r="A767" s="54"/>
      <c r="B767" s="54"/>
      <c r="C767" s="54"/>
      <c r="D767" s="54"/>
      <c r="E767" s="54"/>
      <c r="F767" s="54"/>
      <c r="G767" s="54"/>
      <c r="H767" s="16"/>
    </row>
    <row r="768">
      <c r="A768" s="54"/>
      <c r="B768" s="54"/>
      <c r="C768" s="54"/>
      <c r="D768" s="54"/>
      <c r="E768" s="54"/>
      <c r="F768" s="54"/>
      <c r="G768" s="54"/>
      <c r="H768" s="16"/>
    </row>
    <row r="769">
      <c r="A769" s="54"/>
      <c r="B769" s="54"/>
      <c r="C769" s="54"/>
      <c r="D769" s="54"/>
      <c r="E769" s="54"/>
      <c r="F769" s="54"/>
      <c r="G769" s="54"/>
      <c r="H769" s="16"/>
    </row>
    <row r="770">
      <c r="A770" s="54"/>
      <c r="B770" s="54"/>
      <c r="C770" s="54"/>
      <c r="D770" s="54"/>
      <c r="E770" s="54"/>
      <c r="F770" s="54"/>
      <c r="G770" s="54"/>
      <c r="H770" s="16"/>
    </row>
    <row r="771">
      <c r="A771" s="54"/>
      <c r="B771" s="54"/>
      <c r="C771" s="54"/>
      <c r="D771" s="54"/>
      <c r="E771" s="54"/>
      <c r="F771" s="54"/>
      <c r="G771" s="54"/>
      <c r="H771" s="16"/>
    </row>
    <row r="772">
      <c r="A772" s="54"/>
      <c r="B772" s="54"/>
      <c r="C772" s="54"/>
      <c r="D772" s="54"/>
      <c r="E772" s="54"/>
      <c r="F772" s="54"/>
      <c r="G772" s="54"/>
      <c r="H772" s="16"/>
    </row>
    <row r="773">
      <c r="A773" s="54"/>
      <c r="B773" s="54"/>
      <c r="C773" s="54"/>
      <c r="D773" s="54"/>
      <c r="E773" s="54"/>
      <c r="F773" s="54"/>
      <c r="G773" s="54"/>
      <c r="H773" s="16"/>
    </row>
    <row r="774">
      <c r="A774" s="54"/>
      <c r="B774" s="54"/>
      <c r="C774" s="54"/>
      <c r="D774" s="54"/>
      <c r="E774" s="54"/>
      <c r="F774" s="54"/>
      <c r="G774" s="54"/>
      <c r="H774" s="16"/>
    </row>
    <row r="775">
      <c r="A775" s="54"/>
      <c r="B775" s="54"/>
      <c r="C775" s="54"/>
      <c r="D775" s="54"/>
      <c r="E775" s="54"/>
      <c r="F775" s="54"/>
      <c r="G775" s="54"/>
      <c r="H775" s="16"/>
    </row>
    <row r="776">
      <c r="A776" s="54"/>
      <c r="B776" s="54"/>
      <c r="C776" s="54"/>
      <c r="D776" s="54"/>
      <c r="E776" s="54"/>
      <c r="F776" s="54"/>
      <c r="G776" s="54"/>
      <c r="H776" s="16"/>
    </row>
    <row r="777">
      <c r="A777" s="54"/>
      <c r="B777" s="54"/>
      <c r="C777" s="54"/>
      <c r="D777" s="54"/>
      <c r="E777" s="54"/>
      <c r="F777" s="54"/>
      <c r="G777" s="54"/>
      <c r="H777" s="16"/>
    </row>
    <row r="778">
      <c r="A778" s="54"/>
      <c r="B778" s="54"/>
      <c r="C778" s="54"/>
      <c r="D778" s="54"/>
      <c r="E778" s="54"/>
      <c r="F778" s="54"/>
      <c r="G778" s="54"/>
      <c r="H778" s="16"/>
    </row>
    <row r="779">
      <c r="A779" s="54"/>
      <c r="B779" s="54"/>
      <c r="C779" s="54"/>
      <c r="D779" s="54"/>
      <c r="E779" s="54"/>
      <c r="F779" s="54"/>
      <c r="G779" s="54"/>
      <c r="H779" s="16"/>
    </row>
    <row r="780">
      <c r="A780" s="54"/>
      <c r="B780" s="54"/>
      <c r="C780" s="54"/>
      <c r="D780" s="54"/>
      <c r="E780" s="54"/>
      <c r="F780" s="54"/>
      <c r="G780" s="54"/>
      <c r="H780" s="16"/>
    </row>
    <row r="781">
      <c r="A781" s="54"/>
      <c r="B781" s="54"/>
      <c r="C781" s="54"/>
      <c r="D781" s="54"/>
      <c r="E781" s="54"/>
      <c r="F781" s="54"/>
      <c r="G781" s="54"/>
      <c r="H781" s="16"/>
    </row>
    <row r="782">
      <c r="A782" s="54"/>
      <c r="B782" s="54"/>
      <c r="C782" s="54"/>
      <c r="D782" s="54"/>
      <c r="E782" s="54"/>
      <c r="F782" s="54"/>
      <c r="G782" s="54"/>
      <c r="H782" s="16"/>
    </row>
    <row r="783">
      <c r="A783" s="54"/>
      <c r="B783" s="54"/>
      <c r="C783" s="54"/>
      <c r="D783" s="54"/>
      <c r="E783" s="54"/>
      <c r="F783" s="54"/>
      <c r="G783" s="54"/>
      <c r="H783" s="16"/>
    </row>
    <row r="784">
      <c r="A784" s="54"/>
      <c r="B784" s="54"/>
      <c r="C784" s="54"/>
      <c r="D784" s="54"/>
      <c r="E784" s="54"/>
      <c r="F784" s="54"/>
      <c r="G784" s="54"/>
      <c r="H784" s="16"/>
    </row>
    <row r="785">
      <c r="A785" s="54"/>
      <c r="B785" s="54"/>
      <c r="C785" s="54"/>
      <c r="D785" s="54"/>
      <c r="E785" s="54"/>
      <c r="F785" s="54"/>
      <c r="G785" s="54"/>
      <c r="H785" s="16"/>
    </row>
    <row r="786">
      <c r="A786" s="54"/>
      <c r="B786" s="54"/>
      <c r="C786" s="54"/>
      <c r="D786" s="54"/>
      <c r="E786" s="54"/>
      <c r="F786" s="54"/>
      <c r="G786" s="54"/>
      <c r="H786" s="16"/>
    </row>
    <row r="787">
      <c r="A787" s="54"/>
      <c r="B787" s="54"/>
      <c r="C787" s="54"/>
      <c r="D787" s="54"/>
      <c r="E787" s="54"/>
      <c r="F787" s="54"/>
      <c r="G787" s="54"/>
      <c r="H787" s="16"/>
    </row>
    <row r="788">
      <c r="A788" s="54"/>
      <c r="B788" s="54"/>
      <c r="C788" s="54"/>
      <c r="D788" s="54"/>
      <c r="E788" s="54"/>
      <c r="F788" s="54"/>
      <c r="G788" s="54"/>
      <c r="H788" s="16"/>
    </row>
    <row r="789">
      <c r="A789" s="54"/>
      <c r="B789" s="54"/>
      <c r="C789" s="54"/>
      <c r="D789" s="54"/>
      <c r="E789" s="54"/>
      <c r="F789" s="54"/>
      <c r="G789" s="54"/>
      <c r="H789" s="16"/>
    </row>
    <row r="790">
      <c r="A790" s="54"/>
      <c r="B790" s="54"/>
      <c r="C790" s="54"/>
      <c r="D790" s="54"/>
      <c r="E790" s="54"/>
      <c r="F790" s="54"/>
      <c r="G790" s="54"/>
      <c r="H790" s="16"/>
    </row>
    <row r="791">
      <c r="A791" s="54"/>
      <c r="B791" s="54"/>
      <c r="C791" s="54"/>
      <c r="D791" s="54"/>
      <c r="E791" s="54"/>
      <c r="F791" s="54"/>
      <c r="G791" s="54"/>
      <c r="H791" s="16"/>
    </row>
    <row r="792">
      <c r="A792" s="54"/>
      <c r="B792" s="54"/>
      <c r="C792" s="54"/>
      <c r="D792" s="54"/>
      <c r="E792" s="54"/>
      <c r="F792" s="54"/>
      <c r="G792" s="54"/>
      <c r="H792" s="16"/>
    </row>
    <row r="793">
      <c r="A793" s="54"/>
      <c r="B793" s="54"/>
      <c r="C793" s="54"/>
      <c r="D793" s="54"/>
      <c r="E793" s="54"/>
      <c r="F793" s="54"/>
      <c r="G793" s="54"/>
      <c r="H793" s="16"/>
    </row>
    <row r="794">
      <c r="A794" s="54"/>
      <c r="B794" s="54"/>
      <c r="C794" s="54"/>
      <c r="D794" s="54"/>
      <c r="E794" s="54"/>
      <c r="F794" s="54"/>
      <c r="G794" s="54"/>
      <c r="H794" s="16"/>
    </row>
    <row r="795">
      <c r="A795" s="54"/>
      <c r="B795" s="54"/>
      <c r="C795" s="54"/>
      <c r="D795" s="54"/>
      <c r="E795" s="54"/>
      <c r="F795" s="54"/>
      <c r="G795" s="54"/>
      <c r="H795" s="16"/>
    </row>
    <row r="796">
      <c r="A796" s="54"/>
      <c r="B796" s="54"/>
      <c r="C796" s="54"/>
      <c r="D796" s="54"/>
      <c r="E796" s="54"/>
      <c r="F796" s="54"/>
      <c r="G796" s="54"/>
      <c r="H796" s="16"/>
    </row>
    <row r="797">
      <c r="A797" s="54"/>
      <c r="B797" s="54"/>
      <c r="C797" s="54"/>
      <c r="D797" s="54"/>
      <c r="E797" s="54"/>
      <c r="F797" s="54"/>
      <c r="G797" s="54"/>
      <c r="H797" s="16"/>
    </row>
    <row r="798">
      <c r="A798" s="54"/>
      <c r="B798" s="54"/>
      <c r="C798" s="54"/>
      <c r="D798" s="54"/>
      <c r="E798" s="54"/>
      <c r="F798" s="54"/>
      <c r="G798" s="54"/>
      <c r="H798" s="16"/>
    </row>
    <row r="799">
      <c r="A799" s="54"/>
      <c r="B799" s="54"/>
      <c r="C799" s="54"/>
      <c r="D799" s="54"/>
      <c r="E799" s="54"/>
      <c r="F799" s="54"/>
      <c r="G799" s="54"/>
      <c r="H799" s="16"/>
    </row>
    <row r="800">
      <c r="A800" s="54"/>
      <c r="B800" s="54"/>
      <c r="C800" s="54"/>
      <c r="D800" s="54"/>
      <c r="E800" s="54"/>
      <c r="F800" s="54"/>
      <c r="G800" s="54"/>
      <c r="H800" s="16"/>
    </row>
    <row r="801">
      <c r="A801" s="54"/>
      <c r="B801" s="54"/>
      <c r="C801" s="54"/>
      <c r="D801" s="54"/>
      <c r="E801" s="54"/>
      <c r="F801" s="54"/>
      <c r="G801" s="54"/>
      <c r="H801" s="16"/>
    </row>
    <row r="802">
      <c r="A802" s="54"/>
      <c r="B802" s="54"/>
      <c r="C802" s="54"/>
      <c r="D802" s="54"/>
      <c r="E802" s="54"/>
      <c r="F802" s="54"/>
      <c r="G802" s="54"/>
      <c r="H802" s="16"/>
    </row>
    <row r="803">
      <c r="A803" s="54"/>
      <c r="B803" s="54"/>
      <c r="C803" s="54"/>
      <c r="D803" s="54"/>
      <c r="E803" s="54"/>
      <c r="F803" s="54"/>
      <c r="G803" s="54"/>
      <c r="H803" s="16"/>
    </row>
    <row r="804">
      <c r="A804" s="54"/>
      <c r="B804" s="54"/>
      <c r="C804" s="54"/>
      <c r="D804" s="54"/>
      <c r="E804" s="54"/>
      <c r="F804" s="54"/>
      <c r="G804" s="54"/>
      <c r="H804" s="16"/>
    </row>
    <row r="805">
      <c r="A805" s="54"/>
      <c r="B805" s="54"/>
      <c r="C805" s="54"/>
      <c r="D805" s="54"/>
      <c r="E805" s="54"/>
      <c r="F805" s="54"/>
      <c r="G805" s="54"/>
      <c r="H805" s="16"/>
    </row>
    <row r="806">
      <c r="A806" s="54"/>
      <c r="B806" s="54"/>
      <c r="C806" s="54"/>
      <c r="D806" s="54"/>
      <c r="E806" s="54"/>
      <c r="F806" s="54"/>
      <c r="G806" s="54"/>
      <c r="H806" s="16"/>
    </row>
    <row r="807">
      <c r="A807" s="54"/>
      <c r="B807" s="54"/>
      <c r="C807" s="54"/>
      <c r="D807" s="54"/>
      <c r="E807" s="54"/>
      <c r="F807" s="54"/>
      <c r="G807" s="54"/>
      <c r="H807" s="16"/>
    </row>
    <row r="808">
      <c r="A808" s="54"/>
      <c r="B808" s="54"/>
      <c r="C808" s="54"/>
      <c r="D808" s="54"/>
      <c r="E808" s="54"/>
      <c r="F808" s="54"/>
      <c r="G808" s="54"/>
      <c r="H808" s="16"/>
    </row>
    <row r="809">
      <c r="A809" s="54"/>
      <c r="B809" s="54"/>
      <c r="C809" s="54"/>
      <c r="D809" s="54"/>
      <c r="E809" s="54"/>
      <c r="F809" s="54"/>
      <c r="G809" s="54"/>
      <c r="H809" s="16"/>
    </row>
    <row r="810">
      <c r="A810" s="54"/>
      <c r="B810" s="54"/>
      <c r="C810" s="54"/>
      <c r="D810" s="54"/>
      <c r="E810" s="54"/>
      <c r="F810" s="54"/>
      <c r="G810" s="54"/>
      <c r="H810" s="16"/>
    </row>
    <row r="811">
      <c r="A811" s="54"/>
      <c r="B811" s="54"/>
      <c r="C811" s="54"/>
      <c r="D811" s="54"/>
      <c r="E811" s="54"/>
      <c r="F811" s="54"/>
      <c r="G811" s="54"/>
      <c r="H811" s="16"/>
    </row>
    <row r="812">
      <c r="A812" s="54"/>
      <c r="B812" s="54"/>
      <c r="C812" s="54"/>
      <c r="D812" s="54"/>
      <c r="E812" s="54"/>
      <c r="F812" s="54"/>
      <c r="G812" s="54"/>
      <c r="H812" s="16"/>
    </row>
    <row r="813">
      <c r="A813" s="54"/>
      <c r="B813" s="54"/>
      <c r="C813" s="54"/>
      <c r="D813" s="54"/>
      <c r="E813" s="54"/>
      <c r="F813" s="54"/>
      <c r="G813" s="54"/>
      <c r="H813" s="16"/>
    </row>
    <row r="814">
      <c r="A814" s="54"/>
      <c r="B814" s="54"/>
      <c r="C814" s="54"/>
      <c r="D814" s="54"/>
      <c r="E814" s="54"/>
      <c r="F814" s="54"/>
      <c r="G814" s="54"/>
      <c r="H814" s="16"/>
    </row>
    <row r="815">
      <c r="A815" s="54"/>
      <c r="B815" s="54"/>
      <c r="C815" s="54"/>
      <c r="D815" s="54"/>
      <c r="E815" s="54"/>
      <c r="F815" s="54"/>
      <c r="G815" s="54"/>
      <c r="H815" s="16"/>
    </row>
    <row r="816">
      <c r="A816" s="54"/>
      <c r="B816" s="54"/>
      <c r="C816" s="54"/>
      <c r="D816" s="54"/>
      <c r="E816" s="54"/>
      <c r="F816" s="54"/>
      <c r="G816" s="54"/>
      <c r="H816" s="16"/>
    </row>
    <row r="817">
      <c r="A817" s="54"/>
      <c r="B817" s="54"/>
      <c r="C817" s="54"/>
      <c r="D817" s="54"/>
      <c r="E817" s="54"/>
      <c r="F817" s="54"/>
      <c r="G817" s="54"/>
      <c r="H817" s="16"/>
    </row>
    <row r="818">
      <c r="A818" s="54"/>
      <c r="B818" s="54"/>
      <c r="C818" s="54"/>
      <c r="D818" s="54"/>
      <c r="E818" s="54"/>
      <c r="F818" s="54"/>
      <c r="G818" s="54"/>
      <c r="H818" s="16"/>
    </row>
    <row r="819">
      <c r="A819" s="54"/>
      <c r="B819" s="54"/>
      <c r="C819" s="54"/>
      <c r="D819" s="54"/>
      <c r="E819" s="54"/>
      <c r="F819" s="54"/>
      <c r="G819" s="54"/>
      <c r="H819" s="16"/>
    </row>
    <row r="820">
      <c r="A820" s="54"/>
      <c r="B820" s="54"/>
      <c r="C820" s="54"/>
      <c r="D820" s="54"/>
      <c r="E820" s="54"/>
      <c r="F820" s="54"/>
      <c r="G820" s="54"/>
      <c r="H820" s="16"/>
    </row>
    <row r="821">
      <c r="A821" s="54"/>
      <c r="B821" s="54"/>
      <c r="C821" s="54"/>
      <c r="D821" s="54"/>
      <c r="E821" s="54"/>
      <c r="F821" s="54"/>
      <c r="G821" s="54"/>
      <c r="H821" s="16"/>
    </row>
    <row r="822">
      <c r="A822" s="54"/>
      <c r="B822" s="54"/>
      <c r="C822" s="54"/>
      <c r="D822" s="54"/>
      <c r="E822" s="54"/>
      <c r="F822" s="54"/>
      <c r="G822" s="54"/>
      <c r="H822" s="16"/>
    </row>
    <row r="823">
      <c r="A823" s="54"/>
      <c r="B823" s="54"/>
      <c r="C823" s="54"/>
      <c r="D823" s="54"/>
      <c r="E823" s="54"/>
      <c r="F823" s="54"/>
      <c r="G823" s="54"/>
      <c r="H823" s="16"/>
    </row>
    <row r="824">
      <c r="A824" s="54"/>
      <c r="B824" s="54"/>
      <c r="C824" s="54"/>
      <c r="D824" s="54"/>
      <c r="E824" s="54"/>
      <c r="F824" s="54"/>
      <c r="G824" s="54"/>
      <c r="H824" s="16"/>
    </row>
    <row r="825">
      <c r="A825" s="54"/>
      <c r="B825" s="54"/>
      <c r="C825" s="54"/>
      <c r="D825" s="54"/>
      <c r="E825" s="54"/>
      <c r="F825" s="54"/>
      <c r="G825" s="54"/>
      <c r="H825" s="16"/>
    </row>
    <row r="826">
      <c r="A826" s="54"/>
      <c r="B826" s="54"/>
      <c r="C826" s="54"/>
      <c r="D826" s="54"/>
      <c r="E826" s="54"/>
      <c r="F826" s="54"/>
      <c r="G826" s="54"/>
      <c r="H826" s="16"/>
    </row>
    <row r="827">
      <c r="A827" s="54"/>
      <c r="B827" s="54"/>
      <c r="C827" s="54"/>
      <c r="D827" s="54"/>
      <c r="E827" s="54"/>
      <c r="F827" s="54"/>
      <c r="G827" s="54"/>
      <c r="H827" s="16"/>
    </row>
    <row r="828">
      <c r="A828" s="54"/>
      <c r="B828" s="54"/>
      <c r="C828" s="54"/>
      <c r="D828" s="54"/>
      <c r="E828" s="54"/>
      <c r="F828" s="54"/>
      <c r="G828" s="54"/>
      <c r="H828" s="16"/>
    </row>
    <row r="829">
      <c r="A829" s="54"/>
      <c r="B829" s="54"/>
      <c r="C829" s="54"/>
      <c r="D829" s="54"/>
      <c r="E829" s="54"/>
      <c r="F829" s="54"/>
      <c r="G829" s="54"/>
      <c r="H829" s="16"/>
    </row>
    <row r="830">
      <c r="A830" s="54"/>
      <c r="B830" s="54"/>
      <c r="C830" s="54"/>
      <c r="D830" s="54"/>
      <c r="E830" s="54"/>
      <c r="F830" s="54"/>
      <c r="G830" s="54"/>
      <c r="H830" s="16"/>
    </row>
    <row r="831">
      <c r="A831" s="54"/>
      <c r="B831" s="54"/>
      <c r="C831" s="54"/>
      <c r="D831" s="54"/>
      <c r="E831" s="54"/>
      <c r="F831" s="54"/>
      <c r="G831" s="54"/>
      <c r="H831" s="16"/>
    </row>
    <row r="832">
      <c r="A832" s="54"/>
      <c r="B832" s="54"/>
      <c r="C832" s="54"/>
      <c r="D832" s="54"/>
      <c r="E832" s="54"/>
      <c r="F832" s="54"/>
      <c r="G832" s="54"/>
      <c r="H832" s="16"/>
    </row>
    <row r="833">
      <c r="A833" s="54"/>
      <c r="B833" s="54"/>
      <c r="C833" s="54"/>
      <c r="D833" s="54"/>
      <c r="E833" s="54"/>
      <c r="F833" s="54"/>
      <c r="G833" s="54"/>
      <c r="H833" s="16"/>
    </row>
    <row r="834">
      <c r="A834" s="54"/>
      <c r="B834" s="54"/>
      <c r="C834" s="54"/>
      <c r="D834" s="54"/>
      <c r="E834" s="54"/>
      <c r="F834" s="54"/>
      <c r="G834" s="54"/>
      <c r="H834" s="16"/>
    </row>
    <row r="835">
      <c r="A835" s="54"/>
      <c r="B835" s="54"/>
      <c r="C835" s="54"/>
      <c r="D835" s="54"/>
      <c r="E835" s="54"/>
      <c r="F835" s="54"/>
      <c r="G835" s="54"/>
      <c r="H835" s="16"/>
    </row>
    <row r="836">
      <c r="A836" s="54"/>
      <c r="B836" s="54"/>
      <c r="C836" s="54"/>
      <c r="D836" s="54"/>
      <c r="E836" s="54"/>
      <c r="F836" s="54"/>
      <c r="G836" s="54"/>
      <c r="H836" s="16"/>
    </row>
    <row r="837">
      <c r="A837" s="54"/>
      <c r="B837" s="54"/>
      <c r="C837" s="54"/>
      <c r="D837" s="54"/>
      <c r="E837" s="54"/>
      <c r="F837" s="54"/>
      <c r="G837" s="54"/>
      <c r="H837" s="16"/>
    </row>
    <row r="838">
      <c r="A838" s="54"/>
      <c r="B838" s="54"/>
      <c r="C838" s="54"/>
      <c r="D838" s="54"/>
      <c r="E838" s="54"/>
      <c r="F838" s="54"/>
      <c r="G838" s="54"/>
      <c r="H838" s="16"/>
    </row>
    <row r="839">
      <c r="A839" s="54"/>
      <c r="B839" s="54"/>
      <c r="C839" s="54"/>
      <c r="D839" s="54"/>
      <c r="E839" s="54"/>
      <c r="F839" s="54"/>
      <c r="G839" s="54"/>
      <c r="H839" s="16"/>
    </row>
    <row r="840">
      <c r="A840" s="54"/>
      <c r="B840" s="54"/>
      <c r="C840" s="54"/>
      <c r="D840" s="54"/>
      <c r="E840" s="54"/>
      <c r="F840" s="54"/>
      <c r="G840" s="54"/>
      <c r="H840" s="16"/>
    </row>
    <row r="841">
      <c r="A841" s="54"/>
      <c r="B841" s="54"/>
      <c r="C841" s="54"/>
      <c r="D841" s="54"/>
      <c r="E841" s="54"/>
      <c r="F841" s="54"/>
      <c r="G841" s="54"/>
      <c r="H841" s="16"/>
    </row>
    <row r="842">
      <c r="A842" s="54"/>
      <c r="B842" s="54"/>
      <c r="C842" s="54"/>
      <c r="D842" s="54"/>
      <c r="E842" s="54"/>
      <c r="F842" s="54"/>
      <c r="G842" s="54"/>
      <c r="H842" s="16"/>
    </row>
    <row r="843">
      <c r="A843" s="54"/>
      <c r="B843" s="54"/>
      <c r="C843" s="54"/>
      <c r="D843" s="54"/>
      <c r="E843" s="54"/>
      <c r="F843" s="54"/>
      <c r="G843" s="54"/>
      <c r="H843" s="16"/>
    </row>
    <row r="844">
      <c r="A844" s="54"/>
      <c r="B844" s="54"/>
      <c r="C844" s="54"/>
      <c r="D844" s="54"/>
      <c r="E844" s="54"/>
      <c r="F844" s="54"/>
      <c r="G844" s="54"/>
      <c r="H844" s="16"/>
    </row>
    <row r="845">
      <c r="A845" s="54"/>
      <c r="B845" s="54"/>
      <c r="C845" s="54"/>
      <c r="D845" s="54"/>
      <c r="E845" s="54"/>
      <c r="F845" s="54"/>
      <c r="G845" s="54"/>
      <c r="H845" s="16"/>
    </row>
    <row r="846">
      <c r="A846" s="54"/>
      <c r="B846" s="54"/>
      <c r="C846" s="54"/>
      <c r="D846" s="54"/>
      <c r="E846" s="54"/>
      <c r="F846" s="54"/>
      <c r="G846" s="54"/>
      <c r="H846" s="16"/>
    </row>
    <row r="847">
      <c r="A847" s="54"/>
      <c r="B847" s="54"/>
      <c r="C847" s="54"/>
      <c r="D847" s="54"/>
      <c r="E847" s="54"/>
      <c r="F847" s="54"/>
      <c r="G847" s="54"/>
      <c r="H847" s="16"/>
    </row>
    <row r="848">
      <c r="A848" s="54"/>
      <c r="B848" s="54"/>
      <c r="C848" s="54"/>
      <c r="D848" s="54"/>
      <c r="E848" s="54"/>
      <c r="F848" s="54"/>
      <c r="G848" s="54"/>
      <c r="H848" s="16"/>
    </row>
    <row r="849">
      <c r="A849" s="54"/>
      <c r="B849" s="54"/>
      <c r="C849" s="54"/>
      <c r="D849" s="54"/>
      <c r="E849" s="54"/>
      <c r="F849" s="54"/>
      <c r="G849" s="54"/>
      <c r="H849" s="16"/>
    </row>
    <row r="850">
      <c r="A850" s="54"/>
      <c r="B850" s="54"/>
      <c r="C850" s="54"/>
      <c r="D850" s="54"/>
      <c r="E850" s="54"/>
      <c r="F850" s="54"/>
      <c r="G850" s="54"/>
      <c r="H850" s="16"/>
    </row>
    <row r="851">
      <c r="A851" s="54"/>
      <c r="B851" s="54"/>
      <c r="C851" s="54"/>
      <c r="D851" s="54"/>
      <c r="E851" s="54"/>
      <c r="F851" s="54"/>
      <c r="G851" s="54"/>
      <c r="H851" s="16"/>
    </row>
    <row r="852">
      <c r="A852" s="54"/>
      <c r="B852" s="54"/>
      <c r="C852" s="54"/>
      <c r="D852" s="54"/>
      <c r="E852" s="54"/>
      <c r="F852" s="54"/>
      <c r="G852" s="54"/>
      <c r="H852" s="16"/>
    </row>
    <row r="853">
      <c r="A853" s="54"/>
      <c r="B853" s="54"/>
      <c r="C853" s="54"/>
      <c r="D853" s="54"/>
      <c r="E853" s="54"/>
      <c r="F853" s="54"/>
      <c r="G853" s="54"/>
      <c r="H853" s="16"/>
    </row>
    <row r="854">
      <c r="A854" s="54"/>
      <c r="B854" s="54"/>
      <c r="C854" s="54"/>
      <c r="D854" s="54"/>
      <c r="E854" s="54"/>
      <c r="F854" s="54"/>
      <c r="G854" s="54"/>
      <c r="H854" s="16"/>
    </row>
    <row r="855">
      <c r="A855" s="54"/>
      <c r="B855" s="54"/>
      <c r="C855" s="54"/>
      <c r="D855" s="54"/>
      <c r="E855" s="54"/>
      <c r="F855" s="54"/>
      <c r="G855" s="54"/>
      <c r="H855" s="16"/>
    </row>
    <row r="856">
      <c r="A856" s="54"/>
      <c r="B856" s="54"/>
      <c r="C856" s="54"/>
      <c r="D856" s="54"/>
      <c r="E856" s="54"/>
      <c r="F856" s="54"/>
      <c r="G856" s="54"/>
      <c r="H856" s="16"/>
    </row>
    <row r="857">
      <c r="A857" s="54"/>
      <c r="B857" s="54"/>
      <c r="C857" s="54"/>
      <c r="D857" s="54"/>
      <c r="E857" s="54"/>
      <c r="F857" s="54"/>
      <c r="G857" s="54"/>
      <c r="H857" s="16"/>
    </row>
    <row r="858">
      <c r="A858" s="54"/>
      <c r="B858" s="54"/>
      <c r="C858" s="54"/>
      <c r="D858" s="54"/>
      <c r="E858" s="54"/>
      <c r="F858" s="54"/>
      <c r="G858" s="54"/>
      <c r="H858" s="16"/>
    </row>
    <row r="859">
      <c r="A859" s="54"/>
      <c r="B859" s="54"/>
      <c r="C859" s="54"/>
      <c r="D859" s="54"/>
      <c r="E859" s="54"/>
      <c r="F859" s="54"/>
      <c r="G859" s="54"/>
      <c r="H859" s="16"/>
    </row>
    <row r="860">
      <c r="A860" s="54"/>
      <c r="B860" s="54"/>
      <c r="C860" s="54"/>
      <c r="D860" s="54"/>
      <c r="E860" s="54"/>
      <c r="F860" s="54"/>
      <c r="G860" s="54"/>
      <c r="H860" s="16"/>
    </row>
    <row r="861">
      <c r="A861" s="54"/>
      <c r="B861" s="54"/>
      <c r="C861" s="54"/>
      <c r="D861" s="54"/>
      <c r="E861" s="54"/>
      <c r="F861" s="54"/>
      <c r="G861" s="54"/>
      <c r="H861" s="16"/>
    </row>
    <row r="862">
      <c r="A862" s="54"/>
      <c r="B862" s="54"/>
      <c r="C862" s="54"/>
      <c r="D862" s="54"/>
      <c r="E862" s="54"/>
      <c r="F862" s="54"/>
      <c r="G862" s="54"/>
      <c r="H862" s="16"/>
    </row>
    <row r="863">
      <c r="A863" s="54"/>
      <c r="B863" s="54"/>
      <c r="C863" s="54"/>
      <c r="D863" s="54"/>
      <c r="E863" s="54"/>
      <c r="F863" s="54"/>
      <c r="G863" s="54"/>
      <c r="H863" s="16"/>
    </row>
    <row r="864">
      <c r="A864" s="54"/>
      <c r="B864" s="54"/>
      <c r="C864" s="54"/>
      <c r="D864" s="54"/>
      <c r="E864" s="54"/>
      <c r="F864" s="54"/>
      <c r="G864" s="54"/>
      <c r="H864" s="16"/>
    </row>
    <row r="865">
      <c r="A865" s="54"/>
      <c r="B865" s="54"/>
      <c r="C865" s="54"/>
      <c r="D865" s="54"/>
      <c r="E865" s="54"/>
      <c r="F865" s="54"/>
      <c r="G865" s="54"/>
      <c r="H865" s="16"/>
    </row>
    <row r="866">
      <c r="A866" s="54"/>
      <c r="B866" s="54"/>
      <c r="C866" s="54"/>
      <c r="D866" s="54"/>
      <c r="E866" s="54"/>
      <c r="F866" s="54"/>
      <c r="G866" s="54"/>
      <c r="H866" s="16"/>
    </row>
    <row r="867">
      <c r="A867" s="54"/>
      <c r="B867" s="54"/>
      <c r="C867" s="54"/>
      <c r="D867" s="54"/>
      <c r="E867" s="54"/>
      <c r="F867" s="54"/>
      <c r="G867" s="54"/>
      <c r="H867" s="16"/>
    </row>
    <row r="868">
      <c r="A868" s="54"/>
      <c r="B868" s="54"/>
      <c r="C868" s="54"/>
      <c r="D868" s="54"/>
      <c r="E868" s="54"/>
      <c r="F868" s="54"/>
      <c r="G868" s="54"/>
      <c r="H868" s="16"/>
    </row>
    <row r="869">
      <c r="A869" s="54"/>
      <c r="B869" s="54"/>
      <c r="C869" s="54"/>
      <c r="D869" s="54"/>
      <c r="E869" s="54"/>
      <c r="F869" s="54"/>
      <c r="G869" s="54"/>
      <c r="H869" s="16"/>
    </row>
    <row r="870">
      <c r="A870" s="54"/>
      <c r="B870" s="54"/>
      <c r="C870" s="54"/>
      <c r="D870" s="54"/>
      <c r="E870" s="54"/>
      <c r="F870" s="54"/>
      <c r="G870" s="54"/>
      <c r="H870" s="16"/>
    </row>
    <row r="871">
      <c r="A871" s="54"/>
      <c r="B871" s="54"/>
      <c r="C871" s="54"/>
      <c r="D871" s="54"/>
      <c r="E871" s="54"/>
      <c r="F871" s="54"/>
      <c r="G871" s="54"/>
      <c r="H871" s="16"/>
    </row>
    <row r="872">
      <c r="A872" s="54"/>
      <c r="B872" s="54"/>
      <c r="C872" s="54"/>
      <c r="D872" s="54"/>
      <c r="E872" s="54"/>
      <c r="F872" s="54"/>
      <c r="G872" s="54"/>
      <c r="H872" s="16"/>
    </row>
    <row r="873">
      <c r="A873" s="54"/>
      <c r="B873" s="54"/>
      <c r="C873" s="54"/>
      <c r="D873" s="54"/>
      <c r="E873" s="54"/>
      <c r="F873" s="54"/>
      <c r="G873" s="54"/>
      <c r="H873" s="16"/>
    </row>
    <row r="874">
      <c r="A874" s="54"/>
      <c r="B874" s="54"/>
      <c r="C874" s="54"/>
      <c r="D874" s="54"/>
      <c r="E874" s="54"/>
      <c r="F874" s="54"/>
      <c r="G874" s="54"/>
      <c r="H874" s="16"/>
    </row>
    <row r="875">
      <c r="A875" s="54"/>
      <c r="B875" s="54"/>
      <c r="C875" s="54"/>
      <c r="D875" s="54"/>
      <c r="E875" s="54"/>
      <c r="F875" s="54"/>
      <c r="G875" s="54"/>
      <c r="H875" s="16"/>
    </row>
    <row r="876">
      <c r="A876" s="54"/>
      <c r="B876" s="54"/>
      <c r="C876" s="54"/>
      <c r="D876" s="54"/>
      <c r="E876" s="54"/>
      <c r="F876" s="54"/>
      <c r="G876" s="54"/>
      <c r="H876" s="16"/>
    </row>
    <row r="877">
      <c r="A877" s="54"/>
      <c r="B877" s="54"/>
      <c r="C877" s="54"/>
      <c r="D877" s="54"/>
      <c r="E877" s="54"/>
      <c r="F877" s="54"/>
      <c r="G877" s="54"/>
      <c r="H877" s="16"/>
    </row>
    <row r="878">
      <c r="A878" s="54"/>
      <c r="B878" s="54"/>
      <c r="C878" s="54"/>
      <c r="D878" s="54"/>
      <c r="E878" s="54"/>
      <c r="F878" s="54"/>
      <c r="G878" s="54"/>
      <c r="H878" s="16"/>
    </row>
    <row r="879">
      <c r="A879" s="54"/>
      <c r="B879" s="54"/>
      <c r="C879" s="54"/>
      <c r="D879" s="54"/>
      <c r="E879" s="54"/>
      <c r="F879" s="54"/>
      <c r="G879" s="54"/>
      <c r="H879" s="16"/>
    </row>
    <row r="880">
      <c r="A880" s="54"/>
      <c r="B880" s="54"/>
      <c r="C880" s="54"/>
      <c r="D880" s="54"/>
      <c r="E880" s="54"/>
      <c r="F880" s="54"/>
      <c r="G880" s="54"/>
      <c r="H880" s="16"/>
    </row>
    <row r="881">
      <c r="A881" s="54"/>
      <c r="B881" s="54"/>
      <c r="C881" s="54"/>
      <c r="D881" s="54"/>
      <c r="E881" s="54"/>
      <c r="F881" s="54"/>
      <c r="G881" s="54"/>
      <c r="H881" s="16"/>
    </row>
    <row r="882">
      <c r="A882" s="54"/>
      <c r="B882" s="54"/>
      <c r="C882" s="54"/>
      <c r="D882" s="54"/>
      <c r="E882" s="54"/>
      <c r="F882" s="54"/>
      <c r="G882" s="54"/>
      <c r="H882" s="16"/>
    </row>
    <row r="883">
      <c r="A883" s="54"/>
      <c r="B883" s="54"/>
      <c r="C883" s="54"/>
      <c r="D883" s="54"/>
      <c r="E883" s="54"/>
      <c r="F883" s="54"/>
      <c r="G883" s="54"/>
      <c r="H883" s="16"/>
    </row>
    <row r="884">
      <c r="A884" s="54"/>
      <c r="B884" s="54"/>
      <c r="C884" s="54"/>
      <c r="D884" s="54"/>
      <c r="E884" s="54"/>
      <c r="F884" s="54"/>
      <c r="G884" s="54"/>
      <c r="H884" s="16"/>
    </row>
    <row r="885">
      <c r="A885" s="54"/>
      <c r="B885" s="54"/>
      <c r="C885" s="54"/>
      <c r="D885" s="54"/>
      <c r="E885" s="54"/>
      <c r="F885" s="54"/>
      <c r="G885" s="54"/>
      <c r="H885" s="16"/>
    </row>
    <row r="886">
      <c r="A886" s="54"/>
      <c r="B886" s="54"/>
      <c r="C886" s="54"/>
      <c r="D886" s="54"/>
      <c r="E886" s="54"/>
      <c r="F886" s="54"/>
      <c r="G886" s="54"/>
      <c r="H886" s="16"/>
    </row>
    <row r="887">
      <c r="A887" s="54"/>
      <c r="B887" s="54"/>
      <c r="C887" s="54"/>
      <c r="D887" s="54"/>
      <c r="E887" s="54"/>
      <c r="F887" s="54"/>
      <c r="G887" s="54"/>
      <c r="H887" s="16"/>
    </row>
    <row r="888">
      <c r="A888" s="54"/>
      <c r="B888" s="54"/>
      <c r="C888" s="54"/>
      <c r="D888" s="54"/>
      <c r="E888" s="54"/>
      <c r="F888" s="54"/>
      <c r="G888" s="54"/>
      <c r="H888" s="16"/>
    </row>
    <row r="889">
      <c r="A889" s="54"/>
      <c r="B889" s="54"/>
      <c r="C889" s="54"/>
      <c r="D889" s="54"/>
      <c r="E889" s="54"/>
      <c r="F889" s="54"/>
      <c r="G889" s="54"/>
      <c r="H889" s="16"/>
    </row>
    <row r="890">
      <c r="A890" s="54"/>
      <c r="B890" s="54"/>
      <c r="C890" s="54"/>
      <c r="D890" s="54"/>
      <c r="E890" s="54"/>
      <c r="F890" s="54"/>
      <c r="G890" s="54"/>
      <c r="H890" s="16"/>
    </row>
    <row r="891">
      <c r="A891" s="54"/>
      <c r="B891" s="54"/>
      <c r="C891" s="54"/>
      <c r="D891" s="54"/>
      <c r="E891" s="54"/>
      <c r="F891" s="54"/>
      <c r="G891" s="54"/>
      <c r="H891" s="16"/>
    </row>
    <row r="892">
      <c r="A892" s="54"/>
      <c r="B892" s="54"/>
      <c r="C892" s="54"/>
      <c r="D892" s="54"/>
      <c r="E892" s="54"/>
      <c r="F892" s="54"/>
      <c r="G892" s="54"/>
      <c r="H892" s="16"/>
    </row>
    <row r="893">
      <c r="A893" s="54"/>
      <c r="B893" s="54"/>
      <c r="C893" s="54"/>
      <c r="D893" s="54"/>
      <c r="E893" s="54"/>
      <c r="F893" s="54"/>
      <c r="G893" s="54"/>
      <c r="H893" s="16"/>
    </row>
    <row r="894">
      <c r="A894" s="54"/>
      <c r="B894" s="54"/>
      <c r="C894" s="54"/>
      <c r="D894" s="54"/>
      <c r="E894" s="54"/>
      <c r="F894" s="54"/>
      <c r="G894" s="54"/>
      <c r="H894" s="16"/>
    </row>
    <row r="895">
      <c r="A895" s="54"/>
      <c r="B895" s="54"/>
      <c r="C895" s="54"/>
      <c r="D895" s="54"/>
      <c r="E895" s="54"/>
      <c r="F895" s="54"/>
      <c r="G895" s="54"/>
      <c r="H895" s="16"/>
    </row>
    <row r="896">
      <c r="A896" s="54"/>
      <c r="B896" s="54"/>
      <c r="C896" s="54"/>
      <c r="D896" s="54"/>
      <c r="E896" s="54"/>
      <c r="F896" s="54"/>
      <c r="G896" s="54"/>
      <c r="H896" s="16"/>
    </row>
    <row r="897">
      <c r="A897" s="54"/>
      <c r="B897" s="54"/>
      <c r="C897" s="54"/>
      <c r="D897" s="54"/>
      <c r="E897" s="54"/>
      <c r="F897" s="54"/>
      <c r="G897" s="54"/>
      <c r="H897" s="16"/>
    </row>
    <row r="898">
      <c r="A898" s="54"/>
      <c r="B898" s="54"/>
      <c r="C898" s="54"/>
      <c r="D898" s="54"/>
      <c r="E898" s="54"/>
      <c r="F898" s="54"/>
      <c r="G898" s="54"/>
      <c r="H898" s="16"/>
    </row>
    <row r="899">
      <c r="A899" s="54"/>
      <c r="B899" s="54"/>
      <c r="C899" s="54"/>
      <c r="D899" s="54"/>
      <c r="E899" s="54"/>
      <c r="F899" s="54"/>
      <c r="G899" s="54"/>
      <c r="H899" s="16"/>
    </row>
    <row r="900">
      <c r="A900" s="54"/>
      <c r="B900" s="54"/>
      <c r="C900" s="54"/>
      <c r="D900" s="54"/>
      <c r="E900" s="54"/>
      <c r="F900" s="54"/>
      <c r="G900" s="54"/>
      <c r="H900" s="16"/>
    </row>
    <row r="901">
      <c r="A901" s="54"/>
      <c r="B901" s="54"/>
      <c r="C901" s="54"/>
      <c r="D901" s="54"/>
      <c r="E901" s="54"/>
      <c r="F901" s="54"/>
      <c r="G901" s="54"/>
      <c r="H901" s="16"/>
    </row>
    <row r="902">
      <c r="A902" s="54"/>
      <c r="B902" s="54"/>
      <c r="C902" s="54"/>
      <c r="D902" s="54"/>
      <c r="E902" s="54"/>
      <c r="F902" s="54"/>
      <c r="G902" s="54"/>
      <c r="H902" s="16"/>
    </row>
    <row r="903">
      <c r="A903" s="54"/>
      <c r="B903" s="54"/>
      <c r="C903" s="54"/>
      <c r="D903" s="54"/>
      <c r="E903" s="54"/>
      <c r="F903" s="54"/>
      <c r="G903" s="54"/>
      <c r="H903" s="16"/>
    </row>
    <row r="904">
      <c r="A904" s="54"/>
      <c r="B904" s="54"/>
      <c r="C904" s="54"/>
      <c r="D904" s="54"/>
      <c r="E904" s="54"/>
      <c r="F904" s="54"/>
      <c r="G904" s="54"/>
      <c r="H904" s="16"/>
    </row>
    <row r="905">
      <c r="A905" s="54"/>
      <c r="B905" s="54"/>
      <c r="C905" s="54"/>
      <c r="D905" s="54"/>
      <c r="E905" s="54"/>
      <c r="F905" s="54"/>
      <c r="G905" s="54"/>
      <c r="H905" s="16"/>
    </row>
    <row r="906">
      <c r="A906" s="54"/>
      <c r="B906" s="54"/>
      <c r="C906" s="54"/>
      <c r="D906" s="54"/>
      <c r="E906" s="54"/>
      <c r="F906" s="54"/>
      <c r="G906" s="54"/>
      <c r="H906" s="16"/>
    </row>
    <row r="907">
      <c r="A907" s="54"/>
      <c r="B907" s="54"/>
      <c r="C907" s="54"/>
      <c r="D907" s="54"/>
      <c r="E907" s="54"/>
      <c r="F907" s="54"/>
      <c r="G907" s="54"/>
      <c r="H907" s="16"/>
    </row>
    <row r="908">
      <c r="A908" s="54"/>
      <c r="B908" s="54"/>
      <c r="C908" s="54"/>
      <c r="D908" s="54"/>
      <c r="E908" s="54"/>
      <c r="F908" s="54"/>
      <c r="G908" s="54"/>
      <c r="H908" s="16"/>
    </row>
    <row r="909">
      <c r="A909" s="54"/>
      <c r="B909" s="54"/>
      <c r="C909" s="54"/>
      <c r="D909" s="54"/>
      <c r="E909" s="54"/>
      <c r="F909" s="54"/>
      <c r="G909" s="54"/>
      <c r="H909" s="16"/>
    </row>
    <row r="910">
      <c r="A910" s="54"/>
      <c r="B910" s="54"/>
      <c r="C910" s="54"/>
      <c r="D910" s="54"/>
      <c r="E910" s="54"/>
      <c r="F910" s="54"/>
      <c r="G910" s="54"/>
      <c r="H910" s="16"/>
    </row>
    <row r="911">
      <c r="A911" s="54"/>
      <c r="B911" s="54"/>
      <c r="C911" s="54"/>
      <c r="D911" s="54"/>
      <c r="E911" s="54"/>
      <c r="F911" s="54"/>
      <c r="G911" s="54"/>
      <c r="H911" s="16"/>
    </row>
    <row r="912">
      <c r="A912" s="54"/>
      <c r="B912" s="54"/>
      <c r="C912" s="54"/>
      <c r="D912" s="54"/>
      <c r="E912" s="54"/>
      <c r="F912" s="54"/>
      <c r="G912" s="54"/>
      <c r="H912" s="16"/>
    </row>
    <row r="913">
      <c r="A913" s="54"/>
      <c r="B913" s="54"/>
      <c r="C913" s="54"/>
      <c r="D913" s="54"/>
      <c r="E913" s="54"/>
      <c r="F913" s="54"/>
      <c r="G913" s="54"/>
      <c r="H913" s="16"/>
    </row>
    <row r="914">
      <c r="A914" s="54"/>
      <c r="B914" s="54"/>
      <c r="C914" s="54"/>
      <c r="D914" s="54"/>
      <c r="E914" s="54"/>
      <c r="F914" s="54"/>
      <c r="G914" s="54"/>
      <c r="H914" s="16"/>
    </row>
    <row r="915">
      <c r="A915" s="54"/>
      <c r="B915" s="54"/>
      <c r="C915" s="54"/>
      <c r="D915" s="54"/>
      <c r="E915" s="54"/>
      <c r="F915" s="54"/>
      <c r="G915" s="54"/>
      <c r="H915" s="16"/>
    </row>
    <row r="916">
      <c r="A916" s="54"/>
      <c r="B916" s="54"/>
      <c r="C916" s="54"/>
      <c r="D916" s="54"/>
      <c r="E916" s="54"/>
      <c r="F916" s="54"/>
      <c r="G916" s="54"/>
      <c r="H916" s="16"/>
    </row>
    <row r="917">
      <c r="A917" s="54"/>
      <c r="B917" s="54"/>
      <c r="C917" s="54"/>
      <c r="D917" s="54"/>
      <c r="E917" s="54"/>
      <c r="F917" s="54"/>
      <c r="G917" s="54"/>
      <c r="H917" s="16"/>
    </row>
    <row r="918">
      <c r="A918" s="54"/>
      <c r="B918" s="54"/>
      <c r="C918" s="54"/>
      <c r="D918" s="54"/>
      <c r="E918" s="54"/>
      <c r="F918" s="54"/>
      <c r="G918" s="54"/>
      <c r="H918" s="16"/>
    </row>
    <row r="919">
      <c r="A919" s="54"/>
      <c r="B919" s="54"/>
      <c r="C919" s="54"/>
      <c r="D919" s="54"/>
      <c r="E919" s="54"/>
      <c r="F919" s="54"/>
      <c r="G919" s="54"/>
      <c r="H919" s="16"/>
    </row>
    <row r="920">
      <c r="A920" s="54"/>
      <c r="B920" s="54"/>
      <c r="C920" s="54"/>
      <c r="D920" s="54"/>
      <c r="E920" s="54"/>
      <c r="F920" s="54"/>
      <c r="G920" s="54"/>
      <c r="H920" s="16"/>
    </row>
    <row r="921">
      <c r="A921" s="54"/>
      <c r="B921" s="54"/>
      <c r="C921" s="54"/>
      <c r="D921" s="54"/>
      <c r="E921" s="54"/>
      <c r="F921" s="54"/>
      <c r="G921" s="54"/>
      <c r="H921" s="16"/>
    </row>
    <row r="922">
      <c r="A922" s="54"/>
      <c r="B922" s="54"/>
      <c r="C922" s="54"/>
      <c r="D922" s="54"/>
      <c r="E922" s="54"/>
      <c r="F922" s="54"/>
      <c r="G922" s="54"/>
      <c r="H922" s="16"/>
    </row>
    <row r="923">
      <c r="A923" s="54"/>
      <c r="B923" s="54"/>
      <c r="C923" s="54"/>
      <c r="D923" s="54"/>
      <c r="E923" s="54"/>
      <c r="F923" s="54"/>
      <c r="G923" s="54"/>
      <c r="H923" s="16"/>
    </row>
    <row r="924">
      <c r="A924" s="54"/>
      <c r="B924" s="54"/>
      <c r="C924" s="54"/>
      <c r="D924" s="54"/>
      <c r="E924" s="54"/>
      <c r="F924" s="54"/>
      <c r="G924" s="54"/>
      <c r="H924" s="16"/>
    </row>
    <row r="925">
      <c r="A925" s="54"/>
      <c r="B925" s="54"/>
      <c r="C925" s="54"/>
      <c r="D925" s="54"/>
      <c r="E925" s="54"/>
      <c r="F925" s="54"/>
      <c r="G925" s="54"/>
      <c r="H925" s="16"/>
    </row>
    <row r="926">
      <c r="A926" s="54"/>
      <c r="B926" s="54"/>
      <c r="C926" s="54"/>
      <c r="D926" s="54"/>
      <c r="E926" s="54"/>
      <c r="F926" s="54"/>
      <c r="G926" s="54"/>
      <c r="H926" s="16"/>
    </row>
    <row r="927">
      <c r="A927" s="54"/>
      <c r="B927" s="54"/>
      <c r="C927" s="54"/>
      <c r="D927" s="54"/>
      <c r="E927" s="54"/>
      <c r="F927" s="54"/>
      <c r="G927" s="54"/>
      <c r="H927" s="16"/>
    </row>
    <row r="928">
      <c r="A928" s="54"/>
      <c r="B928" s="54"/>
      <c r="C928" s="54"/>
      <c r="D928" s="54"/>
      <c r="E928" s="54"/>
      <c r="F928" s="54"/>
      <c r="G928" s="54"/>
      <c r="H928" s="16"/>
    </row>
    <row r="929">
      <c r="A929" s="54"/>
      <c r="B929" s="54"/>
      <c r="C929" s="54"/>
      <c r="D929" s="54"/>
      <c r="E929" s="54"/>
      <c r="F929" s="54"/>
      <c r="G929" s="54"/>
      <c r="H929" s="16"/>
    </row>
    <row r="930">
      <c r="A930" s="54"/>
      <c r="B930" s="54"/>
      <c r="C930" s="54"/>
      <c r="D930" s="54"/>
      <c r="E930" s="54"/>
      <c r="F930" s="54"/>
      <c r="G930" s="54"/>
      <c r="H930" s="16"/>
    </row>
    <row r="931">
      <c r="A931" s="54"/>
      <c r="B931" s="54"/>
      <c r="C931" s="54"/>
      <c r="D931" s="54"/>
      <c r="E931" s="54"/>
      <c r="F931" s="54"/>
      <c r="G931" s="54"/>
      <c r="H931" s="16"/>
    </row>
    <row r="932">
      <c r="A932" s="54"/>
      <c r="B932" s="54"/>
      <c r="C932" s="54"/>
      <c r="D932" s="54"/>
      <c r="E932" s="54"/>
      <c r="F932" s="54"/>
      <c r="G932" s="54"/>
      <c r="H932" s="16"/>
    </row>
    <row r="933">
      <c r="A933" s="54"/>
      <c r="B933" s="54"/>
      <c r="C933" s="54"/>
      <c r="D933" s="54"/>
      <c r="E933" s="54"/>
      <c r="F933" s="54"/>
      <c r="G933" s="54"/>
      <c r="H933" s="16"/>
    </row>
    <row r="934">
      <c r="A934" s="54"/>
      <c r="B934" s="54"/>
      <c r="C934" s="54"/>
      <c r="D934" s="54"/>
      <c r="E934" s="54"/>
      <c r="F934" s="54"/>
      <c r="G934" s="54"/>
      <c r="H934" s="16"/>
    </row>
    <row r="935">
      <c r="A935" s="54"/>
      <c r="B935" s="54"/>
      <c r="C935" s="54"/>
      <c r="D935" s="54"/>
      <c r="E935" s="54"/>
      <c r="F935" s="54"/>
      <c r="G935" s="54"/>
      <c r="H935" s="16"/>
    </row>
    <row r="936">
      <c r="A936" s="54"/>
      <c r="B936" s="54"/>
      <c r="C936" s="54"/>
      <c r="D936" s="54"/>
      <c r="E936" s="54"/>
      <c r="F936" s="54"/>
      <c r="G936" s="54"/>
      <c r="H936" s="16"/>
    </row>
    <row r="937">
      <c r="A937" s="54"/>
      <c r="B937" s="54"/>
      <c r="C937" s="54"/>
      <c r="D937" s="54"/>
      <c r="E937" s="54"/>
      <c r="F937" s="54"/>
      <c r="G937" s="54"/>
      <c r="H937" s="16"/>
    </row>
    <row r="938">
      <c r="A938" s="54"/>
      <c r="B938" s="54"/>
      <c r="C938" s="54"/>
      <c r="D938" s="54"/>
      <c r="E938" s="54"/>
      <c r="F938" s="54"/>
      <c r="G938" s="54"/>
      <c r="H938" s="16"/>
    </row>
    <row r="939">
      <c r="A939" s="54"/>
      <c r="B939" s="54"/>
      <c r="C939" s="54"/>
      <c r="D939" s="54"/>
      <c r="E939" s="54"/>
      <c r="F939" s="54"/>
      <c r="G939" s="54"/>
      <c r="H939" s="16"/>
    </row>
    <row r="940">
      <c r="A940" s="54"/>
      <c r="B940" s="54"/>
      <c r="C940" s="54"/>
      <c r="D940" s="54"/>
      <c r="E940" s="54"/>
      <c r="F940" s="54"/>
      <c r="G940" s="54"/>
      <c r="H940" s="16"/>
    </row>
    <row r="941">
      <c r="A941" s="54"/>
      <c r="B941" s="54"/>
      <c r="C941" s="54"/>
      <c r="D941" s="54"/>
      <c r="E941" s="54"/>
      <c r="F941" s="54"/>
      <c r="G941" s="54"/>
      <c r="H941" s="16"/>
    </row>
    <row r="942">
      <c r="A942" s="54"/>
      <c r="B942" s="54"/>
      <c r="C942" s="54"/>
      <c r="D942" s="54"/>
      <c r="E942" s="54"/>
      <c r="F942" s="54"/>
      <c r="G942" s="54"/>
      <c r="H942" s="16"/>
    </row>
    <row r="943">
      <c r="A943" s="54"/>
      <c r="B943" s="54"/>
      <c r="C943" s="54"/>
      <c r="D943" s="54"/>
      <c r="E943" s="54"/>
      <c r="F943" s="54"/>
      <c r="G943" s="54"/>
      <c r="H943" s="16"/>
    </row>
    <row r="944">
      <c r="A944" s="54"/>
      <c r="B944" s="54"/>
      <c r="C944" s="54"/>
      <c r="D944" s="54"/>
      <c r="E944" s="54"/>
      <c r="F944" s="54"/>
      <c r="G944" s="54"/>
      <c r="H944" s="16"/>
    </row>
    <row r="945">
      <c r="A945" s="54"/>
      <c r="B945" s="54"/>
      <c r="C945" s="54"/>
      <c r="D945" s="54"/>
      <c r="E945" s="54"/>
      <c r="F945" s="54"/>
      <c r="G945" s="54"/>
      <c r="H945" s="16"/>
    </row>
    <row r="946">
      <c r="A946" s="54"/>
      <c r="B946" s="54"/>
      <c r="C946" s="54"/>
      <c r="D946" s="54"/>
      <c r="E946" s="54"/>
      <c r="F946" s="54"/>
      <c r="G946" s="54"/>
      <c r="H946" s="16"/>
    </row>
    <row r="947">
      <c r="A947" s="54"/>
      <c r="B947" s="54"/>
      <c r="C947" s="54"/>
      <c r="D947" s="54"/>
      <c r="E947" s="54"/>
      <c r="F947" s="54"/>
      <c r="G947" s="54"/>
      <c r="H947" s="16"/>
    </row>
    <row r="948">
      <c r="A948" s="54"/>
      <c r="B948" s="54"/>
      <c r="C948" s="54"/>
      <c r="D948" s="54"/>
      <c r="E948" s="54"/>
      <c r="F948" s="54"/>
      <c r="G948" s="54"/>
      <c r="H948" s="16"/>
    </row>
    <row r="949">
      <c r="A949" s="54"/>
      <c r="B949" s="54"/>
      <c r="C949" s="54"/>
      <c r="D949" s="54"/>
      <c r="E949" s="54"/>
      <c r="F949" s="54"/>
      <c r="G949" s="54"/>
      <c r="H949" s="16"/>
    </row>
    <row r="950">
      <c r="A950" s="54"/>
      <c r="B950" s="54"/>
      <c r="C950" s="54"/>
      <c r="D950" s="54"/>
      <c r="E950" s="54"/>
      <c r="F950" s="54"/>
      <c r="G950" s="54"/>
      <c r="H950" s="16"/>
    </row>
    <row r="951">
      <c r="A951" s="54"/>
      <c r="B951" s="54"/>
      <c r="C951" s="54"/>
      <c r="D951" s="54"/>
      <c r="E951" s="54"/>
      <c r="F951" s="54"/>
      <c r="G951" s="54"/>
      <c r="H951" s="16"/>
    </row>
    <row r="952">
      <c r="A952" s="54"/>
      <c r="B952" s="54"/>
      <c r="C952" s="54"/>
      <c r="D952" s="54"/>
      <c r="E952" s="54"/>
      <c r="F952" s="54"/>
      <c r="G952" s="54"/>
      <c r="H952" s="16"/>
    </row>
    <row r="953">
      <c r="A953" s="54"/>
      <c r="B953" s="54"/>
      <c r="C953" s="54"/>
      <c r="D953" s="54"/>
      <c r="E953" s="54"/>
      <c r="F953" s="54"/>
      <c r="G953" s="54"/>
      <c r="H953" s="16"/>
    </row>
    <row r="954">
      <c r="A954" s="54"/>
      <c r="B954" s="54"/>
      <c r="C954" s="54"/>
      <c r="D954" s="54"/>
      <c r="E954" s="54"/>
      <c r="F954" s="54"/>
      <c r="G954" s="54"/>
      <c r="H954" s="16"/>
    </row>
    <row r="955">
      <c r="A955" s="54"/>
      <c r="B955" s="54"/>
      <c r="C955" s="54"/>
      <c r="D955" s="54"/>
      <c r="E955" s="54"/>
      <c r="F955" s="54"/>
      <c r="G955" s="54"/>
      <c r="H955" s="16"/>
    </row>
    <row r="956">
      <c r="A956" s="54"/>
      <c r="B956" s="54"/>
      <c r="C956" s="54"/>
      <c r="D956" s="54"/>
      <c r="E956" s="54"/>
      <c r="F956" s="54"/>
      <c r="G956" s="54"/>
      <c r="H956" s="16"/>
    </row>
    <row r="957">
      <c r="A957" s="54"/>
      <c r="B957" s="54"/>
      <c r="C957" s="54"/>
      <c r="D957" s="54"/>
      <c r="E957" s="54"/>
      <c r="F957" s="54"/>
      <c r="G957" s="54"/>
      <c r="H957" s="16"/>
    </row>
    <row r="958">
      <c r="A958" s="54"/>
      <c r="B958" s="54"/>
      <c r="C958" s="54"/>
      <c r="D958" s="54"/>
      <c r="E958" s="54"/>
      <c r="F958" s="54"/>
      <c r="G958" s="54"/>
      <c r="H958" s="16"/>
    </row>
    <row r="959">
      <c r="A959" s="54"/>
      <c r="B959" s="54"/>
      <c r="C959" s="54"/>
      <c r="D959" s="54"/>
      <c r="E959" s="54"/>
      <c r="F959" s="54"/>
      <c r="G959" s="54"/>
      <c r="H959" s="16"/>
    </row>
    <row r="960">
      <c r="A960" s="54"/>
      <c r="B960" s="54"/>
      <c r="C960" s="54"/>
      <c r="D960" s="54"/>
      <c r="E960" s="54"/>
      <c r="F960" s="54"/>
      <c r="G960" s="54"/>
      <c r="H960" s="16"/>
    </row>
    <row r="961">
      <c r="A961" s="54"/>
      <c r="B961" s="54"/>
      <c r="C961" s="54"/>
      <c r="D961" s="54"/>
      <c r="E961" s="54"/>
      <c r="F961" s="54"/>
      <c r="G961" s="54"/>
      <c r="H961" s="16"/>
    </row>
    <row r="962">
      <c r="A962" s="54"/>
      <c r="B962" s="54"/>
      <c r="C962" s="54"/>
      <c r="D962" s="54"/>
      <c r="E962" s="54"/>
      <c r="F962" s="54"/>
      <c r="G962" s="54"/>
      <c r="H962" s="16"/>
    </row>
    <row r="963">
      <c r="A963" s="54"/>
      <c r="B963" s="54"/>
      <c r="C963" s="54"/>
      <c r="D963" s="54"/>
      <c r="E963" s="54"/>
      <c r="F963" s="54"/>
      <c r="G963" s="54"/>
      <c r="H963" s="16"/>
    </row>
    <row r="964">
      <c r="A964" s="54"/>
      <c r="B964" s="54"/>
      <c r="C964" s="54"/>
      <c r="D964" s="54"/>
      <c r="E964" s="54"/>
      <c r="F964" s="54"/>
      <c r="G964" s="54"/>
      <c r="H964" s="16"/>
    </row>
    <row r="965">
      <c r="A965" s="54"/>
      <c r="B965" s="54"/>
      <c r="C965" s="54"/>
      <c r="D965" s="54"/>
      <c r="E965" s="54"/>
      <c r="F965" s="54"/>
      <c r="G965" s="54"/>
      <c r="H965" s="16"/>
    </row>
    <row r="966">
      <c r="A966" s="54"/>
      <c r="B966" s="54"/>
      <c r="C966" s="54"/>
      <c r="D966" s="54"/>
      <c r="E966" s="54"/>
      <c r="F966" s="54"/>
      <c r="G966" s="54"/>
      <c r="H966" s="16"/>
    </row>
    <row r="967">
      <c r="A967" s="54"/>
      <c r="B967" s="54"/>
      <c r="C967" s="54"/>
      <c r="D967" s="54"/>
      <c r="E967" s="54"/>
      <c r="F967" s="54"/>
      <c r="G967" s="54"/>
      <c r="H967" s="16"/>
    </row>
    <row r="968">
      <c r="A968" s="54"/>
      <c r="B968" s="54"/>
      <c r="C968" s="54"/>
      <c r="D968" s="54"/>
      <c r="E968" s="54"/>
      <c r="F968" s="54"/>
      <c r="G968" s="54"/>
      <c r="H968" s="16"/>
    </row>
    <row r="969">
      <c r="A969" s="54"/>
      <c r="B969" s="54"/>
      <c r="C969" s="54"/>
      <c r="D969" s="54"/>
      <c r="E969" s="54"/>
      <c r="F969" s="54"/>
      <c r="G969" s="54"/>
      <c r="H969" s="16"/>
    </row>
    <row r="970">
      <c r="A970" s="54"/>
      <c r="B970" s="54"/>
      <c r="C970" s="54"/>
      <c r="D970" s="54"/>
      <c r="E970" s="54"/>
      <c r="F970" s="54"/>
      <c r="G970" s="54"/>
      <c r="H970" s="16"/>
    </row>
    <row r="971">
      <c r="A971" s="54"/>
      <c r="B971" s="54"/>
      <c r="C971" s="54"/>
      <c r="D971" s="54"/>
      <c r="E971" s="54"/>
      <c r="F971" s="54"/>
      <c r="G971" s="54"/>
      <c r="H971" s="16"/>
    </row>
    <row r="972">
      <c r="A972" s="54"/>
      <c r="B972" s="54"/>
      <c r="C972" s="54"/>
      <c r="D972" s="54"/>
      <c r="E972" s="54"/>
      <c r="F972" s="54"/>
      <c r="G972" s="54"/>
      <c r="H972" s="16"/>
    </row>
    <row r="973">
      <c r="A973" s="54"/>
      <c r="B973" s="54"/>
      <c r="C973" s="54"/>
      <c r="D973" s="54"/>
      <c r="E973" s="54"/>
      <c r="F973" s="54"/>
      <c r="G973" s="54"/>
      <c r="H973" s="16"/>
    </row>
    <row r="974">
      <c r="A974" s="54"/>
      <c r="B974" s="54"/>
      <c r="C974" s="54"/>
      <c r="D974" s="54"/>
      <c r="E974" s="54"/>
      <c r="F974" s="54"/>
      <c r="G974" s="54"/>
      <c r="H974" s="16"/>
    </row>
    <row r="975">
      <c r="A975" s="54"/>
      <c r="B975" s="54"/>
      <c r="C975" s="54"/>
      <c r="D975" s="54"/>
      <c r="E975" s="54"/>
      <c r="F975" s="54"/>
      <c r="G975" s="54"/>
      <c r="H975" s="16"/>
    </row>
    <row r="976">
      <c r="A976" s="54"/>
      <c r="B976" s="54"/>
      <c r="C976" s="54"/>
      <c r="D976" s="54"/>
      <c r="E976" s="54"/>
      <c r="F976" s="54"/>
      <c r="G976" s="54"/>
      <c r="H976" s="16"/>
    </row>
    <row r="977">
      <c r="A977" s="54"/>
      <c r="B977" s="54"/>
      <c r="C977" s="54"/>
      <c r="D977" s="54"/>
      <c r="E977" s="54"/>
      <c r="F977" s="54"/>
      <c r="G977" s="54"/>
      <c r="H977" s="16"/>
    </row>
    <row r="978">
      <c r="A978" s="54"/>
      <c r="B978" s="54"/>
      <c r="C978" s="54"/>
      <c r="D978" s="54"/>
      <c r="E978" s="54"/>
      <c r="F978" s="54"/>
      <c r="G978" s="54"/>
      <c r="H978" s="16"/>
    </row>
    <row r="979">
      <c r="A979" s="54"/>
      <c r="B979" s="54"/>
      <c r="C979" s="54"/>
      <c r="D979" s="54"/>
      <c r="E979" s="54"/>
      <c r="F979" s="54"/>
      <c r="G979" s="54"/>
      <c r="H979" s="16"/>
    </row>
    <row r="980">
      <c r="A980" s="54"/>
      <c r="B980" s="54"/>
      <c r="C980" s="54"/>
      <c r="D980" s="54"/>
      <c r="E980" s="54"/>
      <c r="F980" s="54"/>
      <c r="G980" s="54"/>
      <c r="H980" s="16"/>
    </row>
    <row r="981">
      <c r="A981" s="54"/>
      <c r="B981" s="54"/>
      <c r="C981" s="54"/>
      <c r="D981" s="54"/>
      <c r="E981" s="54"/>
      <c r="F981" s="54"/>
      <c r="G981" s="54"/>
      <c r="H981" s="16"/>
    </row>
    <row r="982">
      <c r="A982" s="54"/>
      <c r="B982" s="54"/>
      <c r="C982" s="54"/>
      <c r="D982" s="54"/>
      <c r="E982" s="54"/>
      <c r="F982" s="54"/>
      <c r="G982" s="54"/>
      <c r="H982" s="16"/>
    </row>
    <row r="983">
      <c r="A983" s="54"/>
      <c r="B983" s="54"/>
      <c r="C983" s="54"/>
      <c r="D983" s="54"/>
      <c r="E983" s="54"/>
      <c r="F983" s="54"/>
      <c r="G983" s="54"/>
      <c r="H983" s="16"/>
    </row>
    <row r="984">
      <c r="A984" s="54"/>
      <c r="B984" s="54"/>
      <c r="C984" s="54"/>
      <c r="D984" s="54"/>
      <c r="E984" s="54"/>
      <c r="F984" s="54"/>
      <c r="G984" s="54"/>
      <c r="H984" s="16"/>
    </row>
    <row r="985">
      <c r="A985" s="54"/>
      <c r="B985" s="54"/>
      <c r="C985" s="54"/>
      <c r="D985" s="54"/>
      <c r="E985" s="54"/>
      <c r="F985" s="54"/>
      <c r="G985" s="54"/>
      <c r="H985" s="16"/>
    </row>
    <row r="986">
      <c r="A986" s="54"/>
      <c r="B986" s="54"/>
      <c r="C986" s="54"/>
      <c r="D986" s="54"/>
      <c r="E986" s="54"/>
      <c r="F986" s="54"/>
      <c r="G986" s="54"/>
      <c r="H986" s="16"/>
    </row>
    <row r="987">
      <c r="A987" s="54"/>
      <c r="B987" s="54"/>
      <c r="C987" s="54"/>
      <c r="D987" s="54"/>
      <c r="E987" s="54"/>
      <c r="F987" s="54"/>
      <c r="G987" s="54"/>
      <c r="H987" s="16"/>
    </row>
    <row r="988">
      <c r="A988" s="54"/>
      <c r="B988" s="54"/>
      <c r="C988" s="54"/>
      <c r="D988" s="54"/>
      <c r="E988" s="54"/>
      <c r="F988" s="54"/>
      <c r="G988" s="54"/>
      <c r="H988" s="16"/>
    </row>
    <row r="989">
      <c r="A989" s="54"/>
      <c r="B989" s="54"/>
      <c r="C989" s="54"/>
      <c r="D989" s="54"/>
      <c r="E989" s="54"/>
      <c r="F989" s="54"/>
      <c r="G989" s="54"/>
      <c r="H989" s="16"/>
    </row>
    <row r="990">
      <c r="A990" s="54"/>
      <c r="B990" s="54"/>
      <c r="C990" s="54"/>
      <c r="D990" s="54"/>
      <c r="E990" s="54"/>
      <c r="F990" s="54"/>
      <c r="G990" s="54"/>
      <c r="H990" s="16"/>
    </row>
    <row r="991">
      <c r="A991" s="54"/>
      <c r="B991" s="54"/>
      <c r="C991" s="54"/>
      <c r="D991" s="54"/>
      <c r="E991" s="54"/>
      <c r="F991" s="54"/>
      <c r="G991" s="54"/>
      <c r="H991" s="16"/>
    </row>
    <row r="992">
      <c r="A992" s="54"/>
      <c r="B992" s="54"/>
      <c r="C992" s="54"/>
      <c r="D992" s="54"/>
      <c r="E992" s="54"/>
      <c r="F992" s="54"/>
      <c r="G992" s="54"/>
      <c r="H992" s="16"/>
    </row>
    <row r="993">
      <c r="A993" s="54"/>
      <c r="B993" s="54"/>
      <c r="C993" s="54"/>
      <c r="D993" s="54"/>
      <c r="E993" s="54"/>
      <c r="F993" s="54"/>
      <c r="G993" s="54"/>
      <c r="H993" s="16"/>
    </row>
    <row r="994">
      <c r="A994" s="54"/>
      <c r="B994" s="54"/>
      <c r="C994" s="54"/>
      <c r="D994" s="54"/>
      <c r="E994" s="54"/>
      <c r="F994" s="54"/>
      <c r="G994" s="54"/>
      <c r="H994" s="16"/>
    </row>
    <row r="995">
      <c r="A995" s="54"/>
      <c r="B995" s="54"/>
      <c r="C995" s="54"/>
      <c r="D995" s="54"/>
      <c r="E995" s="54"/>
      <c r="F995" s="54"/>
      <c r="G995" s="54"/>
      <c r="H995" s="16"/>
    </row>
    <row r="996">
      <c r="A996" s="54"/>
      <c r="B996" s="54"/>
      <c r="C996" s="54"/>
      <c r="D996" s="54"/>
      <c r="E996" s="54"/>
      <c r="F996" s="54"/>
      <c r="G996" s="54"/>
      <c r="H996" s="16"/>
    </row>
    <row r="997">
      <c r="A997" s="54"/>
      <c r="B997" s="54"/>
      <c r="C997" s="54"/>
      <c r="D997" s="54"/>
      <c r="E997" s="54"/>
      <c r="F997" s="54"/>
      <c r="G997" s="54"/>
      <c r="H997" s="16"/>
    </row>
    <row r="998">
      <c r="A998" s="54"/>
      <c r="B998" s="54"/>
      <c r="C998" s="54"/>
      <c r="D998" s="54"/>
      <c r="E998" s="54"/>
      <c r="F998" s="54"/>
      <c r="G998" s="54"/>
      <c r="H998" s="16"/>
    </row>
    <row r="999">
      <c r="A999" s="54"/>
      <c r="B999" s="54"/>
      <c r="C999" s="54"/>
      <c r="D999" s="54"/>
      <c r="E999" s="54"/>
      <c r="F999" s="54"/>
      <c r="G999" s="54"/>
      <c r="H999" s="16"/>
    </row>
    <row r="1000">
      <c r="A1000" s="54"/>
      <c r="B1000" s="54"/>
      <c r="C1000" s="54"/>
      <c r="D1000" s="54"/>
      <c r="E1000" s="54"/>
      <c r="F1000" s="54"/>
      <c r="G1000" s="54"/>
      <c r="H1000" s="16"/>
    </row>
    <row r="1001">
      <c r="A1001" s="54"/>
      <c r="B1001" s="54"/>
      <c r="C1001" s="54"/>
      <c r="D1001" s="54"/>
      <c r="E1001" s="54"/>
      <c r="F1001" s="54"/>
      <c r="G1001" s="54"/>
      <c r="H1001" s="1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6" width="3.57"/>
    <col customWidth="1" min="7" max="7" width="2.57"/>
    <col customWidth="1" min="8" max="8" width="7.71"/>
    <col customWidth="1" min="9" max="9" width="6.86"/>
    <col customWidth="1" min="10" max="10" width="8.29"/>
    <col customWidth="1" min="11" max="11" width="7.14"/>
    <col customWidth="1" min="12" max="12" width="6.57"/>
  </cols>
  <sheetData>
    <row r="1">
      <c r="A1" s="52" t="s">
        <v>122</v>
      </c>
      <c r="B1" s="52" t="s">
        <v>123</v>
      </c>
      <c r="C1" s="52" t="s">
        <v>126</v>
      </c>
      <c r="D1" s="52" t="s">
        <v>128</v>
      </c>
      <c r="E1" s="52" t="s">
        <v>129</v>
      </c>
      <c r="F1" s="52" t="s">
        <v>130</v>
      </c>
      <c r="G1" s="52" t="s">
        <v>60</v>
      </c>
      <c r="H1" s="56" t="s">
        <v>132</v>
      </c>
      <c r="I1" s="13" t="s">
        <v>154</v>
      </c>
      <c r="J1" s="67" t="s">
        <v>155</v>
      </c>
      <c r="K1" s="13" t="s">
        <v>156</v>
      </c>
      <c r="L1" s="13" t="s">
        <v>157</v>
      </c>
    </row>
    <row r="2">
      <c r="A2" s="54">
        <v>1000025.0</v>
      </c>
      <c r="B2" s="54">
        <v>5.0</v>
      </c>
      <c r="C2" s="54">
        <v>1.0</v>
      </c>
      <c r="D2" s="54">
        <v>1.0</v>
      </c>
      <c r="E2" s="54">
        <v>3.0</v>
      </c>
      <c r="F2" s="54">
        <v>1.0</v>
      </c>
      <c r="G2" s="54">
        <v>2.0</v>
      </c>
      <c r="H2" s="57">
        <f t="shared" ref="H2:H684" si="1">if(G2=2,0,1)</f>
        <v>0</v>
      </c>
      <c r="I2" s="68">
        <f t="shared" ref="I2:I684" si="2">$O$5+$O$6*B2+$O$7*C2+$O$8*D2+$O$9*E2+$O$10*F2</f>
        <v>-3.588863259</v>
      </c>
      <c r="J2" s="68">
        <f t="shared" ref="J2:J684" si="3">1/(1+exp(-I2))</f>
        <v>0.02688684441</v>
      </c>
      <c r="K2" s="16">
        <f t="shared" ref="K2:K684" si="4">if(J2&lt;=0.5,0,1)</f>
        <v>0</v>
      </c>
      <c r="L2" s="16" t="str">
        <f t="shared" ref="L2:L684" si="5">if(K2=H2,"","e")</f>
        <v/>
      </c>
      <c r="N2" s="3" t="s">
        <v>158</v>
      </c>
    </row>
    <row r="3">
      <c r="A3" s="54">
        <v>1002945.0</v>
      </c>
      <c r="B3" s="54">
        <v>5.0</v>
      </c>
      <c r="C3" s="54">
        <v>5.0</v>
      </c>
      <c r="D3" s="54">
        <v>10.0</v>
      </c>
      <c r="E3" s="54">
        <v>3.0</v>
      </c>
      <c r="F3" s="54">
        <v>2.0</v>
      </c>
      <c r="G3" s="54">
        <v>2.0</v>
      </c>
      <c r="H3" s="57">
        <f t="shared" si="1"/>
        <v>0</v>
      </c>
      <c r="I3" s="68">
        <f t="shared" si="2"/>
        <v>2.351909891</v>
      </c>
      <c r="J3" s="68">
        <f t="shared" si="3"/>
        <v>0.9130859162</v>
      </c>
      <c r="K3" s="16">
        <f t="shared" si="4"/>
        <v>1</v>
      </c>
      <c r="L3" s="16" t="str">
        <f t="shared" si="5"/>
        <v>e</v>
      </c>
    </row>
    <row r="4">
      <c r="A4" s="54">
        <v>1015425.0</v>
      </c>
      <c r="B4" s="54">
        <v>3.0</v>
      </c>
      <c r="C4" s="54">
        <v>1.0</v>
      </c>
      <c r="D4" s="54">
        <v>2.0</v>
      </c>
      <c r="E4" s="54">
        <v>3.0</v>
      </c>
      <c r="F4" s="54">
        <v>1.0</v>
      </c>
      <c r="G4" s="54">
        <v>2.0</v>
      </c>
      <c r="H4" s="57">
        <f t="shared" si="1"/>
        <v>0</v>
      </c>
      <c r="I4" s="68">
        <f t="shared" si="2"/>
        <v>-4.624114339</v>
      </c>
      <c r="J4" s="68">
        <f t="shared" si="3"/>
        <v>0.009716995118</v>
      </c>
      <c r="K4" s="16">
        <f t="shared" si="4"/>
        <v>0</v>
      </c>
      <c r="L4" s="16" t="str">
        <f t="shared" si="5"/>
        <v/>
      </c>
      <c r="O4" s="3" t="s">
        <v>40</v>
      </c>
      <c r="P4" s="3" t="s">
        <v>28</v>
      </c>
      <c r="Q4" s="3" t="s">
        <v>42</v>
      </c>
      <c r="R4" s="3" t="s">
        <v>137</v>
      </c>
      <c r="S4" s="3" t="s">
        <v>43</v>
      </c>
      <c r="T4" s="3" t="s">
        <v>44</v>
      </c>
      <c r="U4" s="3" t="s">
        <v>43</v>
      </c>
      <c r="V4" s="3" t="s">
        <v>44</v>
      </c>
    </row>
    <row r="5">
      <c r="A5" s="54">
        <v>1016277.0</v>
      </c>
      <c r="B5" s="54">
        <v>6.0</v>
      </c>
      <c r="C5" s="54">
        <v>1.0</v>
      </c>
      <c r="D5" s="54">
        <v>4.0</v>
      </c>
      <c r="E5" s="54">
        <v>3.0</v>
      </c>
      <c r="F5" s="54">
        <v>7.0</v>
      </c>
      <c r="G5" s="54">
        <v>2.0</v>
      </c>
      <c r="H5" s="57">
        <f t="shared" si="1"/>
        <v>0</v>
      </c>
      <c r="I5" s="68">
        <f t="shared" si="2"/>
        <v>0.4995663967</v>
      </c>
      <c r="J5" s="68">
        <f t="shared" si="3"/>
        <v>0.6223574274</v>
      </c>
      <c r="K5" s="16">
        <f t="shared" si="4"/>
        <v>1</v>
      </c>
      <c r="L5" s="16" t="str">
        <f t="shared" si="5"/>
        <v>e</v>
      </c>
      <c r="M5" s="14" t="s">
        <v>159</v>
      </c>
      <c r="N5" s="3" t="s">
        <v>45</v>
      </c>
      <c r="O5" s="5">
        <v>-10.130599764928034</v>
      </c>
      <c r="P5" s="5">
        <v>1.0945445791751525</v>
      </c>
      <c r="Q5" s="5">
        <v>2.1315748731257826E-20</v>
      </c>
      <c r="R5" s="5">
        <v>3.984156814600369E-5</v>
      </c>
      <c r="S5" s="5">
        <v>4.662924555849925E-6</v>
      </c>
      <c r="T5" s="5">
        <v>3.4041952283813515E-4</v>
      </c>
      <c r="U5" s="5">
        <v>4.662924555849925E-6</v>
      </c>
      <c r="V5" s="5">
        <v>3.4041952283813515E-4</v>
      </c>
    </row>
    <row r="6">
      <c r="A6" s="54">
        <v>1017023.0</v>
      </c>
      <c r="B6" s="54">
        <v>4.0</v>
      </c>
      <c r="C6" s="54">
        <v>3.0</v>
      </c>
      <c r="D6" s="54">
        <v>1.0</v>
      </c>
      <c r="E6" s="54">
        <v>3.0</v>
      </c>
      <c r="F6" s="54">
        <v>1.0</v>
      </c>
      <c r="G6" s="54">
        <v>2.0</v>
      </c>
      <c r="H6" s="57">
        <f t="shared" si="1"/>
        <v>0</v>
      </c>
      <c r="I6" s="68">
        <f t="shared" si="2"/>
        <v>-3.539844079</v>
      </c>
      <c r="J6" s="68">
        <f t="shared" si="3"/>
        <v>0.02819956056</v>
      </c>
      <c r="K6" s="16">
        <f t="shared" si="4"/>
        <v>0</v>
      </c>
      <c r="L6" s="16" t="str">
        <f t="shared" si="5"/>
        <v/>
      </c>
      <c r="M6" s="14" t="s">
        <v>160</v>
      </c>
      <c r="N6" s="3" t="s">
        <v>123</v>
      </c>
      <c r="O6" s="5">
        <v>0.7412901253906607</v>
      </c>
      <c r="P6" s="5">
        <v>0.13188542028054515</v>
      </c>
      <c r="Q6" s="10">
        <v>1.9017072694360593E-8</v>
      </c>
      <c r="R6" s="5">
        <v>2.098641279131336</v>
      </c>
      <c r="S6" s="5">
        <v>1.6206048626344105</v>
      </c>
      <c r="T6" s="5">
        <v>2.717686044280103</v>
      </c>
      <c r="U6" s="5">
        <v>1.6206048626344105</v>
      </c>
      <c r="V6" s="5">
        <v>2.717686044280103</v>
      </c>
    </row>
    <row r="7">
      <c r="A7" s="54">
        <v>1017122.0</v>
      </c>
      <c r="B7" s="54">
        <v>8.0</v>
      </c>
      <c r="C7" s="54">
        <v>8.0</v>
      </c>
      <c r="D7" s="54">
        <v>10.0</v>
      </c>
      <c r="E7" s="54">
        <v>9.0</v>
      </c>
      <c r="F7" s="54">
        <v>7.0</v>
      </c>
      <c r="G7" s="54">
        <v>4.0</v>
      </c>
      <c r="H7" s="57">
        <f t="shared" si="1"/>
        <v>1</v>
      </c>
      <c r="I7" s="68">
        <f t="shared" si="2"/>
        <v>10.74942435</v>
      </c>
      <c r="J7" s="68">
        <f t="shared" si="3"/>
        <v>0.9999785427</v>
      </c>
      <c r="K7" s="16">
        <f t="shared" si="4"/>
        <v>1</v>
      </c>
      <c r="L7" s="16" t="str">
        <f t="shared" si="5"/>
        <v/>
      </c>
      <c r="M7" s="14" t="s">
        <v>161</v>
      </c>
      <c r="N7" s="3" t="s">
        <v>126</v>
      </c>
      <c r="O7" s="5">
        <v>0.395154652688154</v>
      </c>
      <c r="P7" s="5">
        <v>0.11592187720894487</v>
      </c>
      <c r="Q7" s="10">
        <v>6.524897215915981E-4</v>
      </c>
      <c r="R7" s="5">
        <v>1.4846137726785535</v>
      </c>
      <c r="S7" s="5">
        <v>1.1828797699436957</v>
      </c>
      <c r="T7" s="5">
        <v>1.8633153681643917</v>
      </c>
      <c r="U7" s="5">
        <v>1.1828797699436957</v>
      </c>
      <c r="V7" s="5">
        <v>1.8633153681643917</v>
      </c>
    </row>
    <row r="8">
      <c r="A8" s="54">
        <v>1018099.0</v>
      </c>
      <c r="B8" s="54">
        <v>1.0</v>
      </c>
      <c r="C8" s="54">
        <v>1.0</v>
      </c>
      <c r="D8" s="54">
        <v>10.0</v>
      </c>
      <c r="E8" s="54">
        <v>3.0</v>
      </c>
      <c r="F8" s="54">
        <v>1.0</v>
      </c>
      <c r="G8" s="54">
        <v>2.0</v>
      </c>
      <c r="H8" s="57">
        <f t="shared" si="1"/>
        <v>0</v>
      </c>
      <c r="I8" s="68">
        <f t="shared" si="2"/>
        <v>-2.528061224</v>
      </c>
      <c r="J8" s="68">
        <f t="shared" si="3"/>
        <v>0.07391424802</v>
      </c>
      <c r="K8" s="16">
        <f t="shared" si="4"/>
        <v>0</v>
      </c>
      <c r="L8" s="16" t="str">
        <f t="shared" si="5"/>
        <v/>
      </c>
      <c r="M8" s="14" t="s">
        <v>162</v>
      </c>
      <c r="N8" s="3" t="s">
        <v>128</v>
      </c>
      <c r="O8" s="5">
        <v>0.4473291707266239</v>
      </c>
      <c r="P8" s="5">
        <v>0.08797218899491699</v>
      </c>
      <c r="Q8" s="10">
        <v>3.678333180268112E-7</v>
      </c>
      <c r="R8" s="5">
        <v>1.5641290800622065</v>
      </c>
      <c r="S8" s="5">
        <v>1.3164080439768024</v>
      </c>
      <c r="T8" s="5">
        <v>1.8584661422346616</v>
      </c>
      <c r="U8" s="5">
        <v>1.3164080439768024</v>
      </c>
      <c r="V8" s="5">
        <v>1.8584661422346616</v>
      </c>
    </row>
    <row r="9">
      <c r="A9" s="54">
        <v>1018561.0</v>
      </c>
      <c r="B9" s="54">
        <v>2.0</v>
      </c>
      <c r="C9" s="54">
        <v>1.0</v>
      </c>
      <c r="D9" s="54">
        <v>1.0</v>
      </c>
      <c r="E9" s="54">
        <v>3.0</v>
      </c>
      <c r="F9" s="54">
        <v>1.0</v>
      </c>
      <c r="G9" s="54">
        <v>2.0</v>
      </c>
      <c r="H9" s="57">
        <f t="shared" si="1"/>
        <v>0</v>
      </c>
      <c r="I9" s="68">
        <f t="shared" si="2"/>
        <v>-5.812733635</v>
      </c>
      <c r="J9" s="68">
        <f t="shared" si="3"/>
        <v>0.002980338412</v>
      </c>
      <c r="K9" s="16">
        <f t="shared" si="4"/>
        <v>0</v>
      </c>
      <c r="L9" s="16" t="str">
        <f t="shared" si="5"/>
        <v/>
      </c>
      <c r="M9" s="14" t="s">
        <v>163</v>
      </c>
      <c r="N9" s="3" t="s">
        <v>129</v>
      </c>
      <c r="O9" s="5">
        <v>0.5528700174048276</v>
      </c>
      <c r="P9" s="5">
        <v>0.15018659812811486</v>
      </c>
      <c r="Q9" s="10">
        <v>2.321199482020475E-4</v>
      </c>
      <c r="R9" s="5">
        <v>1.7382346294321314</v>
      </c>
      <c r="S9" s="5">
        <v>1.2949987036559605</v>
      </c>
      <c r="T9" s="5">
        <v>2.33317579270702</v>
      </c>
      <c r="U9" s="5">
        <v>1.2949987036559605</v>
      </c>
      <c r="V9" s="5">
        <v>2.33317579270702</v>
      </c>
    </row>
    <row r="10">
      <c r="A10" s="54">
        <v>1033078.0</v>
      </c>
      <c r="B10" s="54">
        <v>2.0</v>
      </c>
      <c r="C10" s="54">
        <v>1.0</v>
      </c>
      <c r="D10" s="54">
        <v>1.0</v>
      </c>
      <c r="E10" s="54">
        <v>1.0</v>
      </c>
      <c r="F10" s="54">
        <v>1.0</v>
      </c>
      <c r="G10" s="54">
        <v>2.0</v>
      </c>
      <c r="H10" s="57">
        <f t="shared" si="1"/>
        <v>0</v>
      </c>
      <c r="I10" s="68">
        <f t="shared" si="2"/>
        <v>-6.91847367</v>
      </c>
      <c r="J10" s="68">
        <f t="shared" si="3"/>
        <v>0.000988361022</v>
      </c>
      <c r="K10" s="16">
        <f t="shared" si="4"/>
        <v>0</v>
      </c>
      <c r="L10" s="16" t="str">
        <f t="shared" si="5"/>
        <v/>
      </c>
      <c r="M10" s="14" t="s">
        <v>164</v>
      </c>
      <c r="N10" s="3" t="s">
        <v>130</v>
      </c>
      <c r="O10" s="5">
        <v>0.3341920030636196</v>
      </c>
      <c r="P10" s="5">
        <v>0.09781474581808264</v>
      </c>
      <c r="Q10" s="10">
        <v>6.341279373432984E-4</v>
      </c>
      <c r="R10" s="5">
        <v>1.396811309880101</v>
      </c>
      <c r="S10" s="5">
        <v>1.1531284315396126</v>
      </c>
      <c r="T10" s="5">
        <v>1.6919900524904707</v>
      </c>
      <c r="U10" s="5">
        <v>1.1531284315396126</v>
      </c>
      <c r="V10" s="5">
        <v>1.6919900524904707</v>
      </c>
    </row>
    <row r="11">
      <c r="A11" s="54">
        <v>1033078.0</v>
      </c>
      <c r="B11" s="54">
        <v>4.0</v>
      </c>
      <c r="C11" s="54">
        <v>1.0</v>
      </c>
      <c r="D11" s="54">
        <v>1.0</v>
      </c>
      <c r="E11" s="54">
        <v>2.0</v>
      </c>
      <c r="F11" s="54">
        <v>1.0</v>
      </c>
      <c r="G11" s="54">
        <v>2.0</v>
      </c>
      <c r="H11" s="57">
        <f t="shared" si="1"/>
        <v>0</v>
      </c>
      <c r="I11" s="68">
        <f t="shared" si="2"/>
        <v>-4.883023402</v>
      </c>
      <c r="J11" s="68">
        <f t="shared" si="3"/>
        <v>0.007517144434</v>
      </c>
      <c r="K11" s="16">
        <f t="shared" si="4"/>
        <v>0</v>
      </c>
      <c r="L11" s="16" t="str">
        <f t="shared" si="5"/>
        <v/>
      </c>
    </row>
    <row r="12">
      <c r="A12" s="54">
        <v>1035283.0</v>
      </c>
      <c r="B12" s="54">
        <v>1.0</v>
      </c>
      <c r="C12" s="54">
        <v>1.0</v>
      </c>
      <c r="D12" s="54">
        <v>1.0</v>
      </c>
      <c r="E12" s="54">
        <v>3.0</v>
      </c>
      <c r="F12" s="54">
        <v>1.0</v>
      </c>
      <c r="G12" s="54">
        <v>2.0</v>
      </c>
      <c r="H12" s="57">
        <f t="shared" si="1"/>
        <v>0</v>
      </c>
      <c r="I12" s="68">
        <f t="shared" si="2"/>
        <v>-6.554023761</v>
      </c>
      <c r="J12" s="68">
        <f t="shared" si="3"/>
        <v>0.001422346765</v>
      </c>
      <c r="K12" s="16">
        <f t="shared" si="4"/>
        <v>0</v>
      </c>
      <c r="L12" s="16" t="str">
        <f t="shared" si="5"/>
        <v/>
      </c>
    </row>
    <row r="13">
      <c r="A13" s="54">
        <v>1036172.0</v>
      </c>
      <c r="B13" s="54">
        <v>2.0</v>
      </c>
      <c r="C13" s="54">
        <v>1.0</v>
      </c>
      <c r="D13" s="54">
        <v>1.0</v>
      </c>
      <c r="E13" s="54">
        <v>2.0</v>
      </c>
      <c r="F13" s="54">
        <v>1.0</v>
      </c>
      <c r="G13" s="54">
        <v>2.0</v>
      </c>
      <c r="H13" s="57">
        <f t="shared" si="1"/>
        <v>0</v>
      </c>
      <c r="I13" s="68">
        <f t="shared" si="2"/>
        <v>-6.365603653</v>
      </c>
      <c r="J13" s="68">
        <f t="shared" si="3"/>
        <v>0.001716750741</v>
      </c>
      <c r="K13" s="16">
        <f t="shared" si="4"/>
        <v>0</v>
      </c>
      <c r="L13" s="16" t="str">
        <f t="shared" si="5"/>
        <v/>
      </c>
    </row>
    <row r="14">
      <c r="A14" s="54">
        <v>1041801.0</v>
      </c>
      <c r="B14" s="54">
        <v>5.0</v>
      </c>
      <c r="C14" s="54">
        <v>3.0</v>
      </c>
      <c r="D14" s="54">
        <v>3.0</v>
      </c>
      <c r="E14" s="54">
        <v>4.0</v>
      </c>
      <c r="F14" s="54">
        <v>4.0</v>
      </c>
      <c r="G14" s="54">
        <v>4.0</v>
      </c>
      <c r="H14" s="57">
        <f t="shared" si="1"/>
        <v>1</v>
      </c>
      <c r="I14" s="68">
        <f t="shared" si="2"/>
        <v>-0.3484495859</v>
      </c>
      <c r="J14" s="68">
        <f t="shared" si="3"/>
        <v>0.4137584429</v>
      </c>
      <c r="K14" s="16">
        <f t="shared" si="4"/>
        <v>0</v>
      </c>
      <c r="L14" s="16" t="str">
        <f t="shared" si="5"/>
        <v>e</v>
      </c>
    </row>
    <row r="15">
      <c r="A15" s="54">
        <v>1043999.0</v>
      </c>
      <c r="B15" s="54">
        <v>1.0</v>
      </c>
      <c r="C15" s="54">
        <v>1.0</v>
      </c>
      <c r="D15" s="54">
        <v>3.0</v>
      </c>
      <c r="E15" s="54">
        <v>3.0</v>
      </c>
      <c r="F15" s="54">
        <v>1.0</v>
      </c>
      <c r="G15" s="54">
        <v>2.0</v>
      </c>
      <c r="H15" s="57">
        <f t="shared" si="1"/>
        <v>0</v>
      </c>
      <c r="I15" s="68">
        <f t="shared" si="2"/>
        <v>-5.659365419</v>
      </c>
      <c r="J15" s="68">
        <f t="shared" si="3"/>
        <v>0.00347262638</v>
      </c>
      <c r="K15" s="16">
        <f t="shared" si="4"/>
        <v>0</v>
      </c>
      <c r="L15" s="16" t="str">
        <f t="shared" si="5"/>
        <v/>
      </c>
    </row>
    <row r="16">
      <c r="A16" s="54">
        <v>1044572.0</v>
      </c>
      <c r="B16" s="54">
        <v>8.0</v>
      </c>
      <c r="C16" s="54">
        <v>10.0</v>
      </c>
      <c r="D16" s="54">
        <v>9.0</v>
      </c>
      <c r="E16" s="54">
        <v>5.0</v>
      </c>
      <c r="F16" s="54">
        <v>5.0</v>
      </c>
      <c r="G16" s="54">
        <v>4.0</v>
      </c>
      <c r="H16" s="57">
        <f t="shared" si="1"/>
        <v>1</v>
      </c>
      <c r="I16" s="68">
        <f t="shared" si="2"/>
        <v>8.212540404</v>
      </c>
      <c r="J16" s="68">
        <f t="shared" si="3"/>
        <v>0.9997288427</v>
      </c>
      <c r="K16" s="16">
        <f t="shared" si="4"/>
        <v>1</v>
      </c>
      <c r="L16" s="16" t="str">
        <f t="shared" si="5"/>
        <v/>
      </c>
    </row>
    <row r="17">
      <c r="A17" s="54">
        <v>1047630.0</v>
      </c>
      <c r="B17" s="54">
        <v>7.0</v>
      </c>
      <c r="C17" s="54">
        <v>4.0</v>
      </c>
      <c r="D17" s="54">
        <v>1.0</v>
      </c>
      <c r="E17" s="54">
        <v>4.0</v>
      </c>
      <c r="F17" s="54">
        <v>3.0</v>
      </c>
      <c r="G17" s="54">
        <v>4.0</v>
      </c>
      <c r="H17" s="57">
        <f t="shared" si="1"/>
        <v>1</v>
      </c>
      <c r="I17" s="68">
        <f t="shared" si="2"/>
        <v>0.3004349731</v>
      </c>
      <c r="J17" s="68">
        <f t="shared" si="3"/>
        <v>0.5745488462</v>
      </c>
      <c r="K17" s="16">
        <f t="shared" si="4"/>
        <v>1</v>
      </c>
      <c r="L17" s="16" t="str">
        <f t="shared" si="5"/>
        <v/>
      </c>
    </row>
    <row r="18">
      <c r="A18" s="54">
        <v>1048672.0</v>
      </c>
      <c r="B18" s="54">
        <v>4.0</v>
      </c>
      <c r="C18" s="54">
        <v>1.0</v>
      </c>
      <c r="D18" s="54">
        <v>1.0</v>
      </c>
      <c r="E18" s="54">
        <v>2.0</v>
      </c>
      <c r="F18" s="54">
        <v>1.0</v>
      </c>
      <c r="G18" s="54">
        <v>2.0</v>
      </c>
      <c r="H18" s="57">
        <f t="shared" si="1"/>
        <v>0</v>
      </c>
      <c r="I18" s="68">
        <f t="shared" si="2"/>
        <v>-4.883023402</v>
      </c>
      <c r="J18" s="68">
        <f t="shared" si="3"/>
        <v>0.007517144434</v>
      </c>
      <c r="K18" s="16">
        <f t="shared" si="4"/>
        <v>0</v>
      </c>
      <c r="L18" s="16" t="str">
        <f t="shared" si="5"/>
        <v/>
      </c>
    </row>
    <row r="19">
      <c r="A19" s="54">
        <v>1049815.0</v>
      </c>
      <c r="B19" s="54">
        <v>4.0</v>
      </c>
      <c r="C19" s="54">
        <v>1.0</v>
      </c>
      <c r="D19" s="54">
        <v>1.0</v>
      </c>
      <c r="E19" s="54">
        <v>3.0</v>
      </c>
      <c r="F19" s="54">
        <v>1.0</v>
      </c>
      <c r="G19" s="54">
        <v>2.0</v>
      </c>
      <c r="H19" s="57">
        <f t="shared" si="1"/>
        <v>0</v>
      </c>
      <c r="I19" s="68">
        <f t="shared" si="2"/>
        <v>-4.330153385</v>
      </c>
      <c r="J19" s="68">
        <f t="shared" si="3"/>
        <v>0.01299444916</v>
      </c>
      <c r="K19" s="16">
        <f t="shared" si="4"/>
        <v>0</v>
      </c>
      <c r="L19" s="16" t="str">
        <f t="shared" si="5"/>
        <v/>
      </c>
    </row>
    <row r="20">
      <c r="A20" s="54">
        <v>1050670.0</v>
      </c>
      <c r="B20" s="54">
        <v>10.0</v>
      </c>
      <c r="C20" s="54">
        <v>6.0</v>
      </c>
      <c r="D20" s="54">
        <v>10.0</v>
      </c>
      <c r="E20" s="54">
        <v>4.0</v>
      </c>
      <c r="F20" s="54">
        <v>1.0</v>
      </c>
      <c r="G20" s="54">
        <v>4.0</v>
      </c>
      <c r="H20" s="57">
        <f t="shared" si="1"/>
        <v>1</v>
      </c>
      <c r="I20" s="68">
        <f t="shared" si="2"/>
        <v>6.672193185</v>
      </c>
      <c r="J20" s="68">
        <f t="shared" si="3"/>
        <v>0.9987359798</v>
      </c>
      <c r="K20" s="16">
        <f t="shared" si="4"/>
        <v>1</v>
      </c>
      <c r="L20" s="16" t="str">
        <f t="shared" si="5"/>
        <v/>
      </c>
    </row>
    <row r="21">
      <c r="A21" s="54">
        <v>1050718.0</v>
      </c>
      <c r="B21" s="54">
        <v>6.0</v>
      </c>
      <c r="C21" s="54">
        <v>1.0</v>
      </c>
      <c r="D21" s="54">
        <v>1.0</v>
      </c>
      <c r="E21" s="54">
        <v>3.0</v>
      </c>
      <c r="F21" s="54">
        <v>1.0</v>
      </c>
      <c r="G21" s="54">
        <v>2.0</v>
      </c>
      <c r="H21" s="57">
        <f t="shared" si="1"/>
        <v>0</v>
      </c>
      <c r="I21" s="68">
        <f t="shared" si="2"/>
        <v>-2.847573134</v>
      </c>
      <c r="J21" s="68">
        <f t="shared" si="3"/>
        <v>0.05480690067</v>
      </c>
      <c r="K21" s="16">
        <f t="shared" si="4"/>
        <v>0</v>
      </c>
      <c r="L21" s="16" t="str">
        <f t="shared" si="5"/>
        <v/>
      </c>
    </row>
    <row r="22">
      <c r="A22" s="54">
        <v>1054590.0</v>
      </c>
      <c r="B22" s="54">
        <v>7.0</v>
      </c>
      <c r="C22" s="54">
        <v>10.0</v>
      </c>
      <c r="D22" s="54">
        <v>10.0</v>
      </c>
      <c r="E22" s="54">
        <v>5.0</v>
      </c>
      <c r="F22" s="54">
        <v>4.0</v>
      </c>
      <c r="G22" s="54">
        <v>4.0</v>
      </c>
      <c r="H22" s="57">
        <f t="shared" si="1"/>
        <v>1</v>
      </c>
      <c r="I22" s="68">
        <f t="shared" si="2"/>
        <v>7.584387446</v>
      </c>
      <c r="J22" s="68">
        <f t="shared" si="3"/>
        <v>0.9994919322</v>
      </c>
      <c r="K22" s="16">
        <f t="shared" si="4"/>
        <v>1</v>
      </c>
      <c r="L22" s="16" t="str">
        <f t="shared" si="5"/>
        <v/>
      </c>
    </row>
    <row r="23">
      <c r="A23" s="54">
        <v>1054593.0</v>
      </c>
      <c r="B23" s="54">
        <v>10.0</v>
      </c>
      <c r="C23" s="54">
        <v>3.0</v>
      </c>
      <c r="D23" s="54">
        <v>7.0</v>
      </c>
      <c r="E23" s="54">
        <v>7.0</v>
      </c>
      <c r="F23" s="54">
        <v>10.0</v>
      </c>
      <c r="G23" s="54">
        <v>4.0</v>
      </c>
      <c r="H23" s="57">
        <f t="shared" si="1"/>
        <v>1</v>
      </c>
      <c r="I23" s="68">
        <f t="shared" si="2"/>
        <v>8.811079795</v>
      </c>
      <c r="J23" s="68">
        <f t="shared" si="3"/>
        <v>0.99985095</v>
      </c>
      <c r="K23" s="16">
        <f t="shared" si="4"/>
        <v>1</v>
      </c>
      <c r="L23" s="16" t="str">
        <f t="shared" si="5"/>
        <v/>
      </c>
    </row>
    <row r="24">
      <c r="A24" s="54">
        <v>1056784.0</v>
      </c>
      <c r="B24" s="54">
        <v>3.0</v>
      </c>
      <c r="C24" s="54">
        <v>1.0</v>
      </c>
      <c r="D24" s="54">
        <v>1.0</v>
      </c>
      <c r="E24" s="54">
        <v>2.0</v>
      </c>
      <c r="F24" s="54">
        <v>1.0</v>
      </c>
      <c r="G24" s="54">
        <v>2.0</v>
      </c>
      <c r="H24" s="57">
        <f t="shared" si="1"/>
        <v>0</v>
      </c>
      <c r="I24" s="68">
        <f t="shared" si="2"/>
        <v>-5.624313527</v>
      </c>
      <c r="J24" s="68">
        <f t="shared" si="3"/>
        <v>0.003596061464</v>
      </c>
      <c r="K24" s="16">
        <f t="shared" si="4"/>
        <v>0</v>
      </c>
      <c r="L24" s="16" t="str">
        <f t="shared" si="5"/>
        <v/>
      </c>
    </row>
    <row r="25">
      <c r="A25" s="54">
        <v>1059552.0</v>
      </c>
      <c r="B25" s="54">
        <v>1.0</v>
      </c>
      <c r="C25" s="54">
        <v>1.0</v>
      </c>
      <c r="D25" s="54">
        <v>1.0</v>
      </c>
      <c r="E25" s="54">
        <v>3.0</v>
      </c>
      <c r="F25" s="54">
        <v>1.0</v>
      </c>
      <c r="G25" s="54">
        <v>2.0</v>
      </c>
      <c r="H25" s="57">
        <f t="shared" si="1"/>
        <v>0</v>
      </c>
      <c r="I25" s="68">
        <f t="shared" si="2"/>
        <v>-6.554023761</v>
      </c>
      <c r="J25" s="68">
        <f t="shared" si="3"/>
        <v>0.001422346765</v>
      </c>
      <c r="K25" s="16">
        <f t="shared" si="4"/>
        <v>0</v>
      </c>
      <c r="L25" s="16" t="str">
        <f t="shared" si="5"/>
        <v/>
      </c>
      <c r="N25" s="15" t="s">
        <v>165</v>
      </c>
    </row>
    <row r="26">
      <c r="A26" s="54">
        <v>1065726.0</v>
      </c>
      <c r="B26" s="54">
        <v>5.0</v>
      </c>
      <c r="C26" s="54">
        <v>4.0</v>
      </c>
      <c r="D26" s="54">
        <v>7.0</v>
      </c>
      <c r="E26" s="54">
        <v>3.0</v>
      </c>
      <c r="F26" s="54">
        <v>6.0</v>
      </c>
      <c r="G26" s="54">
        <v>4.0</v>
      </c>
      <c r="H26" s="57">
        <f t="shared" si="1"/>
        <v>1</v>
      </c>
      <c r="I26" s="68">
        <f t="shared" si="2"/>
        <v>1.951535738</v>
      </c>
      <c r="J26" s="68">
        <f t="shared" si="3"/>
        <v>0.8756140019</v>
      </c>
      <c r="K26" s="16">
        <f t="shared" si="4"/>
        <v>1</v>
      </c>
      <c r="L26" s="16" t="str">
        <f t="shared" si="5"/>
        <v/>
      </c>
    </row>
    <row r="27">
      <c r="A27" s="54">
        <v>1066373.0</v>
      </c>
      <c r="B27" s="54">
        <v>3.0</v>
      </c>
      <c r="C27" s="54">
        <v>1.0</v>
      </c>
      <c r="D27" s="54">
        <v>1.0</v>
      </c>
      <c r="E27" s="54">
        <v>2.0</v>
      </c>
      <c r="F27" s="54">
        <v>1.0</v>
      </c>
      <c r="G27" s="54">
        <v>2.0</v>
      </c>
      <c r="H27" s="57">
        <f t="shared" si="1"/>
        <v>0</v>
      </c>
      <c r="I27" s="68">
        <f t="shared" si="2"/>
        <v>-5.624313527</v>
      </c>
      <c r="J27" s="68">
        <f t="shared" si="3"/>
        <v>0.003596061464</v>
      </c>
      <c r="K27" s="16">
        <f t="shared" si="4"/>
        <v>0</v>
      </c>
      <c r="L27" s="16" t="str">
        <f t="shared" si="5"/>
        <v/>
      </c>
      <c r="N27" s="3" t="s">
        <v>166</v>
      </c>
      <c r="O27">
        <f>count(H2:H684)</f>
        <v>683</v>
      </c>
    </row>
    <row r="28">
      <c r="A28" s="54">
        <v>1066979.0</v>
      </c>
      <c r="B28" s="54">
        <v>5.0</v>
      </c>
      <c r="C28" s="54">
        <v>1.0</v>
      </c>
      <c r="D28" s="54">
        <v>1.0</v>
      </c>
      <c r="E28" s="54">
        <v>2.0</v>
      </c>
      <c r="F28" s="54">
        <v>1.0</v>
      </c>
      <c r="G28" s="54">
        <v>2.0</v>
      </c>
      <c r="H28" s="57">
        <f t="shared" si="1"/>
        <v>0</v>
      </c>
      <c r="I28" s="68">
        <f t="shared" si="2"/>
        <v>-4.141733277</v>
      </c>
      <c r="J28" s="68">
        <f t="shared" si="3"/>
        <v>0.01564657014</v>
      </c>
      <c r="K28" s="16">
        <f t="shared" si="4"/>
        <v>0</v>
      </c>
      <c r="L28" s="16" t="str">
        <f t="shared" si="5"/>
        <v/>
      </c>
      <c r="N28" s="3" t="s">
        <v>167</v>
      </c>
      <c r="O28">
        <f>countif(L2:L684,"e")</f>
        <v>22</v>
      </c>
    </row>
    <row r="29">
      <c r="A29" s="54">
        <v>1067444.0</v>
      </c>
      <c r="B29" s="54">
        <v>2.0</v>
      </c>
      <c r="C29" s="54">
        <v>1.0</v>
      </c>
      <c r="D29" s="54">
        <v>1.0</v>
      </c>
      <c r="E29" s="54">
        <v>2.0</v>
      </c>
      <c r="F29" s="54">
        <v>1.0</v>
      </c>
      <c r="G29" s="54">
        <v>2.0</v>
      </c>
      <c r="H29" s="57">
        <f t="shared" si="1"/>
        <v>0</v>
      </c>
      <c r="I29" s="68">
        <f t="shared" si="2"/>
        <v>-6.365603653</v>
      </c>
      <c r="J29" s="68">
        <f t="shared" si="3"/>
        <v>0.001716750741</v>
      </c>
      <c r="K29" s="16">
        <f t="shared" si="4"/>
        <v>0</v>
      </c>
      <c r="L29" s="16" t="str">
        <f t="shared" si="5"/>
        <v/>
      </c>
      <c r="N29" s="15" t="s">
        <v>168</v>
      </c>
      <c r="O29" s="18">
        <f>1-O28/O27</f>
        <v>0.9677891654</v>
      </c>
    </row>
    <row r="30">
      <c r="A30" s="54">
        <v>1070935.0</v>
      </c>
      <c r="B30" s="54">
        <v>1.0</v>
      </c>
      <c r="C30" s="54">
        <v>1.0</v>
      </c>
      <c r="D30" s="54">
        <v>1.0</v>
      </c>
      <c r="E30" s="54">
        <v>1.0</v>
      </c>
      <c r="F30" s="54">
        <v>1.0</v>
      </c>
      <c r="G30" s="54">
        <v>2.0</v>
      </c>
      <c r="H30" s="57">
        <f t="shared" si="1"/>
        <v>0</v>
      </c>
      <c r="I30" s="68">
        <f t="shared" si="2"/>
        <v>-7.659763796</v>
      </c>
      <c r="J30" s="68">
        <f t="shared" si="3"/>
        <v>0.0004711966179</v>
      </c>
      <c r="K30" s="16">
        <f t="shared" si="4"/>
        <v>0</v>
      </c>
      <c r="L30" s="16" t="str">
        <f t="shared" si="5"/>
        <v/>
      </c>
    </row>
    <row r="31">
      <c r="A31" s="54">
        <v>1070935.0</v>
      </c>
      <c r="B31" s="54">
        <v>3.0</v>
      </c>
      <c r="C31" s="54">
        <v>1.0</v>
      </c>
      <c r="D31" s="54">
        <v>1.0</v>
      </c>
      <c r="E31" s="54">
        <v>2.0</v>
      </c>
      <c r="F31" s="54">
        <v>1.0</v>
      </c>
      <c r="G31" s="54">
        <v>2.0</v>
      </c>
      <c r="H31" s="57">
        <f t="shared" si="1"/>
        <v>0</v>
      </c>
      <c r="I31" s="68">
        <f t="shared" si="2"/>
        <v>-5.624313527</v>
      </c>
      <c r="J31" s="68">
        <f t="shared" si="3"/>
        <v>0.003596061464</v>
      </c>
      <c r="K31" s="16">
        <f t="shared" si="4"/>
        <v>0</v>
      </c>
      <c r="L31" s="16" t="str">
        <f t="shared" si="5"/>
        <v/>
      </c>
      <c r="N31" s="3" t="s">
        <v>169</v>
      </c>
    </row>
    <row r="32">
      <c r="A32" s="54">
        <v>1071760.0</v>
      </c>
      <c r="B32" s="54">
        <v>2.0</v>
      </c>
      <c r="C32" s="54">
        <v>1.0</v>
      </c>
      <c r="D32" s="54">
        <v>1.0</v>
      </c>
      <c r="E32" s="54">
        <v>3.0</v>
      </c>
      <c r="F32" s="54">
        <v>1.0</v>
      </c>
      <c r="G32" s="54">
        <v>2.0</v>
      </c>
      <c r="H32" s="57">
        <f t="shared" si="1"/>
        <v>0</v>
      </c>
      <c r="I32" s="68">
        <f t="shared" si="2"/>
        <v>-5.812733635</v>
      </c>
      <c r="J32" s="68">
        <f t="shared" si="3"/>
        <v>0.002980338412</v>
      </c>
      <c r="K32" s="16">
        <f t="shared" si="4"/>
        <v>0</v>
      </c>
      <c r="L32" s="16" t="str">
        <f t="shared" si="5"/>
        <v/>
      </c>
    </row>
    <row r="33">
      <c r="A33" s="54">
        <v>1072179.0</v>
      </c>
      <c r="B33" s="54">
        <v>10.0</v>
      </c>
      <c r="C33" s="54">
        <v>3.0</v>
      </c>
      <c r="D33" s="54">
        <v>5.0</v>
      </c>
      <c r="E33" s="54">
        <v>7.0</v>
      </c>
      <c r="F33" s="54">
        <v>4.0</v>
      </c>
      <c r="G33" s="54">
        <v>4.0</v>
      </c>
      <c r="H33" s="57">
        <f t="shared" si="1"/>
        <v>1</v>
      </c>
      <c r="I33" s="68">
        <f t="shared" si="2"/>
        <v>5.911269435</v>
      </c>
      <c r="J33" s="68">
        <f t="shared" si="3"/>
        <v>0.9972985714</v>
      </c>
      <c r="K33" s="16">
        <f t="shared" si="4"/>
        <v>1</v>
      </c>
      <c r="L33" s="16" t="str">
        <f t="shared" si="5"/>
        <v/>
      </c>
    </row>
    <row r="34">
      <c r="A34" s="54">
        <v>1074610.0</v>
      </c>
      <c r="B34" s="54">
        <v>2.0</v>
      </c>
      <c r="C34" s="54">
        <v>2.0</v>
      </c>
      <c r="D34" s="54">
        <v>1.0</v>
      </c>
      <c r="E34" s="54">
        <v>3.0</v>
      </c>
      <c r="F34" s="54">
        <v>1.0</v>
      </c>
      <c r="G34" s="54">
        <v>2.0</v>
      </c>
      <c r="H34" s="57">
        <f t="shared" si="1"/>
        <v>0</v>
      </c>
      <c r="I34" s="68">
        <f t="shared" si="2"/>
        <v>-5.417578983</v>
      </c>
      <c r="J34" s="68">
        <f t="shared" si="3"/>
        <v>0.004418270088</v>
      </c>
      <c r="K34" s="16">
        <f t="shared" si="4"/>
        <v>0</v>
      </c>
      <c r="L34" s="16" t="str">
        <f t="shared" si="5"/>
        <v/>
      </c>
    </row>
    <row r="35">
      <c r="A35" s="54">
        <v>1075123.0</v>
      </c>
      <c r="B35" s="54">
        <v>3.0</v>
      </c>
      <c r="C35" s="54">
        <v>1.0</v>
      </c>
      <c r="D35" s="54">
        <v>1.0</v>
      </c>
      <c r="E35" s="54">
        <v>2.0</v>
      </c>
      <c r="F35" s="54">
        <v>1.0</v>
      </c>
      <c r="G35" s="54">
        <v>2.0</v>
      </c>
      <c r="H35" s="57">
        <f t="shared" si="1"/>
        <v>0</v>
      </c>
      <c r="I35" s="68">
        <f t="shared" si="2"/>
        <v>-5.624313527</v>
      </c>
      <c r="J35" s="68">
        <f t="shared" si="3"/>
        <v>0.003596061464</v>
      </c>
      <c r="K35" s="16">
        <f t="shared" si="4"/>
        <v>0</v>
      </c>
      <c r="L35" s="16" t="str">
        <f t="shared" si="5"/>
        <v/>
      </c>
    </row>
    <row r="36">
      <c r="A36" s="54">
        <v>1079304.0</v>
      </c>
      <c r="B36" s="54">
        <v>2.0</v>
      </c>
      <c r="C36" s="54">
        <v>1.0</v>
      </c>
      <c r="D36" s="54">
        <v>1.0</v>
      </c>
      <c r="E36" s="54">
        <v>2.0</v>
      </c>
      <c r="F36" s="54">
        <v>1.0</v>
      </c>
      <c r="G36" s="54">
        <v>2.0</v>
      </c>
      <c r="H36" s="57">
        <f t="shared" si="1"/>
        <v>0</v>
      </c>
      <c r="I36" s="68">
        <f t="shared" si="2"/>
        <v>-6.365603653</v>
      </c>
      <c r="J36" s="68">
        <f t="shared" si="3"/>
        <v>0.001716750741</v>
      </c>
      <c r="K36" s="16">
        <f t="shared" si="4"/>
        <v>0</v>
      </c>
      <c r="L36" s="16" t="str">
        <f t="shared" si="5"/>
        <v/>
      </c>
    </row>
    <row r="37">
      <c r="A37" s="54">
        <v>1080185.0</v>
      </c>
      <c r="B37" s="54">
        <v>10.0</v>
      </c>
      <c r="C37" s="54">
        <v>8.0</v>
      </c>
      <c r="D37" s="54">
        <v>1.0</v>
      </c>
      <c r="E37" s="54">
        <v>8.0</v>
      </c>
      <c r="F37" s="54">
        <v>9.0</v>
      </c>
      <c r="G37" s="54">
        <v>4.0</v>
      </c>
      <c r="H37" s="57">
        <f t="shared" si="1"/>
        <v>1</v>
      </c>
      <c r="I37" s="68">
        <f t="shared" si="2"/>
        <v>8.321556048</v>
      </c>
      <c r="J37" s="68">
        <f t="shared" si="3"/>
        <v>0.999756842</v>
      </c>
      <c r="K37" s="16">
        <f t="shared" si="4"/>
        <v>1</v>
      </c>
      <c r="L37" s="16" t="str">
        <f t="shared" si="5"/>
        <v/>
      </c>
    </row>
    <row r="38">
      <c r="A38" s="54">
        <v>1081791.0</v>
      </c>
      <c r="B38" s="54">
        <v>6.0</v>
      </c>
      <c r="C38" s="54">
        <v>1.0</v>
      </c>
      <c r="D38" s="54">
        <v>1.0</v>
      </c>
      <c r="E38" s="54">
        <v>7.0</v>
      </c>
      <c r="F38" s="54">
        <v>1.0</v>
      </c>
      <c r="G38" s="54">
        <v>2.0</v>
      </c>
      <c r="H38" s="57">
        <f t="shared" si="1"/>
        <v>0</v>
      </c>
      <c r="I38" s="68">
        <f t="shared" si="2"/>
        <v>-0.6360930643</v>
      </c>
      <c r="J38" s="68">
        <f t="shared" si="3"/>
        <v>0.3461302407</v>
      </c>
      <c r="K38" s="16">
        <f t="shared" si="4"/>
        <v>0</v>
      </c>
      <c r="L38" s="16" t="str">
        <f t="shared" si="5"/>
        <v/>
      </c>
    </row>
    <row r="39">
      <c r="A39" s="54">
        <v>1084584.0</v>
      </c>
      <c r="B39" s="54">
        <v>5.0</v>
      </c>
      <c r="C39" s="54">
        <v>9.0</v>
      </c>
      <c r="D39" s="54">
        <v>10.0</v>
      </c>
      <c r="E39" s="54">
        <v>5.0</v>
      </c>
      <c r="F39" s="54">
        <v>6.0</v>
      </c>
      <c r="G39" s="54">
        <v>4.0</v>
      </c>
      <c r="H39" s="57">
        <f t="shared" si="1"/>
        <v>1</v>
      </c>
      <c r="I39" s="68">
        <f t="shared" si="2"/>
        <v>6.375036549</v>
      </c>
      <c r="J39" s="68">
        <f t="shared" si="3"/>
        <v>0.9982993396</v>
      </c>
      <c r="K39" s="16">
        <f t="shared" si="4"/>
        <v>1</v>
      </c>
      <c r="L39" s="16" t="str">
        <f t="shared" si="5"/>
        <v/>
      </c>
    </row>
    <row r="40">
      <c r="A40" s="54">
        <v>1091262.0</v>
      </c>
      <c r="B40" s="54">
        <v>2.0</v>
      </c>
      <c r="C40" s="54">
        <v>3.0</v>
      </c>
      <c r="D40" s="54">
        <v>7.0</v>
      </c>
      <c r="E40" s="54">
        <v>7.0</v>
      </c>
      <c r="F40" s="54">
        <v>5.0</v>
      </c>
      <c r="G40" s="54">
        <v>4.0</v>
      </c>
      <c r="H40" s="57">
        <f t="shared" si="1"/>
        <v>1</v>
      </c>
      <c r="I40" s="68">
        <f t="shared" si="2"/>
        <v>1.209798776</v>
      </c>
      <c r="J40" s="68">
        <f t="shared" si="3"/>
        <v>0.7702633429</v>
      </c>
      <c r="K40" s="16">
        <f t="shared" si="4"/>
        <v>1</v>
      </c>
      <c r="L40" s="16" t="str">
        <f t="shared" si="5"/>
        <v/>
      </c>
    </row>
    <row r="41">
      <c r="A41" s="54">
        <v>1099510.0</v>
      </c>
      <c r="B41" s="54">
        <v>10.0</v>
      </c>
      <c r="C41" s="54">
        <v>1.0</v>
      </c>
      <c r="D41" s="54">
        <v>3.0</v>
      </c>
      <c r="E41" s="54">
        <v>6.0</v>
      </c>
      <c r="F41" s="54">
        <v>5.0</v>
      </c>
      <c r="G41" s="54">
        <v>4.0</v>
      </c>
      <c r="H41" s="57">
        <f t="shared" si="1"/>
        <v>1</v>
      </c>
      <c r="I41" s="68">
        <f t="shared" si="2"/>
        <v>4.007623774</v>
      </c>
      <c r="J41" s="68">
        <f t="shared" si="3"/>
        <v>0.9821479528</v>
      </c>
      <c r="K41" s="16">
        <f t="shared" si="4"/>
        <v>1</v>
      </c>
      <c r="L41" s="16" t="str">
        <f t="shared" si="5"/>
        <v/>
      </c>
    </row>
    <row r="42">
      <c r="A42" s="54">
        <v>1100524.0</v>
      </c>
      <c r="B42" s="54">
        <v>6.0</v>
      </c>
      <c r="C42" s="54">
        <v>2.0</v>
      </c>
      <c r="D42" s="54">
        <v>10.0</v>
      </c>
      <c r="E42" s="54">
        <v>7.0</v>
      </c>
      <c r="F42" s="54">
        <v>3.0</v>
      </c>
      <c r="G42" s="54">
        <v>4.0</v>
      </c>
      <c r="H42" s="57">
        <f t="shared" si="1"/>
        <v>1</v>
      </c>
      <c r="I42" s="68">
        <f t="shared" si="2"/>
        <v>4.453408131</v>
      </c>
      <c r="J42" s="68">
        <f t="shared" si="3"/>
        <v>0.9884950713</v>
      </c>
      <c r="K42" s="16">
        <f t="shared" si="4"/>
        <v>1</v>
      </c>
      <c r="L42" s="16" t="str">
        <f t="shared" si="5"/>
        <v/>
      </c>
    </row>
    <row r="43">
      <c r="A43" s="54">
        <v>1102573.0</v>
      </c>
      <c r="B43" s="54">
        <v>5.0</v>
      </c>
      <c r="C43" s="54">
        <v>6.0</v>
      </c>
      <c r="D43" s="54">
        <v>1.0</v>
      </c>
      <c r="E43" s="54">
        <v>3.0</v>
      </c>
      <c r="F43" s="54">
        <v>1.0</v>
      </c>
      <c r="G43" s="54">
        <v>4.0</v>
      </c>
      <c r="H43" s="57">
        <f t="shared" si="1"/>
        <v>1</v>
      </c>
      <c r="I43" s="68">
        <f t="shared" si="2"/>
        <v>-1.613089996</v>
      </c>
      <c r="J43" s="68">
        <f t="shared" si="3"/>
        <v>0.1661600502</v>
      </c>
      <c r="K43" s="16">
        <f t="shared" si="4"/>
        <v>0</v>
      </c>
      <c r="L43" s="16" t="str">
        <f t="shared" si="5"/>
        <v>e</v>
      </c>
    </row>
    <row r="44">
      <c r="A44" s="54">
        <v>1103608.0</v>
      </c>
      <c r="B44" s="54">
        <v>10.0</v>
      </c>
      <c r="C44" s="54">
        <v>4.0</v>
      </c>
      <c r="D44" s="54">
        <v>1.0</v>
      </c>
      <c r="E44" s="54">
        <v>8.0</v>
      </c>
      <c r="F44" s="54">
        <v>10.0</v>
      </c>
      <c r="G44" s="54">
        <v>4.0</v>
      </c>
      <c r="H44" s="57">
        <f t="shared" si="1"/>
        <v>1</v>
      </c>
      <c r="I44" s="68">
        <f t="shared" si="2"/>
        <v>7.07512944</v>
      </c>
      <c r="J44" s="68">
        <f t="shared" si="3"/>
        <v>0.9991548319</v>
      </c>
      <c r="K44" s="16">
        <f t="shared" si="4"/>
        <v>1</v>
      </c>
      <c r="L44" s="16" t="str">
        <f t="shared" si="5"/>
        <v/>
      </c>
    </row>
    <row r="45">
      <c r="A45" s="54">
        <v>1103722.0</v>
      </c>
      <c r="B45" s="54">
        <v>1.0</v>
      </c>
      <c r="C45" s="54">
        <v>1.0</v>
      </c>
      <c r="D45" s="54">
        <v>1.0</v>
      </c>
      <c r="E45" s="54">
        <v>2.0</v>
      </c>
      <c r="F45" s="54">
        <v>1.0</v>
      </c>
      <c r="G45" s="54">
        <v>2.0</v>
      </c>
      <c r="H45" s="57">
        <f t="shared" si="1"/>
        <v>0</v>
      </c>
      <c r="I45" s="68">
        <f t="shared" si="2"/>
        <v>-7.106893778</v>
      </c>
      <c r="J45" s="68">
        <f t="shared" si="3"/>
        <v>0.0008187654679</v>
      </c>
      <c r="K45" s="16">
        <f t="shared" si="4"/>
        <v>0</v>
      </c>
      <c r="L45" s="16" t="str">
        <f t="shared" si="5"/>
        <v/>
      </c>
    </row>
    <row r="46">
      <c r="A46" s="54">
        <v>1105257.0</v>
      </c>
      <c r="B46" s="54">
        <v>3.0</v>
      </c>
      <c r="C46" s="54">
        <v>4.0</v>
      </c>
      <c r="D46" s="54">
        <v>9.0</v>
      </c>
      <c r="E46" s="54">
        <v>4.0</v>
      </c>
      <c r="F46" s="54">
        <v>8.0</v>
      </c>
      <c r="G46" s="54">
        <v>4.0</v>
      </c>
      <c r="H46" s="57">
        <f t="shared" si="1"/>
        <v>1</v>
      </c>
      <c r="I46" s="68">
        <f t="shared" si="2"/>
        <v>2.584867853</v>
      </c>
      <c r="J46" s="68">
        <f t="shared" si="3"/>
        <v>0.929881328</v>
      </c>
      <c r="K46" s="16">
        <f t="shared" si="4"/>
        <v>1</v>
      </c>
      <c r="L46" s="16" t="str">
        <f t="shared" si="5"/>
        <v/>
      </c>
    </row>
    <row r="47">
      <c r="A47" s="54">
        <v>1105524.0</v>
      </c>
      <c r="B47" s="54">
        <v>1.0</v>
      </c>
      <c r="C47" s="54">
        <v>1.0</v>
      </c>
      <c r="D47" s="54">
        <v>1.0</v>
      </c>
      <c r="E47" s="54">
        <v>2.0</v>
      </c>
      <c r="F47" s="54">
        <v>1.0</v>
      </c>
      <c r="G47" s="54">
        <v>2.0</v>
      </c>
      <c r="H47" s="57">
        <f t="shared" si="1"/>
        <v>0</v>
      </c>
      <c r="I47" s="68">
        <f t="shared" si="2"/>
        <v>-7.106893778</v>
      </c>
      <c r="J47" s="68">
        <f t="shared" si="3"/>
        <v>0.0008187654679</v>
      </c>
      <c r="K47" s="16">
        <f t="shared" si="4"/>
        <v>0</v>
      </c>
      <c r="L47" s="16" t="str">
        <f t="shared" si="5"/>
        <v/>
      </c>
    </row>
    <row r="48">
      <c r="A48" s="54">
        <v>1106095.0</v>
      </c>
      <c r="B48" s="54">
        <v>4.0</v>
      </c>
      <c r="C48" s="54">
        <v>3.0</v>
      </c>
      <c r="D48" s="54">
        <v>1.0</v>
      </c>
      <c r="E48" s="54">
        <v>3.0</v>
      </c>
      <c r="F48" s="54">
        <v>1.0</v>
      </c>
      <c r="G48" s="54">
        <v>2.0</v>
      </c>
      <c r="H48" s="57">
        <f t="shared" si="1"/>
        <v>0</v>
      </c>
      <c r="I48" s="68">
        <f t="shared" si="2"/>
        <v>-3.539844079</v>
      </c>
      <c r="J48" s="68">
        <f t="shared" si="3"/>
        <v>0.02819956056</v>
      </c>
      <c r="K48" s="16">
        <f t="shared" si="4"/>
        <v>0</v>
      </c>
      <c r="L48" s="16" t="str">
        <f t="shared" si="5"/>
        <v/>
      </c>
    </row>
    <row r="49">
      <c r="A49" s="54">
        <v>1106829.0</v>
      </c>
      <c r="B49" s="54">
        <v>7.0</v>
      </c>
      <c r="C49" s="54">
        <v>2.0</v>
      </c>
      <c r="D49" s="54">
        <v>8.0</v>
      </c>
      <c r="E49" s="54">
        <v>3.0</v>
      </c>
      <c r="F49" s="54">
        <v>8.0</v>
      </c>
      <c r="G49" s="54">
        <v>4.0</v>
      </c>
      <c r="H49" s="57">
        <f t="shared" si="1"/>
        <v>1</v>
      </c>
      <c r="I49" s="68">
        <f t="shared" si="2"/>
        <v>3.759519861</v>
      </c>
      <c r="J49" s="68">
        <f t="shared" si="3"/>
        <v>0.9772353776</v>
      </c>
      <c r="K49" s="16">
        <f t="shared" si="4"/>
        <v>1</v>
      </c>
      <c r="L49" s="16" t="str">
        <f t="shared" si="5"/>
        <v/>
      </c>
    </row>
    <row r="50">
      <c r="A50" s="54">
        <v>1108370.0</v>
      </c>
      <c r="B50" s="54">
        <v>9.0</v>
      </c>
      <c r="C50" s="54">
        <v>1.0</v>
      </c>
      <c r="D50" s="54">
        <v>3.0</v>
      </c>
      <c r="E50" s="54">
        <v>2.0</v>
      </c>
      <c r="F50" s="54">
        <v>1.0</v>
      </c>
      <c r="G50" s="54">
        <v>4.0</v>
      </c>
      <c r="H50" s="57">
        <f t="shared" si="1"/>
        <v>1</v>
      </c>
      <c r="I50" s="68">
        <f t="shared" si="2"/>
        <v>-0.2819144337</v>
      </c>
      <c r="J50" s="68">
        <f t="shared" si="3"/>
        <v>0.4299844898</v>
      </c>
      <c r="K50" s="16">
        <f t="shared" si="4"/>
        <v>0</v>
      </c>
      <c r="L50" s="16" t="str">
        <f t="shared" si="5"/>
        <v>e</v>
      </c>
    </row>
    <row r="51">
      <c r="A51" s="54">
        <v>1108449.0</v>
      </c>
      <c r="B51" s="54">
        <v>5.0</v>
      </c>
      <c r="C51" s="54">
        <v>4.0</v>
      </c>
      <c r="D51" s="54">
        <v>4.0</v>
      </c>
      <c r="E51" s="54">
        <v>3.0</v>
      </c>
      <c r="F51" s="54">
        <v>4.0</v>
      </c>
      <c r="G51" s="54">
        <v>4.0</v>
      </c>
      <c r="H51" s="57">
        <f t="shared" si="1"/>
        <v>1</v>
      </c>
      <c r="I51" s="68">
        <f t="shared" si="2"/>
        <v>-0.05883577985</v>
      </c>
      <c r="J51" s="68">
        <f t="shared" si="3"/>
        <v>0.4852952967</v>
      </c>
      <c r="K51" s="16">
        <f t="shared" si="4"/>
        <v>0</v>
      </c>
      <c r="L51" s="16" t="str">
        <f t="shared" si="5"/>
        <v>e</v>
      </c>
    </row>
    <row r="52">
      <c r="A52" s="54">
        <v>1110102.0</v>
      </c>
      <c r="B52" s="54">
        <v>10.0</v>
      </c>
      <c r="C52" s="54">
        <v>2.0</v>
      </c>
      <c r="D52" s="54">
        <v>5.0</v>
      </c>
      <c r="E52" s="54">
        <v>4.0</v>
      </c>
      <c r="F52" s="54">
        <v>10.0</v>
      </c>
      <c r="G52" s="54">
        <v>4.0</v>
      </c>
      <c r="H52" s="57">
        <f t="shared" si="1"/>
        <v>1</v>
      </c>
      <c r="I52" s="68">
        <f t="shared" si="2"/>
        <v>5.862656748</v>
      </c>
      <c r="J52" s="68">
        <f t="shared" si="3"/>
        <v>0.9971643849</v>
      </c>
      <c r="K52" s="16">
        <f t="shared" si="4"/>
        <v>1</v>
      </c>
      <c r="L52" s="16" t="str">
        <f t="shared" si="5"/>
        <v/>
      </c>
    </row>
    <row r="53">
      <c r="A53" s="54">
        <v>1110503.0</v>
      </c>
      <c r="B53" s="54">
        <v>5.0</v>
      </c>
      <c r="C53" s="54">
        <v>8.0</v>
      </c>
      <c r="D53" s="54">
        <v>8.0</v>
      </c>
      <c r="E53" s="54">
        <v>7.0</v>
      </c>
      <c r="F53" s="54">
        <v>3.0</v>
      </c>
      <c r="G53" s="54">
        <v>4.0</v>
      </c>
      <c r="H53" s="57">
        <f t="shared" si="1"/>
        <v>1</v>
      </c>
      <c r="I53" s="68">
        <f t="shared" si="2"/>
        <v>5.18838758</v>
      </c>
      <c r="J53" s="68">
        <f t="shared" si="3"/>
        <v>0.9944499762</v>
      </c>
      <c r="K53" s="16">
        <f t="shared" si="4"/>
        <v>1</v>
      </c>
      <c r="L53" s="16" t="str">
        <f t="shared" si="5"/>
        <v/>
      </c>
    </row>
    <row r="54">
      <c r="A54" s="54">
        <v>1110524.0</v>
      </c>
      <c r="B54" s="54">
        <v>10.0</v>
      </c>
      <c r="C54" s="54">
        <v>6.0</v>
      </c>
      <c r="D54" s="54">
        <v>8.0</v>
      </c>
      <c r="E54" s="54">
        <v>7.0</v>
      </c>
      <c r="F54" s="54">
        <v>1.0</v>
      </c>
      <c r="G54" s="54">
        <v>4.0</v>
      </c>
      <c r="H54" s="57">
        <f t="shared" si="1"/>
        <v>1</v>
      </c>
      <c r="I54" s="68">
        <f t="shared" si="2"/>
        <v>7.436144896</v>
      </c>
      <c r="J54" s="68">
        <f t="shared" si="3"/>
        <v>0.9994107938</v>
      </c>
      <c r="K54" s="16">
        <f t="shared" si="4"/>
        <v>1</v>
      </c>
      <c r="L54" s="16" t="str">
        <f t="shared" si="5"/>
        <v/>
      </c>
    </row>
    <row r="55">
      <c r="A55" s="54">
        <v>1111249.0</v>
      </c>
      <c r="B55" s="54">
        <v>10.0</v>
      </c>
      <c r="C55" s="54">
        <v>3.0</v>
      </c>
      <c r="D55" s="54">
        <v>5.0</v>
      </c>
      <c r="E55" s="54">
        <v>3.0</v>
      </c>
      <c r="F55" s="54">
        <v>6.0</v>
      </c>
      <c r="G55" s="54">
        <v>4.0</v>
      </c>
      <c r="H55" s="57">
        <f t="shared" si="1"/>
        <v>1</v>
      </c>
      <c r="I55" s="68">
        <f t="shared" si="2"/>
        <v>4.368173371</v>
      </c>
      <c r="J55" s="68">
        <f t="shared" si="3"/>
        <v>0.9874842583</v>
      </c>
      <c r="K55" s="16">
        <f t="shared" si="4"/>
        <v>1</v>
      </c>
      <c r="L55" s="16" t="str">
        <f t="shared" si="5"/>
        <v/>
      </c>
    </row>
    <row r="56">
      <c r="A56" s="54">
        <v>1112209.0</v>
      </c>
      <c r="B56" s="54">
        <v>8.0</v>
      </c>
      <c r="C56" s="54">
        <v>1.0</v>
      </c>
      <c r="D56" s="54">
        <v>6.0</v>
      </c>
      <c r="E56" s="54">
        <v>3.0</v>
      </c>
      <c r="F56" s="54">
        <v>9.0</v>
      </c>
      <c r="G56" s="54">
        <v>4.0</v>
      </c>
      <c r="H56" s="57">
        <f t="shared" si="1"/>
        <v>1</v>
      </c>
      <c r="I56" s="68">
        <f t="shared" si="2"/>
        <v>3.545188995</v>
      </c>
      <c r="J56" s="68">
        <f t="shared" si="3"/>
        <v>0.9719465446</v>
      </c>
      <c r="K56" s="16">
        <f t="shared" si="4"/>
        <v>1</v>
      </c>
      <c r="L56" s="16" t="str">
        <f t="shared" si="5"/>
        <v/>
      </c>
    </row>
    <row r="57">
      <c r="A57" s="54">
        <v>1113038.0</v>
      </c>
      <c r="B57" s="54">
        <v>8.0</v>
      </c>
      <c r="C57" s="54">
        <v>1.0</v>
      </c>
      <c r="D57" s="54">
        <v>1.0</v>
      </c>
      <c r="E57" s="54">
        <v>5.0</v>
      </c>
      <c r="F57" s="54">
        <v>4.0</v>
      </c>
      <c r="G57" s="54">
        <v>4.0</v>
      </c>
      <c r="H57" s="57">
        <f t="shared" si="1"/>
        <v>1</v>
      </c>
      <c r="I57" s="68">
        <f t="shared" si="2"/>
        <v>0.7433231609</v>
      </c>
      <c r="J57" s="68">
        <f t="shared" si="3"/>
        <v>0.6777221122</v>
      </c>
      <c r="K57" s="16">
        <f t="shared" si="4"/>
        <v>1</v>
      </c>
      <c r="L57" s="16" t="str">
        <f t="shared" si="5"/>
        <v/>
      </c>
    </row>
    <row r="58">
      <c r="A58" s="54">
        <v>1113483.0</v>
      </c>
      <c r="B58" s="54">
        <v>5.0</v>
      </c>
      <c r="C58" s="54">
        <v>1.0</v>
      </c>
      <c r="D58" s="54">
        <v>10.0</v>
      </c>
      <c r="E58" s="54">
        <v>5.0</v>
      </c>
      <c r="F58" s="54">
        <v>1.0</v>
      </c>
      <c r="G58" s="54">
        <v>4.0</v>
      </c>
      <c r="H58" s="57">
        <f t="shared" si="1"/>
        <v>1</v>
      </c>
      <c r="I58" s="68">
        <f t="shared" si="2"/>
        <v>1.542839312</v>
      </c>
      <c r="J58" s="68">
        <f t="shared" si="3"/>
        <v>0.8238770986</v>
      </c>
      <c r="K58" s="16">
        <f t="shared" si="4"/>
        <v>1</v>
      </c>
      <c r="L58" s="16" t="str">
        <f t="shared" si="5"/>
        <v/>
      </c>
    </row>
    <row r="59">
      <c r="A59" s="54">
        <v>1113906.0</v>
      </c>
      <c r="B59" s="54">
        <v>9.0</v>
      </c>
      <c r="C59" s="54">
        <v>2.0</v>
      </c>
      <c r="D59" s="54">
        <v>2.0</v>
      </c>
      <c r="E59" s="54">
        <v>5.0</v>
      </c>
      <c r="F59" s="54">
        <v>1.0</v>
      </c>
      <c r="G59" s="54">
        <v>4.0</v>
      </c>
      <c r="H59" s="57">
        <f t="shared" si="1"/>
        <v>1</v>
      </c>
      <c r="I59" s="68">
        <f t="shared" si="2"/>
        <v>1.324521101</v>
      </c>
      <c r="J59" s="68">
        <f t="shared" si="3"/>
        <v>0.7899329164</v>
      </c>
      <c r="K59" s="16">
        <f t="shared" si="4"/>
        <v>1</v>
      </c>
      <c r="L59" s="16" t="str">
        <f t="shared" si="5"/>
        <v/>
      </c>
    </row>
    <row r="60">
      <c r="A60" s="54">
        <v>1115282.0</v>
      </c>
      <c r="B60" s="54">
        <v>5.0</v>
      </c>
      <c r="C60" s="54">
        <v>5.0</v>
      </c>
      <c r="D60" s="54">
        <v>3.0</v>
      </c>
      <c r="E60" s="54">
        <v>4.0</v>
      </c>
      <c r="F60" s="54">
        <v>10.0</v>
      </c>
      <c r="G60" s="54">
        <v>4.0</v>
      </c>
      <c r="H60" s="57">
        <f t="shared" si="1"/>
        <v>1</v>
      </c>
      <c r="I60" s="68">
        <f t="shared" si="2"/>
        <v>2.447011738</v>
      </c>
      <c r="J60" s="68">
        <f t="shared" si="3"/>
        <v>0.9203426502</v>
      </c>
      <c r="K60" s="16">
        <f t="shared" si="4"/>
        <v>1</v>
      </c>
      <c r="L60" s="16" t="str">
        <f t="shared" si="5"/>
        <v/>
      </c>
    </row>
    <row r="61">
      <c r="A61" s="54">
        <v>1115293.0</v>
      </c>
      <c r="B61" s="54">
        <v>1.0</v>
      </c>
      <c r="C61" s="54">
        <v>1.0</v>
      </c>
      <c r="D61" s="54">
        <v>2.0</v>
      </c>
      <c r="E61" s="54">
        <v>2.0</v>
      </c>
      <c r="F61" s="54">
        <v>1.0</v>
      </c>
      <c r="G61" s="54">
        <v>2.0</v>
      </c>
      <c r="H61" s="57">
        <f t="shared" si="1"/>
        <v>0</v>
      </c>
      <c r="I61" s="68">
        <f t="shared" si="2"/>
        <v>-6.659564608</v>
      </c>
      <c r="J61" s="68">
        <f t="shared" si="3"/>
        <v>0.00128006363</v>
      </c>
      <c r="K61" s="16">
        <f t="shared" si="4"/>
        <v>0</v>
      </c>
      <c r="L61" s="16" t="str">
        <f t="shared" si="5"/>
        <v/>
      </c>
    </row>
    <row r="62">
      <c r="A62" s="54">
        <v>1116116.0</v>
      </c>
      <c r="B62" s="54">
        <v>9.0</v>
      </c>
      <c r="C62" s="54">
        <v>1.0</v>
      </c>
      <c r="D62" s="54">
        <v>8.0</v>
      </c>
      <c r="E62" s="54">
        <v>3.0</v>
      </c>
      <c r="F62" s="54">
        <v>3.0</v>
      </c>
      <c r="G62" s="54">
        <v>4.0</v>
      </c>
      <c r="H62" s="57">
        <f t="shared" si="1"/>
        <v>1</v>
      </c>
      <c r="I62" s="68">
        <f t="shared" si="2"/>
        <v>3.175985443</v>
      </c>
      <c r="J62" s="68">
        <f t="shared" si="3"/>
        <v>0.9599204983</v>
      </c>
      <c r="K62" s="16">
        <f t="shared" si="4"/>
        <v>1</v>
      </c>
      <c r="L62" s="16" t="str">
        <f t="shared" si="5"/>
        <v/>
      </c>
    </row>
    <row r="63">
      <c r="A63" s="54">
        <v>1116132.0</v>
      </c>
      <c r="B63" s="54">
        <v>6.0</v>
      </c>
      <c r="C63" s="54">
        <v>1.0</v>
      </c>
      <c r="D63" s="54">
        <v>2.0</v>
      </c>
      <c r="E63" s="54">
        <v>3.0</v>
      </c>
      <c r="F63" s="54">
        <v>9.0</v>
      </c>
      <c r="G63" s="54">
        <v>4.0</v>
      </c>
      <c r="H63" s="57">
        <f t="shared" si="1"/>
        <v>1</v>
      </c>
      <c r="I63" s="68">
        <f t="shared" si="2"/>
        <v>0.2732920613</v>
      </c>
      <c r="J63" s="68">
        <f t="shared" si="3"/>
        <v>0.567900922</v>
      </c>
      <c r="K63" s="16">
        <f t="shared" si="4"/>
        <v>1</v>
      </c>
      <c r="L63" s="16" t="str">
        <f t="shared" si="5"/>
        <v/>
      </c>
    </row>
    <row r="64">
      <c r="A64" s="54">
        <v>1116192.0</v>
      </c>
      <c r="B64" s="54">
        <v>1.0</v>
      </c>
      <c r="C64" s="54">
        <v>1.0</v>
      </c>
      <c r="D64" s="54">
        <v>1.0</v>
      </c>
      <c r="E64" s="54">
        <v>2.0</v>
      </c>
      <c r="F64" s="54">
        <v>1.0</v>
      </c>
      <c r="G64" s="54">
        <v>2.0</v>
      </c>
      <c r="H64" s="57">
        <f t="shared" si="1"/>
        <v>0</v>
      </c>
      <c r="I64" s="68">
        <f t="shared" si="2"/>
        <v>-7.106893778</v>
      </c>
      <c r="J64" s="68">
        <f t="shared" si="3"/>
        <v>0.0008187654679</v>
      </c>
      <c r="K64" s="16">
        <f t="shared" si="4"/>
        <v>0</v>
      </c>
      <c r="L64" s="16" t="str">
        <f t="shared" si="5"/>
        <v/>
      </c>
    </row>
    <row r="65">
      <c r="A65" s="54">
        <v>1116998.0</v>
      </c>
      <c r="B65" s="54">
        <v>10.0</v>
      </c>
      <c r="C65" s="54">
        <v>1.0</v>
      </c>
      <c r="D65" s="54">
        <v>2.0</v>
      </c>
      <c r="E65" s="54">
        <v>4.0</v>
      </c>
      <c r="F65" s="54">
        <v>3.0</v>
      </c>
      <c r="G65" s="54">
        <v>4.0</v>
      </c>
      <c r="H65" s="57">
        <f t="shared" si="1"/>
        <v>1</v>
      </c>
      <c r="I65" s="68">
        <f t="shared" si="2"/>
        <v>1.786170562</v>
      </c>
      <c r="J65" s="68">
        <f t="shared" si="3"/>
        <v>0.8564571342</v>
      </c>
      <c r="K65" s="16">
        <f t="shared" si="4"/>
        <v>1</v>
      </c>
      <c r="L65" s="16" t="str">
        <f t="shared" si="5"/>
        <v/>
      </c>
    </row>
    <row r="66">
      <c r="A66" s="54">
        <v>1117152.0</v>
      </c>
      <c r="B66" s="54">
        <v>4.0</v>
      </c>
      <c r="C66" s="54">
        <v>1.0</v>
      </c>
      <c r="D66" s="54">
        <v>1.0</v>
      </c>
      <c r="E66" s="54">
        <v>3.0</v>
      </c>
      <c r="F66" s="54">
        <v>1.0</v>
      </c>
      <c r="G66" s="54">
        <v>2.0</v>
      </c>
      <c r="H66" s="57">
        <f t="shared" si="1"/>
        <v>0</v>
      </c>
      <c r="I66" s="68">
        <f t="shared" si="2"/>
        <v>-4.330153385</v>
      </c>
      <c r="J66" s="68">
        <f t="shared" si="3"/>
        <v>0.01299444916</v>
      </c>
      <c r="K66" s="16">
        <f t="shared" si="4"/>
        <v>0</v>
      </c>
      <c r="L66" s="16" t="str">
        <f t="shared" si="5"/>
        <v/>
      </c>
    </row>
    <row r="67">
      <c r="A67" s="54">
        <v>1118039.0</v>
      </c>
      <c r="B67" s="54">
        <v>5.0</v>
      </c>
      <c r="C67" s="54">
        <v>1.0</v>
      </c>
      <c r="D67" s="54">
        <v>10.0</v>
      </c>
      <c r="E67" s="54">
        <v>4.0</v>
      </c>
      <c r="F67" s="54">
        <v>9.0</v>
      </c>
      <c r="G67" s="54">
        <v>4.0</v>
      </c>
      <c r="H67" s="57">
        <f t="shared" si="1"/>
        <v>1</v>
      </c>
      <c r="I67" s="68">
        <f t="shared" si="2"/>
        <v>3.663505319</v>
      </c>
      <c r="J67" s="68">
        <f t="shared" si="3"/>
        <v>0.974998627</v>
      </c>
      <c r="K67" s="16">
        <f t="shared" si="4"/>
        <v>1</v>
      </c>
      <c r="L67" s="16" t="str">
        <f t="shared" si="5"/>
        <v/>
      </c>
    </row>
    <row r="68">
      <c r="A68" s="54">
        <v>1120559.0</v>
      </c>
      <c r="B68" s="54">
        <v>8.0</v>
      </c>
      <c r="C68" s="54">
        <v>3.0</v>
      </c>
      <c r="D68" s="54">
        <v>9.0</v>
      </c>
      <c r="E68" s="54">
        <v>8.0</v>
      </c>
      <c r="F68" s="54">
        <v>9.0</v>
      </c>
      <c r="G68" s="54">
        <v>4.0</v>
      </c>
      <c r="H68" s="57">
        <f t="shared" si="1"/>
        <v>1</v>
      </c>
      <c r="I68" s="68">
        <f t="shared" si="2"/>
        <v>8.4418359</v>
      </c>
      <c r="J68" s="68">
        <f t="shared" si="3"/>
        <v>0.9997843926</v>
      </c>
      <c r="K68" s="16">
        <f t="shared" si="4"/>
        <v>1</v>
      </c>
      <c r="L68" s="16" t="str">
        <f t="shared" si="5"/>
        <v/>
      </c>
    </row>
    <row r="69">
      <c r="A69" s="54">
        <v>1121732.0</v>
      </c>
      <c r="B69" s="54">
        <v>1.0</v>
      </c>
      <c r="C69" s="54">
        <v>1.0</v>
      </c>
      <c r="D69" s="54">
        <v>1.0</v>
      </c>
      <c r="E69" s="54">
        <v>3.0</v>
      </c>
      <c r="F69" s="54">
        <v>2.0</v>
      </c>
      <c r="G69" s="54">
        <v>2.0</v>
      </c>
      <c r="H69" s="57">
        <f t="shared" si="1"/>
        <v>0</v>
      </c>
      <c r="I69" s="68">
        <f t="shared" si="2"/>
        <v>-6.219831758</v>
      </c>
      <c r="J69" s="68">
        <f t="shared" si="3"/>
        <v>0.001985629352</v>
      </c>
      <c r="K69" s="16">
        <f t="shared" si="4"/>
        <v>0</v>
      </c>
      <c r="L69" s="16" t="str">
        <f t="shared" si="5"/>
        <v/>
      </c>
    </row>
    <row r="70">
      <c r="A70" s="54">
        <v>1121919.0</v>
      </c>
      <c r="B70" s="54">
        <v>5.0</v>
      </c>
      <c r="C70" s="54">
        <v>1.0</v>
      </c>
      <c r="D70" s="54">
        <v>1.0</v>
      </c>
      <c r="E70" s="54">
        <v>2.0</v>
      </c>
      <c r="F70" s="54">
        <v>1.0</v>
      </c>
      <c r="G70" s="54">
        <v>2.0</v>
      </c>
      <c r="H70" s="57">
        <f t="shared" si="1"/>
        <v>0</v>
      </c>
      <c r="I70" s="68">
        <f t="shared" si="2"/>
        <v>-4.141733277</v>
      </c>
      <c r="J70" s="68">
        <f t="shared" si="3"/>
        <v>0.01564657014</v>
      </c>
      <c r="K70" s="16">
        <f t="shared" si="4"/>
        <v>0</v>
      </c>
      <c r="L70" s="16" t="str">
        <f t="shared" si="5"/>
        <v/>
      </c>
    </row>
    <row r="71">
      <c r="A71" s="54">
        <v>1123061.0</v>
      </c>
      <c r="B71" s="54">
        <v>6.0</v>
      </c>
      <c r="C71" s="54">
        <v>8.0</v>
      </c>
      <c r="D71" s="54">
        <v>2.0</v>
      </c>
      <c r="E71" s="54">
        <v>7.0</v>
      </c>
      <c r="F71" s="54">
        <v>8.0</v>
      </c>
      <c r="G71" s="54">
        <v>4.0</v>
      </c>
      <c r="H71" s="57">
        <f t="shared" si="1"/>
        <v>1</v>
      </c>
      <c r="I71" s="68">
        <f t="shared" si="2"/>
        <v>4.916662697</v>
      </c>
      <c r="J71" s="68">
        <f t="shared" si="3"/>
        <v>0.9927297132</v>
      </c>
      <c r="K71" s="16">
        <f t="shared" si="4"/>
        <v>1</v>
      </c>
      <c r="L71" s="16" t="str">
        <f t="shared" si="5"/>
        <v/>
      </c>
    </row>
    <row r="72">
      <c r="A72" s="54">
        <v>1124651.0</v>
      </c>
      <c r="B72" s="54">
        <v>1.0</v>
      </c>
      <c r="C72" s="54">
        <v>2.0</v>
      </c>
      <c r="D72" s="54">
        <v>1.0</v>
      </c>
      <c r="E72" s="54">
        <v>7.0</v>
      </c>
      <c r="F72" s="54">
        <v>2.0</v>
      </c>
      <c r="G72" s="54">
        <v>2.0</v>
      </c>
      <c r="H72" s="57">
        <f t="shared" si="1"/>
        <v>0</v>
      </c>
      <c r="I72" s="68">
        <f t="shared" si="2"/>
        <v>-3.613197035</v>
      </c>
      <c r="J72" s="68">
        <f t="shared" si="3"/>
        <v>0.0262574539</v>
      </c>
      <c r="K72" s="16">
        <f t="shared" si="4"/>
        <v>0</v>
      </c>
      <c r="L72" s="16" t="str">
        <f t="shared" si="5"/>
        <v/>
      </c>
    </row>
    <row r="73">
      <c r="A73" s="54">
        <v>1125035.0</v>
      </c>
      <c r="B73" s="54">
        <v>9.0</v>
      </c>
      <c r="C73" s="54">
        <v>10.0</v>
      </c>
      <c r="D73" s="54">
        <v>10.0</v>
      </c>
      <c r="E73" s="54">
        <v>4.0</v>
      </c>
      <c r="F73" s="54">
        <v>8.0</v>
      </c>
      <c r="G73" s="54">
        <v>4.0</v>
      </c>
      <c r="H73" s="57">
        <f t="shared" si="1"/>
        <v>1</v>
      </c>
      <c r="I73" s="68">
        <f t="shared" si="2"/>
        <v>9.850865692</v>
      </c>
      <c r="J73" s="68">
        <f t="shared" si="3"/>
        <v>0.9999473012</v>
      </c>
      <c r="K73" s="16">
        <f t="shared" si="4"/>
        <v>1</v>
      </c>
      <c r="L73" s="16" t="str">
        <f t="shared" si="5"/>
        <v/>
      </c>
    </row>
    <row r="74">
      <c r="A74" s="54">
        <v>1126417.0</v>
      </c>
      <c r="B74" s="54">
        <v>10.0</v>
      </c>
      <c r="C74" s="54">
        <v>1.0</v>
      </c>
      <c r="D74" s="54">
        <v>4.0</v>
      </c>
      <c r="E74" s="54">
        <v>3.0</v>
      </c>
      <c r="F74" s="54">
        <v>2.0</v>
      </c>
      <c r="G74" s="54">
        <v>4.0</v>
      </c>
      <c r="H74" s="57">
        <f t="shared" si="1"/>
        <v>1</v>
      </c>
      <c r="I74" s="68">
        <f t="shared" si="2"/>
        <v>1.793766883</v>
      </c>
      <c r="J74" s="68">
        <f t="shared" si="3"/>
        <v>0.8573884867</v>
      </c>
      <c r="K74" s="16">
        <f t="shared" si="4"/>
        <v>1</v>
      </c>
      <c r="L74" s="16" t="str">
        <f t="shared" si="5"/>
        <v/>
      </c>
    </row>
    <row r="75">
      <c r="A75" s="54">
        <v>1131294.0</v>
      </c>
      <c r="B75" s="54">
        <v>1.0</v>
      </c>
      <c r="C75" s="54">
        <v>1.0</v>
      </c>
      <c r="D75" s="54">
        <v>2.0</v>
      </c>
      <c r="E75" s="54">
        <v>4.0</v>
      </c>
      <c r="F75" s="54">
        <v>2.0</v>
      </c>
      <c r="G75" s="54">
        <v>2.0</v>
      </c>
      <c r="H75" s="57">
        <f t="shared" si="1"/>
        <v>0</v>
      </c>
      <c r="I75" s="68">
        <f t="shared" si="2"/>
        <v>-5.21963257</v>
      </c>
      <c r="J75" s="68">
        <f t="shared" si="3"/>
        <v>0.005380213034</v>
      </c>
      <c r="K75" s="16">
        <f t="shared" si="4"/>
        <v>0</v>
      </c>
      <c r="L75" s="16" t="str">
        <f t="shared" si="5"/>
        <v/>
      </c>
    </row>
    <row r="76">
      <c r="A76" s="54">
        <v>1132347.0</v>
      </c>
      <c r="B76" s="54">
        <v>1.0</v>
      </c>
      <c r="C76" s="54">
        <v>1.0</v>
      </c>
      <c r="D76" s="54">
        <v>1.0</v>
      </c>
      <c r="E76" s="54">
        <v>2.0</v>
      </c>
      <c r="F76" s="54">
        <v>1.0</v>
      </c>
      <c r="G76" s="54">
        <v>2.0</v>
      </c>
      <c r="H76" s="57">
        <f t="shared" si="1"/>
        <v>0</v>
      </c>
      <c r="I76" s="68">
        <f t="shared" si="2"/>
        <v>-7.106893778</v>
      </c>
      <c r="J76" s="68">
        <f t="shared" si="3"/>
        <v>0.0008187654679</v>
      </c>
      <c r="K76" s="16">
        <f t="shared" si="4"/>
        <v>0</v>
      </c>
      <c r="L76" s="16" t="str">
        <f t="shared" si="5"/>
        <v/>
      </c>
    </row>
    <row r="77">
      <c r="A77" s="54">
        <v>1133041.0</v>
      </c>
      <c r="B77" s="54">
        <v>5.0</v>
      </c>
      <c r="C77" s="54">
        <v>2.0</v>
      </c>
      <c r="D77" s="54">
        <v>1.0</v>
      </c>
      <c r="E77" s="54">
        <v>2.0</v>
      </c>
      <c r="F77" s="54">
        <v>1.0</v>
      </c>
      <c r="G77" s="54">
        <v>2.0</v>
      </c>
      <c r="H77" s="57">
        <f t="shared" si="1"/>
        <v>0</v>
      </c>
      <c r="I77" s="68">
        <f t="shared" si="2"/>
        <v>-3.746578624</v>
      </c>
      <c r="J77" s="68">
        <f t="shared" si="3"/>
        <v>0.02305430327</v>
      </c>
      <c r="K77" s="16">
        <f t="shared" si="4"/>
        <v>0</v>
      </c>
      <c r="L77" s="16" t="str">
        <f t="shared" si="5"/>
        <v/>
      </c>
    </row>
    <row r="78">
      <c r="A78" s="54">
        <v>1133136.0</v>
      </c>
      <c r="B78" s="54">
        <v>3.0</v>
      </c>
      <c r="C78" s="54">
        <v>1.0</v>
      </c>
      <c r="D78" s="54">
        <v>3.0</v>
      </c>
      <c r="E78" s="54">
        <v>3.0</v>
      </c>
      <c r="F78" s="54">
        <v>1.0</v>
      </c>
      <c r="G78" s="54">
        <v>2.0</v>
      </c>
      <c r="H78" s="57">
        <f t="shared" si="1"/>
        <v>0</v>
      </c>
      <c r="I78" s="68">
        <f t="shared" si="2"/>
        <v>-4.176785169</v>
      </c>
      <c r="J78" s="68">
        <f t="shared" si="3"/>
        <v>0.0151157754</v>
      </c>
      <c r="K78" s="16">
        <f t="shared" si="4"/>
        <v>0</v>
      </c>
      <c r="L78" s="16" t="str">
        <f t="shared" si="5"/>
        <v/>
      </c>
    </row>
    <row r="79">
      <c r="A79" s="54">
        <v>1136142.0</v>
      </c>
      <c r="B79" s="54">
        <v>2.0</v>
      </c>
      <c r="C79" s="54">
        <v>1.0</v>
      </c>
      <c r="D79" s="54">
        <v>1.0</v>
      </c>
      <c r="E79" s="54">
        <v>2.0</v>
      </c>
      <c r="F79" s="54">
        <v>1.0</v>
      </c>
      <c r="G79" s="54">
        <v>2.0</v>
      </c>
      <c r="H79" s="57">
        <f t="shared" si="1"/>
        <v>0</v>
      </c>
      <c r="I79" s="68">
        <f t="shared" si="2"/>
        <v>-6.365603653</v>
      </c>
      <c r="J79" s="68">
        <f t="shared" si="3"/>
        <v>0.001716750741</v>
      </c>
      <c r="K79" s="16">
        <f t="shared" si="4"/>
        <v>0</v>
      </c>
      <c r="L79" s="16" t="str">
        <f t="shared" si="5"/>
        <v/>
      </c>
    </row>
    <row r="80">
      <c r="A80" s="54">
        <v>1137156.0</v>
      </c>
      <c r="B80" s="54">
        <v>2.0</v>
      </c>
      <c r="C80" s="54">
        <v>1.0</v>
      </c>
      <c r="D80" s="54">
        <v>1.0</v>
      </c>
      <c r="E80" s="54">
        <v>7.0</v>
      </c>
      <c r="F80" s="54">
        <v>1.0</v>
      </c>
      <c r="G80" s="54">
        <v>2.0</v>
      </c>
      <c r="H80" s="57">
        <f t="shared" si="1"/>
        <v>0</v>
      </c>
      <c r="I80" s="68">
        <f t="shared" si="2"/>
        <v>-3.601253566</v>
      </c>
      <c r="J80" s="68">
        <f t="shared" si="3"/>
        <v>0.02656455852</v>
      </c>
      <c r="K80" s="16">
        <f t="shared" si="4"/>
        <v>0</v>
      </c>
      <c r="L80" s="16" t="str">
        <f t="shared" si="5"/>
        <v/>
      </c>
    </row>
    <row r="81">
      <c r="A81" s="54">
        <v>1143978.0</v>
      </c>
      <c r="B81" s="54">
        <v>4.0</v>
      </c>
      <c r="C81" s="54">
        <v>2.0</v>
      </c>
      <c r="D81" s="54">
        <v>1.0</v>
      </c>
      <c r="E81" s="54">
        <v>2.0</v>
      </c>
      <c r="F81" s="54">
        <v>1.0</v>
      </c>
      <c r="G81" s="54">
        <v>2.0</v>
      </c>
      <c r="H81" s="57">
        <f t="shared" si="1"/>
        <v>0</v>
      </c>
      <c r="I81" s="68">
        <f t="shared" si="2"/>
        <v>-4.487868749</v>
      </c>
      <c r="J81" s="68">
        <f t="shared" si="3"/>
        <v>0.01111954862</v>
      </c>
      <c r="K81" s="16">
        <f t="shared" si="4"/>
        <v>0</v>
      </c>
      <c r="L81" s="16" t="str">
        <f t="shared" si="5"/>
        <v/>
      </c>
    </row>
    <row r="82">
      <c r="A82" s="54">
        <v>1143978.0</v>
      </c>
      <c r="B82" s="54">
        <v>5.0</v>
      </c>
      <c r="C82" s="54">
        <v>1.0</v>
      </c>
      <c r="D82" s="54">
        <v>1.0</v>
      </c>
      <c r="E82" s="54">
        <v>3.0</v>
      </c>
      <c r="F82" s="54">
        <v>1.0</v>
      </c>
      <c r="G82" s="54">
        <v>2.0</v>
      </c>
      <c r="H82" s="57">
        <f t="shared" si="1"/>
        <v>0</v>
      </c>
      <c r="I82" s="68">
        <f t="shared" si="2"/>
        <v>-3.588863259</v>
      </c>
      <c r="J82" s="68">
        <f t="shared" si="3"/>
        <v>0.02688684441</v>
      </c>
      <c r="K82" s="16">
        <f t="shared" si="4"/>
        <v>0</v>
      </c>
      <c r="L82" s="16" t="str">
        <f t="shared" si="5"/>
        <v/>
      </c>
    </row>
    <row r="83">
      <c r="A83" s="54">
        <v>1147044.0</v>
      </c>
      <c r="B83" s="54">
        <v>3.0</v>
      </c>
      <c r="C83" s="54">
        <v>1.0</v>
      </c>
      <c r="D83" s="54">
        <v>2.0</v>
      </c>
      <c r="E83" s="54">
        <v>7.0</v>
      </c>
      <c r="F83" s="54">
        <v>1.0</v>
      </c>
      <c r="G83" s="54">
        <v>2.0</v>
      </c>
      <c r="H83" s="57">
        <f t="shared" si="1"/>
        <v>0</v>
      </c>
      <c r="I83" s="68">
        <f t="shared" si="2"/>
        <v>-2.41263427</v>
      </c>
      <c r="J83" s="68">
        <f t="shared" si="3"/>
        <v>0.08221433007</v>
      </c>
      <c r="K83" s="16">
        <f t="shared" si="4"/>
        <v>0</v>
      </c>
      <c r="L83" s="16" t="str">
        <f t="shared" si="5"/>
        <v/>
      </c>
    </row>
    <row r="84">
      <c r="A84" s="54">
        <v>1147699.0</v>
      </c>
      <c r="B84" s="54">
        <v>3.0</v>
      </c>
      <c r="C84" s="54">
        <v>8.0</v>
      </c>
      <c r="D84" s="54">
        <v>9.0</v>
      </c>
      <c r="E84" s="54">
        <v>7.0</v>
      </c>
      <c r="F84" s="54">
        <v>10.0</v>
      </c>
      <c r="G84" s="54">
        <v>4.0</v>
      </c>
      <c r="H84" s="57">
        <f t="shared" si="1"/>
        <v>1</v>
      </c>
      <c r="I84" s="68">
        <f t="shared" si="2"/>
        <v>6.492480522</v>
      </c>
      <c r="J84" s="68">
        <f t="shared" si="3"/>
        <v>0.9984875042</v>
      </c>
      <c r="K84" s="16">
        <f t="shared" si="4"/>
        <v>1</v>
      </c>
      <c r="L84" s="16" t="str">
        <f t="shared" si="5"/>
        <v/>
      </c>
    </row>
    <row r="85">
      <c r="A85" s="54">
        <v>1147748.0</v>
      </c>
      <c r="B85" s="54">
        <v>5.0</v>
      </c>
      <c r="C85" s="54">
        <v>1.0</v>
      </c>
      <c r="D85" s="54">
        <v>4.0</v>
      </c>
      <c r="E85" s="54">
        <v>4.0</v>
      </c>
      <c r="F85" s="54">
        <v>10.0</v>
      </c>
      <c r="G85" s="54">
        <v>4.0</v>
      </c>
      <c r="H85" s="57">
        <f t="shared" si="1"/>
        <v>1</v>
      </c>
      <c r="I85" s="68">
        <f t="shared" si="2"/>
        <v>1.313722298</v>
      </c>
      <c r="J85" s="68">
        <f t="shared" si="3"/>
        <v>0.7881353644</v>
      </c>
      <c r="K85" s="16">
        <f t="shared" si="4"/>
        <v>1</v>
      </c>
      <c r="L85" s="16" t="str">
        <f t="shared" si="5"/>
        <v/>
      </c>
    </row>
    <row r="86">
      <c r="A86" s="54">
        <v>1148278.0</v>
      </c>
      <c r="B86" s="54">
        <v>3.0</v>
      </c>
      <c r="C86" s="54">
        <v>4.0</v>
      </c>
      <c r="D86" s="54">
        <v>8.0</v>
      </c>
      <c r="E86" s="54">
        <v>4.0</v>
      </c>
      <c r="F86" s="54">
        <v>4.0</v>
      </c>
      <c r="G86" s="54">
        <v>4.0</v>
      </c>
      <c r="H86" s="57">
        <f t="shared" si="1"/>
        <v>1</v>
      </c>
      <c r="I86" s="68">
        <f t="shared" si="2"/>
        <v>0.8007706697</v>
      </c>
      <c r="J86" s="68">
        <f t="shared" si="3"/>
        <v>0.6901393107</v>
      </c>
      <c r="K86" s="16">
        <f t="shared" si="4"/>
        <v>1</v>
      </c>
      <c r="L86" s="16" t="str">
        <f t="shared" si="5"/>
        <v/>
      </c>
    </row>
    <row r="87">
      <c r="A87" s="54">
        <v>1148873.0</v>
      </c>
      <c r="B87" s="54">
        <v>3.0</v>
      </c>
      <c r="C87" s="54">
        <v>6.0</v>
      </c>
      <c r="D87" s="54">
        <v>10.0</v>
      </c>
      <c r="E87" s="54">
        <v>6.0</v>
      </c>
      <c r="F87" s="54">
        <v>8.0</v>
      </c>
      <c r="G87" s="54">
        <v>4.0</v>
      </c>
      <c r="H87" s="57">
        <f t="shared" si="1"/>
        <v>1</v>
      </c>
      <c r="I87" s="68">
        <f t="shared" si="2"/>
        <v>4.928246364</v>
      </c>
      <c r="J87" s="68">
        <f t="shared" si="3"/>
        <v>0.9928128421</v>
      </c>
      <c r="K87" s="16">
        <f t="shared" si="4"/>
        <v>1</v>
      </c>
      <c r="L87" s="16" t="str">
        <f t="shared" si="5"/>
        <v/>
      </c>
    </row>
    <row r="88">
      <c r="A88" s="54">
        <v>1152331.0</v>
      </c>
      <c r="B88" s="54">
        <v>4.0</v>
      </c>
      <c r="C88" s="54">
        <v>1.0</v>
      </c>
      <c r="D88" s="54">
        <v>1.0</v>
      </c>
      <c r="E88" s="54">
        <v>3.0</v>
      </c>
      <c r="F88" s="54">
        <v>1.0</v>
      </c>
      <c r="G88" s="54">
        <v>2.0</v>
      </c>
      <c r="H88" s="57">
        <f t="shared" si="1"/>
        <v>0</v>
      </c>
      <c r="I88" s="68">
        <f t="shared" si="2"/>
        <v>-4.330153385</v>
      </c>
      <c r="J88" s="68">
        <f t="shared" si="3"/>
        <v>0.01299444916</v>
      </c>
      <c r="K88" s="16">
        <f t="shared" si="4"/>
        <v>0</v>
      </c>
      <c r="L88" s="16" t="str">
        <f t="shared" si="5"/>
        <v/>
      </c>
    </row>
    <row r="89">
      <c r="A89" s="54">
        <v>1155546.0</v>
      </c>
      <c r="B89" s="54">
        <v>2.0</v>
      </c>
      <c r="C89" s="54">
        <v>2.0</v>
      </c>
      <c r="D89" s="54">
        <v>1.0</v>
      </c>
      <c r="E89" s="54">
        <v>2.0</v>
      </c>
      <c r="F89" s="54">
        <v>1.0</v>
      </c>
      <c r="G89" s="54">
        <v>2.0</v>
      </c>
      <c r="H89" s="57">
        <f t="shared" si="1"/>
        <v>0</v>
      </c>
      <c r="I89" s="68">
        <f t="shared" si="2"/>
        <v>-5.970449</v>
      </c>
      <c r="J89" s="68">
        <f t="shared" si="3"/>
        <v>0.002546593128</v>
      </c>
      <c r="K89" s="16">
        <f t="shared" si="4"/>
        <v>0</v>
      </c>
      <c r="L89" s="16" t="str">
        <f t="shared" si="5"/>
        <v/>
      </c>
    </row>
    <row r="90">
      <c r="A90" s="54">
        <v>1156272.0</v>
      </c>
      <c r="B90" s="54">
        <v>1.0</v>
      </c>
      <c r="C90" s="54">
        <v>1.0</v>
      </c>
      <c r="D90" s="54">
        <v>1.0</v>
      </c>
      <c r="E90" s="54">
        <v>3.0</v>
      </c>
      <c r="F90" s="54">
        <v>1.0</v>
      </c>
      <c r="G90" s="54">
        <v>2.0</v>
      </c>
      <c r="H90" s="57">
        <f t="shared" si="1"/>
        <v>0</v>
      </c>
      <c r="I90" s="68">
        <f t="shared" si="2"/>
        <v>-6.554023761</v>
      </c>
      <c r="J90" s="68">
        <f t="shared" si="3"/>
        <v>0.001422346765</v>
      </c>
      <c r="K90" s="16">
        <f t="shared" si="4"/>
        <v>0</v>
      </c>
      <c r="L90" s="16" t="str">
        <f t="shared" si="5"/>
        <v/>
      </c>
    </row>
    <row r="91">
      <c r="A91" s="54">
        <v>1156948.0</v>
      </c>
      <c r="B91" s="54">
        <v>3.0</v>
      </c>
      <c r="C91" s="54">
        <v>2.0</v>
      </c>
      <c r="D91" s="54">
        <v>1.0</v>
      </c>
      <c r="E91" s="54">
        <v>1.0</v>
      </c>
      <c r="F91" s="54">
        <v>1.0</v>
      </c>
      <c r="G91" s="54">
        <v>2.0</v>
      </c>
      <c r="H91" s="57">
        <f t="shared" si="1"/>
        <v>0</v>
      </c>
      <c r="I91" s="68">
        <f t="shared" si="2"/>
        <v>-5.782028892</v>
      </c>
      <c r="J91" s="68">
        <f t="shared" si="3"/>
        <v>0.003072982759</v>
      </c>
      <c r="K91" s="16">
        <f t="shared" si="4"/>
        <v>0</v>
      </c>
      <c r="L91" s="16" t="str">
        <f t="shared" si="5"/>
        <v/>
      </c>
    </row>
    <row r="92">
      <c r="A92" s="54">
        <v>1157734.0</v>
      </c>
      <c r="B92" s="54">
        <v>4.0</v>
      </c>
      <c r="C92" s="54">
        <v>1.0</v>
      </c>
      <c r="D92" s="54">
        <v>1.0</v>
      </c>
      <c r="E92" s="54">
        <v>3.0</v>
      </c>
      <c r="F92" s="54">
        <v>1.0</v>
      </c>
      <c r="G92" s="54">
        <v>2.0</v>
      </c>
      <c r="H92" s="57">
        <f t="shared" si="1"/>
        <v>0</v>
      </c>
      <c r="I92" s="68">
        <f t="shared" si="2"/>
        <v>-4.330153385</v>
      </c>
      <c r="J92" s="68">
        <f t="shared" si="3"/>
        <v>0.01299444916</v>
      </c>
      <c r="K92" s="16">
        <f t="shared" si="4"/>
        <v>0</v>
      </c>
      <c r="L92" s="16" t="str">
        <f t="shared" si="5"/>
        <v/>
      </c>
    </row>
    <row r="93">
      <c r="A93" s="54">
        <v>1158247.0</v>
      </c>
      <c r="B93" s="54">
        <v>1.0</v>
      </c>
      <c r="C93" s="54">
        <v>1.0</v>
      </c>
      <c r="D93" s="54">
        <v>1.0</v>
      </c>
      <c r="E93" s="54">
        <v>2.0</v>
      </c>
      <c r="F93" s="54">
        <v>1.0</v>
      </c>
      <c r="G93" s="54">
        <v>2.0</v>
      </c>
      <c r="H93" s="57">
        <f t="shared" si="1"/>
        <v>0</v>
      </c>
      <c r="I93" s="68">
        <f t="shared" si="2"/>
        <v>-7.106893778</v>
      </c>
      <c r="J93" s="68">
        <f t="shared" si="3"/>
        <v>0.0008187654679</v>
      </c>
      <c r="K93" s="16">
        <f t="shared" si="4"/>
        <v>0</v>
      </c>
      <c r="L93" s="16" t="str">
        <f t="shared" si="5"/>
        <v/>
      </c>
    </row>
    <row r="94">
      <c r="A94" s="54">
        <v>1160476.0</v>
      </c>
      <c r="B94" s="54">
        <v>2.0</v>
      </c>
      <c r="C94" s="54">
        <v>1.0</v>
      </c>
      <c r="D94" s="54">
        <v>1.0</v>
      </c>
      <c r="E94" s="54">
        <v>3.0</v>
      </c>
      <c r="F94" s="54">
        <v>1.0</v>
      </c>
      <c r="G94" s="54">
        <v>2.0</v>
      </c>
      <c r="H94" s="57">
        <f t="shared" si="1"/>
        <v>0</v>
      </c>
      <c r="I94" s="68">
        <f t="shared" si="2"/>
        <v>-5.812733635</v>
      </c>
      <c r="J94" s="68">
        <f t="shared" si="3"/>
        <v>0.002980338412</v>
      </c>
      <c r="K94" s="16">
        <f t="shared" si="4"/>
        <v>0</v>
      </c>
      <c r="L94" s="16" t="str">
        <f t="shared" si="5"/>
        <v/>
      </c>
    </row>
    <row r="95">
      <c r="A95" s="54">
        <v>1164066.0</v>
      </c>
      <c r="B95" s="54">
        <v>1.0</v>
      </c>
      <c r="C95" s="54">
        <v>1.0</v>
      </c>
      <c r="D95" s="54">
        <v>1.0</v>
      </c>
      <c r="E95" s="54">
        <v>3.0</v>
      </c>
      <c r="F95" s="54">
        <v>1.0</v>
      </c>
      <c r="G95" s="54">
        <v>2.0</v>
      </c>
      <c r="H95" s="57">
        <f t="shared" si="1"/>
        <v>0</v>
      </c>
      <c r="I95" s="68">
        <f t="shared" si="2"/>
        <v>-6.554023761</v>
      </c>
      <c r="J95" s="68">
        <f t="shared" si="3"/>
        <v>0.001422346765</v>
      </c>
      <c r="K95" s="16">
        <f t="shared" si="4"/>
        <v>0</v>
      </c>
      <c r="L95" s="16" t="str">
        <f t="shared" si="5"/>
        <v/>
      </c>
    </row>
    <row r="96">
      <c r="A96" s="54">
        <v>1165297.0</v>
      </c>
      <c r="B96" s="54">
        <v>2.0</v>
      </c>
      <c r="C96" s="54">
        <v>2.0</v>
      </c>
      <c r="D96" s="54">
        <v>1.0</v>
      </c>
      <c r="E96" s="54">
        <v>1.0</v>
      </c>
      <c r="F96" s="54">
        <v>1.0</v>
      </c>
      <c r="G96" s="54">
        <v>2.0</v>
      </c>
      <c r="H96" s="57">
        <f t="shared" si="1"/>
        <v>0</v>
      </c>
      <c r="I96" s="68">
        <f t="shared" si="2"/>
        <v>-6.523319018</v>
      </c>
      <c r="J96" s="68">
        <f t="shared" si="3"/>
        <v>0.001466631908</v>
      </c>
      <c r="K96" s="16">
        <f t="shared" si="4"/>
        <v>0</v>
      </c>
      <c r="L96" s="16" t="str">
        <f t="shared" si="5"/>
        <v/>
      </c>
    </row>
    <row r="97">
      <c r="A97" s="54">
        <v>1165790.0</v>
      </c>
      <c r="B97" s="54">
        <v>5.0</v>
      </c>
      <c r="C97" s="54">
        <v>1.0</v>
      </c>
      <c r="D97" s="54">
        <v>1.0</v>
      </c>
      <c r="E97" s="54">
        <v>3.0</v>
      </c>
      <c r="F97" s="54">
        <v>1.0</v>
      </c>
      <c r="G97" s="54">
        <v>2.0</v>
      </c>
      <c r="H97" s="57">
        <f t="shared" si="1"/>
        <v>0</v>
      </c>
      <c r="I97" s="68">
        <f t="shared" si="2"/>
        <v>-3.588863259</v>
      </c>
      <c r="J97" s="68">
        <f t="shared" si="3"/>
        <v>0.02688684441</v>
      </c>
      <c r="K97" s="16">
        <f t="shared" si="4"/>
        <v>0</v>
      </c>
      <c r="L97" s="16" t="str">
        <f t="shared" si="5"/>
        <v/>
      </c>
    </row>
    <row r="98">
      <c r="A98" s="54">
        <v>1165926.0</v>
      </c>
      <c r="B98" s="54">
        <v>9.0</v>
      </c>
      <c r="C98" s="54">
        <v>2.0</v>
      </c>
      <c r="D98" s="54">
        <v>6.0</v>
      </c>
      <c r="E98" s="54">
        <v>2.0</v>
      </c>
      <c r="F98" s="54">
        <v>9.0</v>
      </c>
      <c r="G98" s="54">
        <v>4.0</v>
      </c>
      <c r="H98" s="57">
        <f t="shared" si="1"/>
        <v>1</v>
      </c>
      <c r="I98" s="68">
        <f t="shared" si="2"/>
        <v>4.128763756</v>
      </c>
      <c r="J98" s="68">
        <f t="shared" si="3"/>
        <v>0.9841524166</v>
      </c>
      <c r="K98" s="16">
        <f t="shared" si="4"/>
        <v>1</v>
      </c>
      <c r="L98" s="16" t="str">
        <f t="shared" si="5"/>
        <v/>
      </c>
    </row>
    <row r="99">
      <c r="A99" s="54">
        <v>1166630.0</v>
      </c>
      <c r="B99" s="54">
        <v>7.0</v>
      </c>
      <c r="C99" s="54">
        <v>10.0</v>
      </c>
      <c r="D99" s="54">
        <v>10.0</v>
      </c>
      <c r="E99" s="54">
        <v>7.0</v>
      </c>
      <c r="F99" s="54">
        <v>9.0</v>
      </c>
      <c r="G99" s="54">
        <v>4.0</v>
      </c>
      <c r="H99" s="57">
        <f t="shared" si="1"/>
        <v>1</v>
      </c>
      <c r="I99" s="68">
        <f t="shared" si="2"/>
        <v>10.3610875</v>
      </c>
      <c r="J99" s="68">
        <f t="shared" si="3"/>
        <v>0.999968361</v>
      </c>
      <c r="K99" s="16">
        <f t="shared" si="4"/>
        <v>1</v>
      </c>
      <c r="L99" s="16" t="str">
        <f t="shared" si="5"/>
        <v/>
      </c>
    </row>
    <row r="100">
      <c r="A100" s="54">
        <v>1166654.0</v>
      </c>
      <c r="B100" s="54">
        <v>10.0</v>
      </c>
      <c r="C100" s="54">
        <v>1.0</v>
      </c>
      <c r="D100" s="54">
        <v>5.0</v>
      </c>
      <c r="E100" s="54">
        <v>3.0</v>
      </c>
      <c r="F100" s="54">
        <v>10.0</v>
      </c>
      <c r="G100" s="54">
        <v>4.0</v>
      </c>
      <c r="H100" s="57">
        <f t="shared" si="1"/>
        <v>1</v>
      </c>
      <c r="I100" s="68">
        <f t="shared" si="2"/>
        <v>4.914632078</v>
      </c>
      <c r="J100" s="68">
        <f t="shared" si="3"/>
        <v>0.9927150427</v>
      </c>
      <c r="K100" s="16">
        <f t="shared" si="4"/>
        <v>1</v>
      </c>
      <c r="L100" s="16" t="str">
        <f t="shared" si="5"/>
        <v/>
      </c>
    </row>
    <row r="101">
      <c r="A101" s="54">
        <v>1167439.0</v>
      </c>
      <c r="B101" s="54">
        <v>2.0</v>
      </c>
      <c r="C101" s="54">
        <v>4.0</v>
      </c>
      <c r="D101" s="54">
        <v>5.0</v>
      </c>
      <c r="E101" s="54">
        <v>2.0</v>
      </c>
      <c r="F101" s="54">
        <v>5.0</v>
      </c>
      <c r="G101" s="54">
        <v>4.0</v>
      </c>
      <c r="H101" s="57">
        <f t="shared" si="1"/>
        <v>1</v>
      </c>
      <c r="I101" s="68">
        <f t="shared" si="2"/>
        <v>-2.054055</v>
      </c>
      <c r="J101" s="68">
        <f t="shared" si="3"/>
        <v>0.1136432869</v>
      </c>
      <c r="K101" s="16">
        <f t="shared" si="4"/>
        <v>0</v>
      </c>
      <c r="L101" s="16" t="str">
        <f t="shared" si="5"/>
        <v>e</v>
      </c>
    </row>
    <row r="102">
      <c r="A102" s="54">
        <v>1167471.0</v>
      </c>
      <c r="B102" s="54">
        <v>4.0</v>
      </c>
      <c r="C102" s="54">
        <v>1.0</v>
      </c>
      <c r="D102" s="54">
        <v>1.0</v>
      </c>
      <c r="E102" s="54">
        <v>3.0</v>
      </c>
      <c r="F102" s="54">
        <v>1.0</v>
      </c>
      <c r="G102" s="54">
        <v>2.0</v>
      </c>
      <c r="H102" s="57">
        <f t="shared" si="1"/>
        <v>0</v>
      </c>
      <c r="I102" s="68">
        <f t="shared" si="2"/>
        <v>-4.330153385</v>
      </c>
      <c r="J102" s="68">
        <f t="shared" si="3"/>
        <v>0.01299444916</v>
      </c>
      <c r="K102" s="16">
        <f t="shared" si="4"/>
        <v>0</v>
      </c>
      <c r="L102" s="16" t="str">
        <f t="shared" si="5"/>
        <v/>
      </c>
    </row>
    <row r="103">
      <c r="A103" s="54">
        <v>1168359.0</v>
      </c>
      <c r="B103" s="54">
        <v>8.0</v>
      </c>
      <c r="C103" s="54">
        <v>1.0</v>
      </c>
      <c r="D103" s="54">
        <v>3.0</v>
      </c>
      <c r="E103" s="54">
        <v>7.0</v>
      </c>
      <c r="F103" s="54">
        <v>1.0</v>
      </c>
      <c r="G103" s="54">
        <v>4.0</v>
      </c>
      <c r="H103" s="57">
        <f t="shared" si="1"/>
        <v>1</v>
      </c>
      <c r="I103" s="68">
        <f t="shared" si="2"/>
        <v>1.741145528</v>
      </c>
      <c r="J103" s="68">
        <f t="shared" si="3"/>
        <v>0.8508325104</v>
      </c>
      <c r="K103" s="16">
        <f t="shared" si="4"/>
        <v>1</v>
      </c>
      <c r="L103" s="16" t="str">
        <f t="shared" si="5"/>
        <v/>
      </c>
    </row>
    <row r="104">
      <c r="A104" s="54">
        <v>1168736.0</v>
      </c>
      <c r="B104" s="54">
        <v>10.0</v>
      </c>
      <c r="C104" s="54">
        <v>10.0</v>
      </c>
      <c r="D104" s="54">
        <v>1.0</v>
      </c>
      <c r="E104" s="54">
        <v>8.0</v>
      </c>
      <c r="F104" s="54">
        <v>8.0</v>
      </c>
      <c r="G104" s="54">
        <v>4.0</v>
      </c>
      <c r="H104" s="57">
        <f t="shared" si="1"/>
        <v>1</v>
      </c>
      <c r="I104" s="68">
        <f t="shared" si="2"/>
        <v>8.77767335</v>
      </c>
      <c r="J104" s="68">
        <f t="shared" si="3"/>
        <v>0.9998458875</v>
      </c>
      <c r="K104" s="16">
        <f t="shared" si="4"/>
        <v>1</v>
      </c>
      <c r="L104" s="16" t="str">
        <f t="shared" si="5"/>
        <v/>
      </c>
    </row>
    <row r="105">
      <c r="A105" s="54">
        <v>1169049.0</v>
      </c>
      <c r="B105" s="54">
        <v>7.0</v>
      </c>
      <c r="C105" s="54">
        <v>4.0</v>
      </c>
      <c r="D105" s="54">
        <v>3.0</v>
      </c>
      <c r="E105" s="54">
        <v>3.0</v>
      </c>
      <c r="F105" s="54">
        <v>2.0</v>
      </c>
      <c r="G105" s="54">
        <v>4.0</v>
      </c>
      <c r="H105" s="57">
        <f t="shared" si="1"/>
        <v>1</v>
      </c>
      <c r="I105" s="68">
        <f t="shared" si="2"/>
        <v>0.3080312941</v>
      </c>
      <c r="J105" s="68">
        <f t="shared" si="3"/>
        <v>0.5764046498</v>
      </c>
      <c r="K105" s="16">
        <f t="shared" si="4"/>
        <v>1</v>
      </c>
      <c r="L105" s="16" t="str">
        <f t="shared" si="5"/>
        <v/>
      </c>
    </row>
    <row r="106">
      <c r="A106" s="54">
        <v>1170419.0</v>
      </c>
      <c r="B106" s="54">
        <v>10.0</v>
      </c>
      <c r="C106" s="54">
        <v>8.0</v>
      </c>
      <c r="D106" s="54">
        <v>10.0</v>
      </c>
      <c r="E106" s="54">
        <v>4.0</v>
      </c>
      <c r="F106" s="54">
        <v>1.0</v>
      </c>
      <c r="G106" s="54">
        <v>4.0</v>
      </c>
      <c r="H106" s="57">
        <f t="shared" si="1"/>
        <v>1</v>
      </c>
      <c r="I106" s="68">
        <f t="shared" si="2"/>
        <v>7.46250249</v>
      </c>
      <c r="J106" s="68">
        <f t="shared" si="3"/>
        <v>0.9994261121</v>
      </c>
      <c r="K106" s="16">
        <f t="shared" si="4"/>
        <v>1</v>
      </c>
      <c r="L106" s="16" t="str">
        <f t="shared" si="5"/>
        <v/>
      </c>
    </row>
    <row r="107">
      <c r="A107" s="54">
        <v>1170420.0</v>
      </c>
      <c r="B107" s="54">
        <v>1.0</v>
      </c>
      <c r="C107" s="54">
        <v>10.0</v>
      </c>
      <c r="D107" s="54">
        <v>10.0</v>
      </c>
      <c r="E107" s="54">
        <v>5.0</v>
      </c>
      <c r="F107" s="54">
        <v>7.0</v>
      </c>
      <c r="G107" s="54">
        <v>4.0</v>
      </c>
      <c r="H107" s="57">
        <f t="shared" si="1"/>
        <v>1</v>
      </c>
      <c r="I107" s="68">
        <f t="shared" si="2"/>
        <v>4.139222703</v>
      </c>
      <c r="J107" s="68">
        <f t="shared" si="3"/>
        <v>0.9843147156</v>
      </c>
      <c r="K107" s="16">
        <f t="shared" si="4"/>
        <v>1</v>
      </c>
      <c r="L107" s="16" t="str">
        <f t="shared" si="5"/>
        <v/>
      </c>
    </row>
    <row r="108">
      <c r="A108" s="54">
        <v>1171710.0</v>
      </c>
      <c r="B108" s="54">
        <v>1.0</v>
      </c>
      <c r="C108" s="54">
        <v>1.0</v>
      </c>
      <c r="D108" s="54">
        <v>1.0</v>
      </c>
      <c r="E108" s="54">
        <v>2.0</v>
      </c>
      <c r="F108" s="54">
        <v>3.0</v>
      </c>
      <c r="G108" s="54">
        <v>2.0</v>
      </c>
      <c r="H108" s="57">
        <f t="shared" si="1"/>
        <v>0</v>
      </c>
      <c r="I108" s="68">
        <f t="shared" si="2"/>
        <v>-6.438509772</v>
      </c>
      <c r="J108" s="68">
        <f t="shared" si="3"/>
        <v>0.001596235423</v>
      </c>
      <c r="K108" s="16">
        <f t="shared" si="4"/>
        <v>0</v>
      </c>
      <c r="L108" s="16" t="str">
        <f t="shared" si="5"/>
        <v/>
      </c>
    </row>
    <row r="109">
      <c r="A109" s="54">
        <v>1171710.0</v>
      </c>
      <c r="B109" s="54">
        <v>6.0</v>
      </c>
      <c r="C109" s="54">
        <v>4.0</v>
      </c>
      <c r="D109" s="54">
        <v>9.0</v>
      </c>
      <c r="E109" s="54">
        <v>7.0</v>
      </c>
      <c r="F109" s="54">
        <v>8.0</v>
      </c>
      <c r="G109" s="54">
        <v>4.0</v>
      </c>
      <c r="H109" s="57">
        <f t="shared" si="1"/>
        <v>1</v>
      </c>
      <c r="I109" s="68">
        <f t="shared" si="2"/>
        <v>6.467348281</v>
      </c>
      <c r="J109" s="68">
        <f t="shared" si="3"/>
        <v>0.9984490698</v>
      </c>
      <c r="K109" s="16">
        <f t="shared" si="4"/>
        <v>1</v>
      </c>
      <c r="L109" s="16" t="str">
        <f t="shared" si="5"/>
        <v/>
      </c>
    </row>
    <row r="110">
      <c r="A110" s="54">
        <v>1171795.0</v>
      </c>
      <c r="B110" s="54">
        <v>1.0</v>
      </c>
      <c r="C110" s="54">
        <v>2.0</v>
      </c>
      <c r="D110" s="54">
        <v>2.0</v>
      </c>
      <c r="E110" s="54">
        <v>5.0</v>
      </c>
      <c r="F110" s="54">
        <v>3.0</v>
      </c>
      <c r="G110" s="54">
        <v>2.0</v>
      </c>
      <c r="H110" s="57">
        <f t="shared" si="1"/>
        <v>0</v>
      </c>
      <c r="I110" s="68">
        <f t="shared" si="2"/>
        <v>-3.937415896</v>
      </c>
      <c r="J110" s="68">
        <f t="shared" si="3"/>
        <v>0.01912561445</v>
      </c>
      <c r="K110" s="16">
        <f t="shared" si="4"/>
        <v>0</v>
      </c>
      <c r="L110" s="16" t="str">
        <f t="shared" si="5"/>
        <v/>
      </c>
    </row>
    <row r="111">
      <c r="A111" s="54">
        <v>1171845.0</v>
      </c>
      <c r="B111" s="54">
        <v>8.0</v>
      </c>
      <c r="C111" s="54">
        <v>3.0</v>
      </c>
      <c r="D111" s="54">
        <v>9.0</v>
      </c>
      <c r="E111" s="54">
        <v>3.0</v>
      </c>
      <c r="F111" s="54">
        <v>1.0</v>
      </c>
      <c r="G111" s="54">
        <v>4.0</v>
      </c>
      <c r="H111" s="57">
        <f t="shared" si="1"/>
        <v>1</v>
      </c>
      <c r="I111" s="68">
        <f t="shared" si="2"/>
        <v>3.003949788</v>
      </c>
      <c r="J111" s="68">
        <f t="shared" si="3"/>
        <v>0.9527522464</v>
      </c>
      <c r="K111" s="16">
        <f t="shared" si="4"/>
        <v>1</v>
      </c>
      <c r="L111" s="16" t="str">
        <f t="shared" si="5"/>
        <v/>
      </c>
    </row>
    <row r="112">
      <c r="A112" s="54">
        <v>1172152.0</v>
      </c>
      <c r="B112" s="54">
        <v>10.0</v>
      </c>
      <c r="C112" s="54">
        <v>10.0</v>
      </c>
      <c r="D112" s="54">
        <v>10.0</v>
      </c>
      <c r="E112" s="54">
        <v>7.0</v>
      </c>
      <c r="F112" s="54">
        <v>3.0</v>
      </c>
      <c r="G112" s="54">
        <v>4.0</v>
      </c>
      <c r="H112" s="57">
        <f t="shared" si="1"/>
        <v>1</v>
      </c>
      <c r="I112" s="68">
        <f t="shared" si="2"/>
        <v>10.57980585</v>
      </c>
      <c r="J112" s="68">
        <f t="shared" si="3"/>
        <v>0.9999745764</v>
      </c>
      <c r="K112" s="16">
        <f t="shared" si="4"/>
        <v>1</v>
      </c>
      <c r="L112" s="16" t="str">
        <f t="shared" si="5"/>
        <v/>
      </c>
    </row>
    <row r="113">
      <c r="A113" s="54">
        <v>1173216.0</v>
      </c>
      <c r="B113" s="54">
        <v>10.0</v>
      </c>
      <c r="C113" s="54">
        <v>3.0</v>
      </c>
      <c r="D113" s="54">
        <v>8.0</v>
      </c>
      <c r="E113" s="54">
        <v>8.0</v>
      </c>
      <c r="F113" s="54">
        <v>1.0</v>
      </c>
      <c r="G113" s="54">
        <v>4.0</v>
      </c>
      <c r="H113" s="57">
        <f t="shared" si="1"/>
        <v>1</v>
      </c>
      <c r="I113" s="68">
        <f t="shared" si="2"/>
        <v>6.803550955</v>
      </c>
      <c r="J113" s="68">
        <f t="shared" si="3"/>
        <v>0.9988914032</v>
      </c>
      <c r="K113" s="16">
        <f t="shared" si="4"/>
        <v>1</v>
      </c>
      <c r="L113" s="16" t="str">
        <f t="shared" si="5"/>
        <v/>
      </c>
    </row>
    <row r="114">
      <c r="A114" s="54">
        <v>1173235.0</v>
      </c>
      <c r="B114" s="54">
        <v>3.0</v>
      </c>
      <c r="C114" s="54">
        <v>1.0</v>
      </c>
      <c r="D114" s="54">
        <v>3.0</v>
      </c>
      <c r="E114" s="54">
        <v>3.0</v>
      </c>
      <c r="F114" s="54">
        <v>1.0</v>
      </c>
      <c r="G114" s="54">
        <v>2.0</v>
      </c>
      <c r="H114" s="57">
        <f t="shared" si="1"/>
        <v>0</v>
      </c>
      <c r="I114" s="68">
        <f t="shared" si="2"/>
        <v>-4.176785169</v>
      </c>
      <c r="J114" s="68">
        <f t="shared" si="3"/>
        <v>0.0151157754</v>
      </c>
      <c r="K114" s="16">
        <f t="shared" si="4"/>
        <v>0</v>
      </c>
      <c r="L114" s="16" t="str">
        <f t="shared" si="5"/>
        <v/>
      </c>
    </row>
    <row r="115">
      <c r="A115" s="54">
        <v>1173347.0</v>
      </c>
      <c r="B115" s="54">
        <v>1.0</v>
      </c>
      <c r="C115" s="54">
        <v>1.0</v>
      </c>
      <c r="D115" s="54">
        <v>5.0</v>
      </c>
      <c r="E115" s="54">
        <v>1.0</v>
      </c>
      <c r="F115" s="54">
        <v>1.0</v>
      </c>
      <c r="G115" s="54">
        <v>2.0</v>
      </c>
      <c r="H115" s="57">
        <f t="shared" si="1"/>
        <v>0</v>
      </c>
      <c r="I115" s="68">
        <f t="shared" si="2"/>
        <v>-5.870447113</v>
      </c>
      <c r="J115" s="68">
        <f t="shared" si="3"/>
        <v>0.002813672383</v>
      </c>
      <c r="K115" s="16">
        <f t="shared" si="4"/>
        <v>0</v>
      </c>
      <c r="L115" s="16" t="str">
        <f t="shared" si="5"/>
        <v/>
      </c>
    </row>
    <row r="116">
      <c r="A116" s="54">
        <v>1173347.0</v>
      </c>
      <c r="B116" s="54">
        <v>8.0</v>
      </c>
      <c r="C116" s="54">
        <v>1.0</v>
      </c>
      <c r="D116" s="54">
        <v>2.0</v>
      </c>
      <c r="E116" s="54">
        <v>3.0</v>
      </c>
      <c r="F116" s="54">
        <v>2.0</v>
      </c>
      <c r="G116" s="54">
        <v>2.0</v>
      </c>
      <c r="H116" s="57">
        <f t="shared" si="1"/>
        <v>0</v>
      </c>
      <c r="I116" s="68">
        <f t="shared" si="2"/>
        <v>-0.5834717093</v>
      </c>
      <c r="J116" s="68">
        <f t="shared" si="3"/>
        <v>0.3581341452</v>
      </c>
      <c r="K116" s="16">
        <f t="shared" si="4"/>
        <v>0</v>
      </c>
      <c r="L116" s="16" t="str">
        <f t="shared" si="5"/>
        <v/>
      </c>
    </row>
    <row r="117">
      <c r="A117" s="54">
        <v>1173509.0</v>
      </c>
      <c r="B117" s="54">
        <v>4.0</v>
      </c>
      <c r="C117" s="54">
        <v>10.0</v>
      </c>
      <c r="D117" s="54">
        <v>10.0</v>
      </c>
      <c r="E117" s="54">
        <v>7.0</v>
      </c>
      <c r="F117" s="54">
        <v>5.0</v>
      </c>
      <c r="G117" s="54">
        <v>4.0</v>
      </c>
      <c r="H117" s="57">
        <f t="shared" si="1"/>
        <v>1</v>
      </c>
      <c r="I117" s="68">
        <f t="shared" si="2"/>
        <v>6.800449108</v>
      </c>
      <c r="J117" s="68">
        <f t="shared" si="3"/>
        <v>0.9988879629</v>
      </c>
      <c r="K117" s="16">
        <f t="shared" si="4"/>
        <v>1</v>
      </c>
      <c r="L117" s="16" t="str">
        <f t="shared" si="5"/>
        <v/>
      </c>
    </row>
    <row r="118">
      <c r="A118" s="54">
        <v>1173514.0</v>
      </c>
      <c r="B118" s="54">
        <v>1.0</v>
      </c>
      <c r="C118" s="54">
        <v>1.0</v>
      </c>
      <c r="D118" s="54">
        <v>3.0</v>
      </c>
      <c r="E118" s="54">
        <v>1.0</v>
      </c>
      <c r="F118" s="54">
        <v>1.0</v>
      </c>
      <c r="G118" s="54">
        <v>2.0</v>
      </c>
      <c r="H118" s="57">
        <f t="shared" si="1"/>
        <v>0</v>
      </c>
      <c r="I118" s="68">
        <f t="shared" si="2"/>
        <v>-6.765105454</v>
      </c>
      <c r="J118" s="68">
        <f t="shared" si="3"/>
        <v>0.001151997237</v>
      </c>
      <c r="K118" s="16">
        <f t="shared" si="4"/>
        <v>0</v>
      </c>
      <c r="L118" s="16" t="str">
        <f t="shared" si="5"/>
        <v/>
      </c>
    </row>
    <row r="119">
      <c r="A119" s="54">
        <v>1173681.0</v>
      </c>
      <c r="B119" s="54">
        <v>3.0</v>
      </c>
      <c r="C119" s="54">
        <v>1.0</v>
      </c>
      <c r="D119" s="54">
        <v>2.0</v>
      </c>
      <c r="E119" s="54">
        <v>3.0</v>
      </c>
      <c r="F119" s="54">
        <v>1.0</v>
      </c>
      <c r="G119" s="54">
        <v>2.0</v>
      </c>
      <c r="H119" s="57">
        <f t="shared" si="1"/>
        <v>0</v>
      </c>
      <c r="I119" s="68">
        <f t="shared" si="2"/>
        <v>-4.624114339</v>
      </c>
      <c r="J119" s="68">
        <f t="shared" si="3"/>
        <v>0.009716995118</v>
      </c>
      <c r="K119" s="16">
        <f t="shared" si="4"/>
        <v>0</v>
      </c>
      <c r="L119" s="16" t="str">
        <f t="shared" si="5"/>
        <v/>
      </c>
    </row>
    <row r="120">
      <c r="A120" s="54">
        <v>1174057.0</v>
      </c>
      <c r="B120" s="54">
        <v>1.0</v>
      </c>
      <c r="C120" s="54">
        <v>2.0</v>
      </c>
      <c r="D120" s="54">
        <v>1.0</v>
      </c>
      <c r="E120" s="54">
        <v>3.0</v>
      </c>
      <c r="F120" s="54">
        <v>1.0</v>
      </c>
      <c r="G120" s="54">
        <v>2.0</v>
      </c>
      <c r="H120" s="57">
        <f t="shared" si="1"/>
        <v>0</v>
      </c>
      <c r="I120" s="68">
        <f t="shared" si="2"/>
        <v>-6.158869108</v>
      </c>
      <c r="J120" s="68">
        <f t="shared" si="3"/>
        <v>0.002110181073</v>
      </c>
      <c r="K120" s="16">
        <f t="shared" si="4"/>
        <v>0</v>
      </c>
      <c r="L120" s="16" t="str">
        <f t="shared" si="5"/>
        <v/>
      </c>
    </row>
    <row r="121">
      <c r="A121" s="54">
        <v>1174057.0</v>
      </c>
      <c r="B121" s="54">
        <v>4.0</v>
      </c>
      <c r="C121" s="54">
        <v>1.0</v>
      </c>
      <c r="D121" s="54">
        <v>2.0</v>
      </c>
      <c r="E121" s="54">
        <v>3.0</v>
      </c>
      <c r="F121" s="54">
        <v>1.0</v>
      </c>
      <c r="G121" s="54">
        <v>2.0</v>
      </c>
      <c r="H121" s="57">
        <f t="shared" si="1"/>
        <v>0</v>
      </c>
      <c r="I121" s="68">
        <f t="shared" si="2"/>
        <v>-3.882824214</v>
      </c>
      <c r="J121" s="68">
        <f t="shared" si="3"/>
        <v>0.02017708674</v>
      </c>
      <c r="K121" s="16">
        <f t="shared" si="4"/>
        <v>0</v>
      </c>
      <c r="L121" s="16" t="str">
        <f t="shared" si="5"/>
        <v/>
      </c>
    </row>
    <row r="122">
      <c r="A122" s="54">
        <v>1174131.0</v>
      </c>
      <c r="B122" s="54">
        <v>10.0</v>
      </c>
      <c r="C122" s="54">
        <v>2.0</v>
      </c>
      <c r="D122" s="54">
        <v>10.0</v>
      </c>
      <c r="E122" s="54">
        <v>5.0</v>
      </c>
      <c r="F122" s="54">
        <v>3.0</v>
      </c>
      <c r="G122" s="54">
        <v>4.0</v>
      </c>
      <c r="H122" s="57">
        <f t="shared" si="1"/>
        <v>1</v>
      </c>
      <c r="I122" s="68">
        <f t="shared" si="2"/>
        <v>6.312828598</v>
      </c>
      <c r="J122" s="68">
        <f t="shared" si="3"/>
        <v>0.9981903826</v>
      </c>
      <c r="K122" s="16">
        <f t="shared" si="4"/>
        <v>1</v>
      </c>
      <c r="L122" s="16" t="str">
        <f t="shared" si="5"/>
        <v/>
      </c>
    </row>
    <row r="123">
      <c r="A123" s="54">
        <v>1174428.0</v>
      </c>
      <c r="B123" s="54">
        <v>5.0</v>
      </c>
      <c r="C123" s="54">
        <v>1.0</v>
      </c>
      <c r="D123" s="54">
        <v>10.0</v>
      </c>
      <c r="E123" s="54">
        <v>5.0</v>
      </c>
      <c r="F123" s="54">
        <v>3.0</v>
      </c>
      <c r="G123" s="54">
        <v>4.0</v>
      </c>
      <c r="H123" s="57">
        <f t="shared" si="1"/>
        <v>1</v>
      </c>
      <c r="I123" s="68">
        <f t="shared" si="2"/>
        <v>2.211223318</v>
      </c>
      <c r="J123" s="68">
        <f t="shared" si="3"/>
        <v>0.9012528509</v>
      </c>
      <c r="K123" s="16">
        <f t="shared" si="4"/>
        <v>1</v>
      </c>
      <c r="L123" s="16" t="str">
        <f t="shared" si="5"/>
        <v/>
      </c>
    </row>
    <row r="124">
      <c r="A124" s="54">
        <v>1175937.0</v>
      </c>
      <c r="B124" s="54">
        <v>5.0</v>
      </c>
      <c r="C124" s="54">
        <v>7.0</v>
      </c>
      <c r="D124" s="54">
        <v>7.0</v>
      </c>
      <c r="E124" s="54">
        <v>8.0</v>
      </c>
      <c r="F124" s="54">
        <v>10.0</v>
      </c>
      <c r="G124" s="54">
        <v>4.0</v>
      </c>
      <c r="H124" s="57">
        <f t="shared" si="1"/>
        <v>1</v>
      </c>
      <c r="I124" s="68">
        <f t="shared" si="2"/>
        <v>7.238117796</v>
      </c>
      <c r="J124" s="68">
        <f t="shared" si="3"/>
        <v>0.9992818529</v>
      </c>
      <c r="K124" s="16">
        <f t="shared" si="4"/>
        <v>1</v>
      </c>
      <c r="L124" s="16" t="str">
        <f t="shared" si="5"/>
        <v/>
      </c>
    </row>
    <row r="125">
      <c r="A125" s="54">
        <v>1176406.0</v>
      </c>
      <c r="B125" s="54">
        <v>1.0</v>
      </c>
      <c r="C125" s="54">
        <v>1.0</v>
      </c>
      <c r="D125" s="54">
        <v>1.0</v>
      </c>
      <c r="E125" s="54">
        <v>2.0</v>
      </c>
      <c r="F125" s="54">
        <v>1.0</v>
      </c>
      <c r="G125" s="54">
        <v>2.0</v>
      </c>
      <c r="H125" s="57">
        <f t="shared" si="1"/>
        <v>0</v>
      </c>
      <c r="I125" s="68">
        <f t="shared" si="2"/>
        <v>-7.106893778</v>
      </c>
      <c r="J125" s="68">
        <f t="shared" si="3"/>
        <v>0.0008187654679</v>
      </c>
      <c r="K125" s="16">
        <f t="shared" si="4"/>
        <v>0</v>
      </c>
      <c r="L125" s="16" t="str">
        <f t="shared" si="5"/>
        <v/>
      </c>
    </row>
    <row r="126">
      <c r="A126" s="54">
        <v>1176881.0</v>
      </c>
      <c r="B126" s="54">
        <v>7.0</v>
      </c>
      <c r="C126" s="54">
        <v>7.0</v>
      </c>
      <c r="D126" s="54">
        <v>10.0</v>
      </c>
      <c r="E126" s="54">
        <v>7.0</v>
      </c>
      <c r="F126" s="54">
        <v>5.0</v>
      </c>
      <c r="G126" s="54">
        <v>4.0</v>
      </c>
      <c r="H126" s="57">
        <f t="shared" si="1"/>
        <v>1</v>
      </c>
      <c r="I126" s="68">
        <f t="shared" si="2"/>
        <v>7.838855526</v>
      </c>
      <c r="J126" s="68">
        <f t="shared" si="3"/>
        <v>0.9996060354</v>
      </c>
      <c r="K126" s="16">
        <f t="shared" si="4"/>
        <v>1</v>
      </c>
      <c r="L126" s="16" t="str">
        <f t="shared" si="5"/>
        <v/>
      </c>
    </row>
    <row r="127">
      <c r="A127" s="54">
        <v>1177027.0</v>
      </c>
      <c r="B127" s="54">
        <v>3.0</v>
      </c>
      <c r="C127" s="54">
        <v>1.0</v>
      </c>
      <c r="D127" s="54">
        <v>1.0</v>
      </c>
      <c r="E127" s="54">
        <v>3.0</v>
      </c>
      <c r="F127" s="54">
        <v>1.0</v>
      </c>
      <c r="G127" s="54">
        <v>2.0</v>
      </c>
      <c r="H127" s="57">
        <f t="shared" si="1"/>
        <v>0</v>
      </c>
      <c r="I127" s="68">
        <f t="shared" si="2"/>
        <v>-5.07144351</v>
      </c>
      <c r="J127" s="68">
        <f t="shared" si="3"/>
        <v>0.006234248275</v>
      </c>
      <c r="K127" s="16">
        <f t="shared" si="4"/>
        <v>0</v>
      </c>
      <c r="L127" s="16" t="str">
        <f t="shared" si="5"/>
        <v/>
      </c>
    </row>
    <row r="128">
      <c r="A128" s="54">
        <v>1177399.0</v>
      </c>
      <c r="B128" s="54">
        <v>8.0</v>
      </c>
      <c r="C128" s="54">
        <v>4.0</v>
      </c>
      <c r="D128" s="54">
        <v>10.0</v>
      </c>
      <c r="E128" s="54">
        <v>1.0</v>
      </c>
      <c r="F128" s="54">
        <v>6.0</v>
      </c>
      <c r="G128" s="54">
        <v>4.0</v>
      </c>
      <c r="H128" s="57">
        <f t="shared" si="1"/>
        <v>1</v>
      </c>
      <c r="I128" s="68">
        <f t="shared" si="2"/>
        <v>4.411653592</v>
      </c>
      <c r="J128" s="68">
        <f t="shared" si="3"/>
        <v>0.9880103997</v>
      </c>
      <c r="K128" s="16">
        <f t="shared" si="4"/>
        <v>1</v>
      </c>
      <c r="L128" s="16" t="str">
        <f t="shared" si="5"/>
        <v/>
      </c>
    </row>
    <row r="129">
      <c r="A129" s="54">
        <v>1177512.0</v>
      </c>
      <c r="B129" s="54">
        <v>1.0</v>
      </c>
      <c r="C129" s="54">
        <v>1.0</v>
      </c>
      <c r="D129" s="54">
        <v>1.0</v>
      </c>
      <c r="E129" s="54">
        <v>1.0</v>
      </c>
      <c r="F129" s="54">
        <v>1.0</v>
      </c>
      <c r="G129" s="54">
        <v>2.0</v>
      </c>
      <c r="H129" s="57">
        <f t="shared" si="1"/>
        <v>0</v>
      </c>
      <c r="I129" s="68">
        <f t="shared" si="2"/>
        <v>-7.659763796</v>
      </c>
      <c r="J129" s="68">
        <f t="shared" si="3"/>
        <v>0.0004711966179</v>
      </c>
      <c r="K129" s="16">
        <f t="shared" si="4"/>
        <v>0</v>
      </c>
      <c r="L129" s="16" t="str">
        <f t="shared" si="5"/>
        <v/>
      </c>
    </row>
    <row r="130">
      <c r="A130" s="54">
        <v>1178580.0</v>
      </c>
      <c r="B130" s="54">
        <v>5.0</v>
      </c>
      <c r="C130" s="54">
        <v>1.0</v>
      </c>
      <c r="D130" s="54">
        <v>1.0</v>
      </c>
      <c r="E130" s="54">
        <v>2.0</v>
      </c>
      <c r="F130" s="54">
        <v>1.0</v>
      </c>
      <c r="G130" s="54">
        <v>2.0</v>
      </c>
      <c r="H130" s="57">
        <f t="shared" si="1"/>
        <v>0</v>
      </c>
      <c r="I130" s="68">
        <f t="shared" si="2"/>
        <v>-4.141733277</v>
      </c>
      <c r="J130" s="68">
        <f t="shared" si="3"/>
        <v>0.01564657014</v>
      </c>
      <c r="K130" s="16">
        <f t="shared" si="4"/>
        <v>0</v>
      </c>
      <c r="L130" s="16" t="str">
        <f t="shared" si="5"/>
        <v/>
      </c>
    </row>
    <row r="131">
      <c r="A131" s="54">
        <v>1179818.0</v>
      </c>
      <c r="B131" s="54">
        <v>2.0</v>
      </c>
      <c r="C131" s="54">
        <v>1.0</v>
      </c>
      <c r="D131" s="54">
        <v>1.0</v>
      </c>
      <c r="E131" s="54">
        <v>3.0</v>
      </c>
      <c r="F131" s="54">
        <v>1.0</v>
      </c>
      <c r="G131" s="54">
        <v>2.0</v>
      </c>
      <c r="H131" s="57">
        <f t="shared" si="1"/>
        <v>0</v>
      </c>
      <c r="I131" s="68">
        <f t="shared" si="2"/>
        <v>-5.812733635</v>
      </c>
      <c r="J131" s="68">
        <f t="shared" si="3"/>
        <v>0.002980338412</v>
      </c>
      <c r="K131" s="16">
        <f t="shared" si="4"/>
        <v>0</v>
      </c>
      <c r="L131" s="16" t="str">
        <f t="shared" si="5"/>
        <v/>
      </c>
    </row>
    <row r="132">
      <c r="A132" s="54">
        <v>1180194.0</v>
      </c>
      <c r="B132" s="54">
        <v>5.0</v>
      </c>
      <c r="C132" s="54">
        <v>10.0</v>
      </c>
      <c r="D132" s="54">
        <v>10.0</v>
      </c>
      <c r="E132" s="54">
        <v>3.0</v>
      </c>
      <c r="F132" s="54">
        <v>6.0</v>
      </c>
      <c r="G132" s="54">
        <v>4.0</v>
      </c>
      <c r="H132" s="57">
        <f t="shared" si="1"/>
        <v>1</v>
      </c>
      <c r="I132" s="68">
        <f t="shared" si="2"/>
        <v>5.664451167</v>
      </c>
      <c r="J132" s="68">
        <f t="shared" si="3"/>
        <v>0.9965449288</v>
      </c>
      <c r="K132" s="16">
        <f t="shared" si="4"/>
        <v>1</v>
      </c>
      <c r="L132" s="16" t="str">
        <f t="shared" si="5"/>
        <v/>
      </c>
    </row>
    <row r="133">
      <c r="A133" s="54">
        <v>1180523.0</v>
      </c>
      <c r="B133" s="54">
        <v>3.0</v>
      </c>
      <c r="C133" s="54">
        <v>1.0</v>
      </c>
      <c r="D133" s="54">
        <v>1.0</v>
      </c>
      <c r="E133" s="54">
        <v>2.0</v>
      </c>
      <c r="F133" s="54">
        <v>2.0</v>
      </c>
      <c r="G133" s="54">
        <v>2.0</v>
      </c>
      <c r="H133" s="57">
        <f t="shared" si="1"/>
        <v>0</v>
      </c>
      <c r="I133" s="68">
        <f t="shared" si="2"/>
        <v>-5.290121524</v>
      </c>
      <c r="J133" s="68">
        <f t="shared" si="3"/>
        <v>0.0050158619</v>
      </c>
      <c r="K133" s="16">
        <f t="shared" si="4"/>
        <v>0</v>
      </c>
      <c r="L133" s="16" t="str">
        <f t="shared" si="5"/>
        <v/>
      </c>
    </row>
    <row r="134">
      <c r="A134" s="54">
        <v>1180831.0</v>
      </c>
      <c r="B134" s="54">
        <v>3.0</v>
      </c>
      <c r="C134" s="54">
        <v>1.0</v>
      </c>
      <c r="D134" s="54">
        <v>1.0</v>
      </c>
      <c r="E134" s="54">
        <v>2.0</v>
      </c>
      <c r="F134" s="54">
        <v>1.0</v>
      </c>
      <c r="G134" s="54">
        <v>2.0</v>
      </c>
      <c r="H134" s="57">
        <f t="shared" si="1"/>
        <v>0</v>
      </c>
      <c r="I134" s="68">
        <f t="shared" si="2"/>
        <v>-5.624313527</v>
      </c>
      <c r="J134" s="68">
        <f t="shared" si="3"/>
        <v>0.003596061464</v>
      </c>
      <c r="K134" s="16">
        <f t="shared" si="4"/>
        <v>0</v>
      </c>
      <c r="L134" s="16" t="str">
        <f t="shared" si="5"/>
        <v/>
      </c>
    </row>
    <row r="135">
      <c r="A135" s="54">
        <v>1181356.0</v>
      </c>
      <c r="B135" s="54">
        <v>5.0</v>
      </c>
      <c r="C135" s="54">
        <v>1.0</v>
      </c>
      <c r="D135" s="54">
        <v>2.0</v>
      </c>
      <c r="E135" s="54">
        <v>3.0</v>
      </c>
      <c r="F135" s="54">
        <v>3.0</v>
      </c>
      <c r="G135" s="54">
        <v>2.0</v>
      </c>
      <c r="H135" s="57">
        <f t="shared" si="1"/>
        <v>0</v>
      </c>
      <c r="I135" s="68">
        <f t="shared" si="2"/>
        <v>-2.473150082</v>
      </c>
      <c r="J135" s="68">
        <f t="shared" si="3"/>
        <v>0.07776202598</v>
      </c>
      <c r="K135" s="16">
        <f t="shared" si="4"/>
        <v>0</v>
      </c>
      <c r="L135" s="16" t="str">
        <f t="shared" si="5"/>
        <v/>
      </c>
    </row>
    <row r="136">
      <c r="A136" s="54">
        <v>1182404.0</v>
      </c>
      <c r="B136" s="54">
        <v>4.0</v>
      </c>
      <c r="C136" s="54">
        <v>1.0</v>
      </c>
      <c r="D136" s="54">
        <v>1.0</v>
      </c>
      <c r="E136" s="54">
        <v>2.0</v>
      </c>
      <c r="F136" s="54">
        <v>1.0</v>
      </c>
      <c r="G136" s="54">
        <v>2.0</v>
      </c>
      <c r="H136" s="57">
        <f t="shared" si="1"/>
        <v>0</v>
      </c>
      <c r="I136" s="68">
        <f t="shared" si="2"/>
        <v>-4.883023402</v>
      </c>
      <c r="J136" s="68">
        <f t="shared" si="3"/>
        <v>0.007517144434</v>
      </c>
      <c r="K136" s="16">
        <f t="shared" si="4"/>
        <v>0</v>
      </c>
      <c r="L136" s="16" t="str">
        <f t="shared" si="5"/>
        <v/>
      </c>
    </row>
    <row r="137">
      <c r="A137" s="54">
        <v>1182410.0</v>
      </c>
      <c r="B137" s="54">
        <v>3.0</v>
      </c>
      <c r="C137" s="54">
        <v>1.0</v>
      </c>
      <c r="D137" s="54">
        <v>1.0</v>
      </c>
      <c r="E137" s="54">
        <v>1.0</v>
      </c>
      <c r="F137" s="54">
        <v>1.0</v>
      </c>
      <c r="G137" s="54">
        <v>2.0</v>
      </c>
      <c r="H137" s="57">
        <f t="shared" si="1"/>
        <v>0</v>
      </c>
      <c r="I137" s="68">
        <f t="shared" si="2"/>
        <v>-6.177183545</v>
      </c>
      <c r="J137" s="68">
        <f t="shared" si="3"/>
        <v>0.002071965387</v>
      </c>
      <c r="K137" s="16">
        <f t="shared" si="4"/>
        <v>0</v>
      </c>
      <c r="L137" s="16" t="str">
        <f t="shared" si="5"/>
        <v/>
      </c>
    </row>
    <row r="138">
      <c r="A138" s="54">
        <v>1183240.0</v>
      </c>
      <c r="B138" s="54">
        <v>4.0</v>
      </c>
      <c r="C138" s="54">
        <v>1.0</v>
      </c>
      <c r="D138" s="54">
        <v>1.0</v>
      </c>
      <c r="E138" s="54">
        <v>2.0</v>
      </c>
      <c r="F138" s="54">
        <v>1.0</v>
      </c>
      <c r="G138" s="54">
        <v>2.0</v>
      </c>
      <c r="H138" s="57">
        <f t="shared" si="1"/>
        <v>0</v>
      </c>
      <c r="I138" s="68">
        <f t="shared" si="2"/>
        <v>-4.883023402</v>
      </c>
      <c r="J138" s="68">
        <f t="shared" si="3"/>
        <v>0.007517144434</v>
      </c>
      <c r="K138" s="16">
        <f t="shared" si="4"/>
        <v>0</v>
      </c>
      <c r="L138" s="16" t="str">
        <f t="shared" si="5"/>
        <v/>
      </c>
    </row>
    <row r="139">
      <c r="A139" s="54">
        <v>1183516.0</v>
      </c>
      <c r="B139" s="54">
        <v>3.0</v>
      </c>
      <c r="C139" s="54">
        <v>1.0</v>
      </c>
      <c r="D139" s="54">
        <v>1.0</v>
      </c>
      <c r="E139" s="54">
        <v>1.0</v>
      </c>
      <c r="F139" s="54">
        <v>1.0</v>
      </c>
      <c r="G139" s="54">
        <v>2.0</v>
      </c>
      <c r="H139" s="57">
        <f t="shared" si="1"/>
        <v>0</v>
      </c>
      <c r="I139" s="68">
        <f t="shared" si="2"/>
        <v>-6.177183545</v>
      </c>
      <c r="J139" s="68">
        <f t="shared" si="3"/>
        <v>0.002071965387</v>
      </c>
      <c r="K139" s="16">
        <f t="shared" si="4"/>
        <v>0</v>
      </c>
      <c r="L139" s="16" t="str">
        <f t="shared" si="5"/>
        <v/>
      </c>
    </row>
    <row r="140">
      <c r="A140" s="54">
        <v>1183911.0</v>
      </c>
      <c r="B140" s="54">
        <v>2.0</v>
      </c>
      <c r="C140" s="54">
        <v>1.0</v>
      </c>
      <c r="D140" s="54">
        <v>1.0</v>
      </c>
      <c r="E140" s="54">
        <v>1.0</v>
      </c>
      <c r="F140" s="54">
        <v>1.0</v>
      </c>
      <c r="G140" s="54">
        <v>2.0</v>
      </c>
      <c r="H140" s="57">
        <f t="shared" si="1"/>
        <v>0</v>
      </c>
      <c r="I140" s="68">
        <f t="shared" si="2"/>
        <v>-6.91847367</v>
      </c>
      <c r="J140" s="68">
        <f t="shared" si="3"/>
        <v>0.000988361022</v>
      </c>
      <c r="K140" s="16">
        <f t="shared" si="4"/>
        <v>0</v>
      </c>
      <c r="L140" s="16" t="str">
        <f t="shared" si="5"/>
        <v/>
      </c>
    </row>
    <row r="141">
      <c r="A141" s="54">
        <v>1183983.0</v>
      </c>
      <c r="B141" s="54">
        <v>9.0</v>
      </c>
      <c r="C141" s="54">
        <v>4.0</v>
      </c>
      <c r="D141" s="54">
        <v>5.0</v>
      </c>
      <c r="E141" s="54">
        <v>4.0</v>
      </c>
      <c r="F141" s="54">
        <v>3.0</v>
      </c>
      <c r="G141" s="54">
        <v>4.0</v>
      </c>
      <c r="H141" s="57">
        <f t="shared" si="1"/>
        <v>1</v>
      </c>
      <c r="I141" s="68">
        <f t="shared" si="2"/>
        <v>3.572331907</v>
      </c>
      <c r="J141" s="68">
        <f t="shared" si="3"/>
        <v>0.9726772307</v>
      </c>
      <c r="K141" s="16">
        <f t="shared" si="4"/>
        <v>1</v>
      </c>
      <c r="L141" s="16" t="str">
        <f t="shared" si="5"/>
        <v/>
      </c>
    </row>
    <row r="142">
      <c r="A142" s="54">
        <v>1184184.0</v>
      </c>
      <c r="B142" s="54">
        <v>1.0</v>
      </c>
      <c r="C142" s="54">
        <v>1.0</v>
      </c>
      <c r="D142" s="54">
        <v>5.0</v>
      </c>
      <c r="E142" s="54">
        <v>1.0</v>
      </c>
      <c r="F142" s="54">
        <v>1.0</v>
      </c>
      <c r="G142" s="54">
        <v>2.0</v>
      </c>
      <c r="H142" s="57">
        <f t="shared" si="1"/>
        <v>0</v>
      </c>
      <c r="I142" s="68">
        <f t="shared" si="2"/>
        <v>-5.870447113</v>
      </c>
      <c r="J142" s="68">
        <f t="shared" si="3"/>
        <v>0.002813672383</v>
      </c>
      <c r="K142" s="16">
        <f t="shared" si="4"/>
        <v>0</v>
      </c>
      <c r="L142" s="16" t="str">
        <f t="shared" si="5"/>
        <v/>
      </c>
    </row>
    <row r="143">
      <c r="A143" s="54">
        <v>1184241.0</v>
      </c>
      <c r="B143" s="54">
        <v>2.0</v>
      </c>
      <c r="C143" s="54">
        <v>1.0</v>
      </c>
      <c r="D143" s="54">
        <v>1.0</v>
      </c>
      <c r="E143" s="54">
        <v>2.0</v>
      </c>
      <c r="F143" s="54">
        <v>1.0</v>
      </c>
      <c r="G143" s="54">
        <v>2.0</v>
      </c>
      <c r="H143" s="57">
        <f t="shared" si="1"/>
        <v>0</v>
      </c>
      <c r="I143" s="68">
        <f t="shared" si="2"/>
        <v>-6.365603653</v>
      </c>
      <c r="J143" s="68">
        <f t="shared" si="3"/>
        <v>0.001716750741</v>
      </c>
      <c r="K143" s="16">
        <f t="shared" si="4"/>
        <v>0</v>
      </c>
      <c r="L143" s="16" t="str">
        <f t="shared" si="5"/>
        <v/>
      </c>
    </row>
    <row r="144">
      <c r="A144" s="54">
        <v>1185609.0</v>
      </c>
      <c r="B144" s="54">
        <v>3.0</v>
      </c>
      <c r="C144" s="54">
        <v>2.0</v>
      </c>
      <c r="D144" s="54">
        <v>8.0</v>
      </c>
      <c r="E144" s="54">
        <v>4.0</v>
      </c>
      <c r="F144" s="54">
        <v>1.0</v>
      </c>
      <c r="G144" s="54">
        <v>4.0</v>
      </c>
      <c r="H144" s="57">
        <f t="shared" si="1"/>
        <v>1</v>
      </c>
      <c r="I144" s="68">
        <f t="shared" si="2"/>
        <v>-0.9921146449</v>
      </c>
      <c r="J144" s="68">
        <f t="shared" si="3"/>
        <v>0.2704945981</v>
      </c>
      <c r="K144" s="16">
        <f t="shared" si="4"/>
        <v>0</v>
      </c>
      <c r="L144" s="16" t="str">
        <f t="shared" si="5"/>
        <v>e</v>
      </c>
    </row>
    <row r="145">
      <c r="A145" s="54">
        <v>1185610.0</v>
      </c>
      <c r="B145" s="54">
        <v>1.0</v>
      </c>
      <c r="C145" s="54">
        <v>1.0</v>
      </c>
      <c r="D145" s="54">
        <v>2.0</v>
      </c>
      <c r="E145" s="54">
        <v>2.0</v>
      </c>
      <c r="F145" s="54">
        <v>1.0</v>
      </c>
      <c r="G145" s="54">
        <v>2.0</v>
      </c>
      <c r="H145" s="57">
        <f t="shared" si="1"/>
        <v>0</v>
      </c>
      <c r="I145" s="68">
        <f t="shared" si="2"/>
        <v>-6.659564608</v>
      </c>
      <c r="J145" s="68">
        <f t="shared" si="3"/>
        <v>0.00128006363</v>
      </c>
      <c r="K145" s="16">
        <f t="shared" si="4"/>
        <v>0</v>
      </c>
      <c r="L145" s="16" t="str">
        <f t="shared" si="5"/>
        <v/>
      </c>
    </row>
    <row r="146">
      <c r="A146" s="54">
        <v>1187457.0</v>
      </c>
      <c r="B146" s="54">
        <v>3.0</v>
      </c>
      <c r="C146" s="54">
        <v>3.0</v>
      </c>
      <c r="D146" s="54">
        <v>1.0</v>
      </c>
      <c r="E146" s="54">
        <v>5.0</v>
      </c>
      <c r="F146" s="54">
        <v>8.0</v>
      </c>
      <c r="G146" s="54">
        <v>2.0</v>
      </c>
      <c r="H146" s="57">
        <f t="shared" si="1"/>
        <v>0</v>
      </c>
      <c r="I146" s="68">
        <f t="shared" si="2"/>
        <v>-0.8360501484</v>
      </c>
      <c r="J146" s="68">
        <f t="shared" si="3"/>
        <v>0.3023673199</v>
      </c>
      <c r="K146" s="16">
        <f t="shared" si="4"/>
        <v>0</v>
      </c>
      <c r="L146" s="16" t="str">
        <f t="shared" si="5"/>
        <v/>
      </c>
    </row>
    <row r="147">
      <c r="A147" s="54">
        <v>1187805.0</v>
      </c>
      <c r="B147" s="54">
        <v>8.0</v>
      </c>
      <c r="C147" s="54">
        <v>4.0</v>
      </c>
      <c r="D147" s="54">
        <v>10.0</v>
      </c>
      <c r="E147" s="54">
        <v>7.0</v>
      </c>
      <c r="F147" s="54">
        <v>8.0</v>
      </c>
      <c r="G147" s="54">
        <v>4.0</v>
      </c>
      <c r="H147" s="57">
        <f t="shared" si="1"/>
        <v>1</v>
      </c>
      <c r="I147" s="68">
        <f t="shared" si="2"/>
        <v>8.397257703</v>
      </c>
      <c r="J147" s="68">
        <f t="shared" si="3"/>
        <v>0.999774566</v>
      </c>
      <c r="K147" s="16">
        <f t="shared" si="4"/>
        <v>1</v>
      </c>
      <c r="L147" s="16" t="str">
        <f t="shared" si="5"/>
        <v/>
      </c>
    </row>
    <row r="148">
      <c r="A148" s="54">
        <v>1188472.0</v>
      </c>
      <c r="B148" s="54">
        <v>1.0</v>
      </c>
      <c r="C148" s="54">
        <v>1.0</v>
      </c>
      <c r="D148" s="54">
        <v>1.0</v>
      </c>
      <c r="E148" s="54">
        <v>3.0</v>
      </c>
      <c r="F148" s="54">
        <v>1.0</v>
      </c>
      <c r="G148" s="54">
        <v>2.0</v>
      </c>
      <c r="H148" s="57">
        <f t="shared" si="1"/>
        <v>0</v>
      </c>
      <c r="I148" s="68">
        <f t="shared" si="2"/>
        <v>-6.554023761</v>
      </c>
      <c r="J148" s="68">
        <f t="shared" si="3"/>
        <v>0.001422346765</v>
      </c>
      <c r="K148" s="16">
        <f t="shared" si="4"/>
        <v>0</v>
      </c>
      <c r="L148" s="16" t="str">
        <f t="shared" si="5"/>
        <v/>
      </c>
    </row>
    <row r="149">
      <c r="A149" s="54">
        <v>1189266.0</v>
      </c>
      <c r="B149" s="54">
        <v>7.0</v>
      </c>
      <c r="C149" s="54">
        <v>1.0</v>
      </c>
      <c r="D149" s="54">
        <v>10.0</v>
      </c>
      <c r="E149" s="54">
        <v>5.0</v>
      </c>
      <c r="F149" s="54">
        <v>4.0</v>
      </c>
      <c r="G149" s="54">
        <v>4.0</v>
      </c>
      <c r="H149" s="57">
        <f t="shared" si="1"/>
        <v>1</v>
      </c>
      <c r="I149" s="68">
        <f t="shared" si="2"/>
        <v>4.027995572</v>
      </c>
      <c r="J149" s="68">
        <f t="shared" si="3"/>
        <v>0.9825016524</v>
      </c>
      <c r="K149" s="16">
        <f t="shared" si="4"/>
        <v>1</v>
      </c>
      <c r="L149" s="16" t="str">
        <f t="shared" si="5"/>
        <v/>
      </c>
    </row>
    <row r="150">
      <c r="A150" s="54">
        <v>1189286.0</v>
      </c>
      <c r="B150" s="54">
        <v>10.0</v>
      </c>
      <c r="C150" s="54">
        <v>6.0</v>
      </c>
      <c r="D150" s="54">
        <v>5.0</v>
      </c>
      <c r="E150" s="54">
        <v>8.0</v>
      </c>
      <c r="F150" s="54">
        <v>10.0</v>
      </c>
      <c r="G150" s="54">
        <v>4.0</v>
      </c>
      <c r="H150" s="57">
        <f t="shared" si="1"/>
        <v>1</v>
      </c>
      <c r="I150" s="68">
        <f t="shared" si="2"/>
        <v>9.654755429</v>
      </c>
      <c r="J150" s="68">
        <f t="shared" si="3"/>
        <v>0.9999358842</v>
      </c>
      <c r="K150" s="16">
        <f t="shared" si="4"/>
        <v>1</v>
      </c>
      <c r="L150" s="16" t="str">
        <f t="shared" si="5"/>
        <v/>
      </c>
    </row>
    <row r="151">
      <c r="A151" s="54">
        <v>1190394.0</v>
      </c>
      <c r="B151" s="54">
        <v>4.0</v>
      </c>
      <c r="C151" s="54">
        <v>1.0</v>
      </c>
      <c r="D151" s="54">
        <v>3.0</v>
      </c>
      <c r="E151" s="54">
        <v>1.0</v>
      </c>
      <c r="F151" s="54">
        <v>1.0</v>
      </c>
      <c r="G151" s="54">
        <v>2.0</v>
      </c>
      <c r="H151" s="57">
        <f t="shared" si="1"/>
        <v>0</v>
      </c>
      <c r="I151" s="68">
        <f t="shared" si="2"/>
        <v>-4.541235078</v>
      </c>
      <c r="J151" s="68">
        <f t="shared" si="3"/>
        <v>0.01054779031</v>
      </c>
      <c r="K151" s="16">
        <f t="shared" si="4"/>
        <v>0</v>
      </c>
      <c r="L151" s="16" t="str">
        <f t="shared" si="5"/>
        <v/>
      </c>
    </row>
    <row r="152">
      <c r="A152" s="54">
        <v>1190485.0</v>
      </c>
      <c r="B152" s="54">
        <v>1.0</v>
      </c>
      <c r="C152" s="54">
        <v>1.0</v>
      </c>
      <c r="D152" s="54">
        <v>1.0</v>
      </c>
      <c r="E152" s="54">
        <v>1.0</v>
      </c>
      <c r="F152" s="54">
        <v>1.0</v>
      </c>
      <c r="G152" s="54">
        <v>2.0</v>
      </c>
      <c r="H152" s="57">
        <f t="shared" si="1"/>
        <v>0</v>
      </c>
      <c r="I152" s="68">
        <f t="shared" si="2"/>
        <v>-7.659763796</v>
      </c>
      <c r="J152" s="68">
        <f t="shared" si="3"/>
        <v>0.0004711966179</v>
      </c>
      <c r="K152" s="16">
        <f t="shared" si="4"/>
        <v>0</v>
      </c>
      <c r="L152" s="16" t="str">
        <f t="shared" si="5"/>
        <v/>
      </c>
    </row>
    <row r="153">
      <c r="A153" s="54">
        <v>1192325.0</v>
      </c>
      <c r="B153" s="54">
        <v>5.0</v>
      </c>
      <c r="C153" s="54">
        <v>6.0</v>
      </c>
      <c r="D153" s="54">
        <v>10.0</v>
      </c>
      <c r="E153" s="54">
        <v>3.0</v>
      </c>
      <c r="F153" s="54">
        <v>1.0</v>
      </c>
      <c r="G153" s="54">
        <v>4.0</v>
      </c>
      <c r="H153" s="57">
        <f t="shared" si="1"/>
        <v>1</v>
      </c>
      <c r="I153" s="68">
        <f t="shared" si="2"/>
        <v>2.412872541</v>
      </c>
      <c r="J153" s="68">
        <f t="shared" si="3"/>
        <v>0.9178036469</v>
      </c>
      <c r="K153" s="16">
        <f t="shared" si="4"/>
        <v>1</v>
      </c>
      <c r="L153" s="16" t="str">
        <f t="shared" si="5"/>
        <v/>
      </c>
    </row>
    <row r="154">
      <c r="A154" s="54">
        <v>1193091.0</v>
      </c>
      <c r="B154" s="54">
        <v>1.0</v>
      </c>
      <c r="C154" s="54">
        <v>1.0</v>
      </c>
      <c r="D154" s="54">
        <v>1.0</v>
      </c>
      <c r="E154" s="54">
        <v>2.0</v>
      </c>
      <c r="F154" s="54">
        <v>1.0</v>
      </c>
      <c r="G154" s="54">
        <v>2.0</v>
      </c>
      <c r="H154" s="57">
        <f t="shared" si="1"/>
        <v>0</v>
      </c>
      <c r="I154" s="68">
        <f t="shared" si="2"/>
        <v>-7.106893778</v>
      </c>
      <c r="J154" s="68">
        <f t="shared" si="3"/>
        <v>0.0008187654679</v>
      </c>
      <c r="K154" s="16">
        <f t="shared" si="4"/>
        <v>0</v>
      </c>
      <c r="L154" s="16" t="str">
        <f t="shared" si="5"/>
        <v/>
      </c>
    </row>
    <row r="155">
      <c r="A155" s="54">
        <v>1193210.0</v>
      </c>
      <c r="B155" s="54">
        <v>2.0</v>
      </c>
      <c r="C155" s="54">
        <v>1.0</v>
      </c>
      <c r="D155" s="54">
        <v>1.0</v>
      </c>
      <c r="E155" s="54">
        <v>3.0</v>
      </c>
      <c r="F155" s="54">
        <v>1.0</v>
      </c>
      <c r="G155" s="54">
        <v>2.0</v>
      </c>
      <c r="H155" s="57">
        <f t="shared" si="1"/>
        <v>0</v>
      </c>
      <c r="I155" s="68">
        <f t="shared" si="2"/>
        <v>-5.812733635</v>
      </c>
      <c r="J155" s="68">
        <f t="shared" si="3"/>
        <v>0.002980338412</v>
      </c>
      <c r="K155" s="16">
        <f t="shared" si="4"/>
        <v>0</v>
      </c>
      <c r="L155" s="16" t="str">
        <f t="shared" si="5"/>
        <v/>
      </c>
    </row>
    <row r="156">
      <c r="A156" s="54">
        <v>1196295.0</v>
      </c>
      <c r="B156" s="54">
        <v>9.0</v>
      </c>
      <c r="C156" s="54">
        <v>3.0</v>
      </c>
      <c r="D156" s="54">
        <v>10.0</v>
      </c>
      <c r="E156" s="54">
        <v>7.0</v>
      </c>
      <c r="F156" s="54">
        <v>10.0</v>
      </c>
      <c r="G156" s="54">
        <v>4.0</v>
      </c>
      <c r="H156" s="57">
        <f t="shared" si="1"/>
        <v>1</v>
      </c>
      <c r="I156" s="68">
        <f t="shared" si="2"/>
        <v>9.411777181</v>
      </c>
      <c r="J156" s="68">
        <f t="shared" si="3"/>
        <v>0.9999182512</v>
      </c>
      <c r="K156" s="16">
        <f t="shared" si="4"/>
        <v>1</v>
      </c>
      <c r="L156" s="16" t="str">
        <f t="shared" si="5"/>
        <v/>
      </c>
    </row>
    <row r="157">
      <c r="A157" s="54">
        <v>1196915.0</v>
      </c>
      <c r="B157" s="54">
        <v>10.0</v>
      </c>
      <c r="C157" s="54">
        <v>4.0</v>
      </c>
      <c r="D157" s="54">
        <v>10.0</v>
      </c>
      <c r="E157" s="54">
        <v>5.0</v>
      </c>
      <c r="F157" s="54">
        <v>7.0</v>
      </c>
      <c r="G157" s="54">
        <v>4.0</v>
      </c>
      <c r="H157" s="57">
        <f t="shared" si="1"/>
        <v>1</v>
      </c>
      <c r="I157" s="68">
        <f t="shared" si="2"/>
        <v>8.439905915</v>
      </c>
      <c r="J157" s="68">
        <f t="shared" si="3"/>
        <v>0.9997839762</v>
      </c>
      <c r="K157" s="16">
        <f t="shared" si="4"/>
        <v>1</v>
      </c>
      <c r="L157" s="16" t="str">
        <f t="shared" si="5"/>
        <v/>
      </c>
    </row>
    <row r="158">
      <c r="A158" s="54">
        <v>1197080.0</v>
      </c>
      <c r="B158" s="54">
        <v>4.0</v>
      </c>
      <c r="C158" s="54">
        <v>1.0</v>
      </c>
      <c r="D158" s="54">
        <v>1.0</v>
      </c>
      <c r="E158" s="54">
        <v>3.0</v>
      </c>
      <c r="F158" s="54">
        <v>2.0</v>
      </c>
      <c r="G158" s="54">
        <v>2.0</v>
      </c>
      <c r="H158" s="57">
        <f t="shared" si="1"/>
        <v>0</v>
      </c>
      <c r="I158" s="68">
        <f t="shared" si="2"/>
        <v>-3.995961382</v>
      </c>
      <c r="J158" s="68">
        <f t="shared" si="3"/>
        <v>0.01805768193</v>
      </c>
      <c r="K158" s="16">
        <f t="shared" si="4"/>
        <v>0</v>
      </c>
      <c r="L158" s="16" t="str">
        <f t="shared" si="5"/>
        <v/>
      </c>
    </row>
    <row r="159">
      <c r="A159" s="54">
        <v>1197270.0</v>
      </c>
      <c r="B159" s="54">
        <v>3.0</v>
      </c>
      <c r="C159" s="54">
        <v>1.0</v>
      </c>
      <c r="D159" s="54">
        <v>1.0</v>
      </c>
      <c r="E159" s="54">
        <v>3.0</v>
      </c>
      <c r="F159" s="54">
        <v>1.0</v>
      </c>
      <c r="G159" s="54">
        <v>2.0</v>
      </c>
      <c r="H159" s="57">
        <f t="shared" si="1"/>
        <v>0</v>
      </c>
      <c r="I159" s="68">
        <f t="shared" si="2"/>
        <v>-5.07144351</v>
      </c>
      <c r="J159" s="68">
        <f t="shared" si="3"/>
        <v>0.006234248275</v>
      </c>
      <c r="K159" s="16">
        <f t="shared" si="4"/>
        <v>0</v>
      </c>
      <c r="L159" s="16" t="str">
        <f t="shared" si="5"/>
        <v/>
      </c>
    </row>
    <row r="160">
      <c r="A160" s="54">
        <v>1197440.0</v>
      </c>
      <c r="B160" s="54">
        <v>1.0</v>
      </c>
      <c r="C160" s="54">
        <v>2.0</v>
      </c>
      <c r="D160" s="54">
        <v>3.0</v>
      </c>
      <c r="E160" s="54">
        <v>1.0</v>
      </c>
      <c r="F160" s="54">
        <v>1.0</v>
      </c>
      <c r="G160" s="54">
        <v>2.0</v>
      </c>
      <c r="H160" s="57">
        <f t="shared" si="1"/>
        <v>0</v>
      </c>
      <c r="I160" s="68">
        <f t="shared" si="2"/>
        <v>-6.369950802</v>
      </c>
      <c r="J160" s="68">
        <f t="shared" si="3"/>
        <v>0.001709316697</v>
      </c>
      <c r="K160" s="16">
        <f t="shared" si="4"/>
        <v>0</v>
      </c>
      <c r="L160" s="16" t="str">
        <f t="shared" si="5"/>
        <v/>
      </c>
    </row>
    <row r="161">
      <c r="A161" s="54">
        <v>1197979.0</v>
      </c>
      <c r="B161" s="54">
        <v>4.0</v>
      </c>
      <c r="C161" s="54">
        <v>1.0</v>
      </c>
      <c r="D161" s="54">
        <v>2.0</v>
      </c>
      <c r="E161" s="54">
        <v>3.0</v>
      </c>
      <c r="F161" s="54">
        <v>2.0</v>
      </c>
      <c r="G161" s="54">
        <v>2.0</v>
      </c>
      <c r="H161" s="57">
        <f t="shared" si="1"/>
        <v>0</v>
      </c>
      <c r="I161" s="68">
        <f t="shared" si="2"/>
        <v>-3.548632211</v>
      </c>
      <c r="J161" s="68">
        <f t="shared" si="3"/>
        <v>0.02795972353</v>
      </c>
      <c r="K161" s="16">
        <f t="shared" si="4"/>
        <v>0</v>
      </c>
      <c r="L161" s="16" t="str">
        <f t="shared" si="5"/>
        <v/>
      </c>
    </row>
    <row r="162">
      <c r="A162" s="54">
        <v>1197993.0</v>
      </c>
      <c r="B162" s="54">
        <v>5.0</v>
      </c>
      <c r="C162" s="54">
        <v>8.0</v>
      </c>
      <c r="D162" s="54">
        <v>10.0</v>
      </c>
      <c r="E162" s="54">
        <v>3.0</v>
      </c>
      <c r="F162" s="54">
        <v>10.0</v>
      </c>
      <c r="G162" s="54">
        <v>4.0</v>
      </c>
      <c r="H162" s="57">
        <f t="shared" si="1"/>
        <v>1</v>
      </c>
      <c r="I162" s="68">
        <f t="shared" si="2"/>
        <v>6.210909874</v>
      </c>
      <c r="J162" s="68">
        <f t="shared" si="3"/>
        <v>0.9979966115</v>
      </c>
      <c r="K162" s="16">
        <f t="shared" si="4"/>
        <v>1</v>
      </c>
      <c r="L162" s="16" t="str">
        <f t="shared" si="5"/>
        <v/>
      </c>
    </row>
    <row r="163">
      <c r="A163" s="54">
        <v>1198128.0</v>
      </c>
      <c r="B163" s="54">
        <v>10.0</v>
      </c>
      <c r="C163" s="54">
        <v>10.0</v>
      </c>
      <c r="D163" s="54">
        <v>1.0</v>
      </c>
      <c r="E163" s="54">
        <v>3.0</v>
      </c>
      <c r="F163" s="54">
        <v>1.0</v>
      </c>
      <c r="G163" s="54">
        <v>4.0</v>
      </c>
      <c r="H163" s="57">
        <f t="shared" si="1"/>
        <v>1</v>
      </c>
      <c r="I163" s="68">
        <f t="shared" si="2"/>
        <v>3.673979242</v>
      </c>
      <c r="J163" s="68">
        <f t="shared" si="3"/>
        <v>0.9752526763</v>
      </c>
      <c r="K163" s="16">
        <f t="shared" si="4"/>
        <v>1</v>
      </c>
      <c r="L163" s="16" t="str">
        <f t="shared" si="5"/>
        <v/>
      </c>
    </row>
    <row r="164">
      <c r="A164" s="54">
        <v>1198641.0</v>
      </c>
      <c r="B164" s="54">
        <v>3.0</v>
      </c>
      <c r="C164" s="54">
        <v>1.0</v>
      </c>
      <c r="D164" s="54">
        <v>1.0</v>
      </c>
      <c r="E164" s="54">
        <v>3.0</v>
      </c>
      <c r="F164" s="54">
        <v>1.0</v>
      </c>
      <c r="G164" s="54">
        <v>2.0</v>
      </c>
      <c r="H164" s="57">
        <f t="shared" si="1"/>
        <v>0</v>
      </c>
      <c r="I164" s="68">
        <f t="shared" si="2"/>
        <v>-5.07144351</v>
      </c>
      <c r="J164" s="68">
        <f t="shared" si="3"/>
        <v>0.006234248275</v>
      </c>
      <c r="K164" s="16">
        <f t="shared" si="4"/>
        <v>0</v>
      </c>
      <c r="L164" s="16" t="str">
        <f t="shared" si="5"/>
        <v/>
      </c>
    </row>
    <row r="165">
      <c r="A165" s="54">
        <v>1199219.0</v>
      </c>
      <c r="B165" s="54">
        <v>1.0</v>
      </c>
      <c r="C165" s="54">
        <v>2.0</v>
      </c>
      <c r="D165" s="54">
        <v>1.0</v>
      </c>
      <c r="E165" s="54">
        <v>1.0</v>
      </c>
      <c r="F165" s="54">
        <v>1.0</v>
      </c>
      <c r="G165" s="54">
        <v>2.0</v>
      </c>
      <c r="H165" s="57">
        <f t="shared" si="1"/>
        <v>0</v>
      </c>
      <c r="I165" s="68">
        <f t="shared" si="2"/>
        <v>-7.264609143</v>
      </c>
      <c r="J165" s="68">
        <f t="shared" si="3"/>
        <v>0.0006993852851</v>
      </c>
      <c r="K165" s="16">
        <f t="shared" si="4"/>
        <v>0</v>
      </c>
      <c r="L165" s="16" t="str">
        <f t="shared" si="5"/>
        <v/>
      </c>
    </row>
    <row r="166">
      <c r="A166" s="54">
        <v>1199731.0</v>
      </c>
      <c r="B166" s="54">
        <v>3.0</v>
      </c>
      <c r="C166" s="54">
        <v>1.0</v>
      </c>
      <c r="D166" s="54">
        <v>1.0</v>
      </c>
      <c r="E166" s="54">
        <v>1.0</v>
      </c>
      <c r="F166" s="54">
        <v>1.0</v>
      </c>
      <c r="G166" s="54">
        <v>2.0</v>
      </c>
      <c r="H166" s="57">
        <f t="shared" si="1"/>
        <v>0</v>
      </c>
      <c r="I166" s="68">
        <f t="shared" si="2"/>
        <v>-6.177183545</v>
      </c>
      <c r="J166" s="68">
        <f t="shared" si="3"/>
        <v>0.002071965387</v>
      </c>
      <c r="K166" s="16">
        <f t="shared" si="4"/>
        <v>0</v>
      </c>
      <c r="L166" s="16" t="str">
        <f t="shared" si="5"/>
        <v/>
      </c>
    </row>
    <row r="167">
      <c r="A167" s="54">
        <v>1199983.0</v>
      </c>
      <c r="B167" s="54">
        <v>1.0</v>
      </c>
      <c r="C167" s="54">
        <v>1.0</v>
      </c>
      <c r="D167" s="54">
        <v>1.0</v>
      </c>
      <c r="E167" s="54">
        <v>3.0</v>
      </c>
      <c r="F167" s="54">
        <v>1.0</v>
      </c>
      <c r="G167" s="54">
        <v>2.0</v>
      </c>
      <c r="H167" s="57">
        <f t="shared" si="1"/>
        <v>0</v>
      </c>
      <c r="I167" s="68">
        <f t="shared" si="2"/>
        <v>-6.554023761</v>
      </c>
      <c r="J167" s="68">
        <f t="shared" si="3"/>
        <v>0.001422346765</v>
      </c>
      <c r="K167" s="16">
        <f t="shared" si="4"/>
        <v>0</v>
      </c>
      <c r="L167" s="16" t="str">
        <f t="shared" si="5"/>
        <v/>
      </c>
    </row>
    <row r="168">
      <c r="A168" s="54">
        <v>1200772.0</v>
      </c>
      <c r="B168" s="54">
        <v>1.0</v>
      </c>
      <c r="C168" s="54">
        <v>1.0</v>
      </c>
      <c r="D168" s="54">
        <v>1.0</v>
      </c>
      <c r="E168" s="54">
        <v>2.0</v>
      </c>
      <c r="F168" s="54">
        <v>1.0</v>
      </c>
      <c r="G168" s="54">
        <v>2.0</v>
      </c>
      <c r="H168" s="57">
        <f t="shared" si="1"/>
        <v>0</v>
      </c>
      <c r="I168" s="68">
        <f t="shared" si="2"/>
        <v>-7.106893778</v>
      </c>
      <c r="J168" s="68">
        <f t="shared" si="3"/>
        <v>0.0008187654679</v>
      </c>
      <c r="K168" s="16">
        <f t="shared" si="4"/>
        <v>0</v>
      </c>
      <c r="L168" s="16" t="str">
        <f t="shared" si="5"/>
        <v/>
      </c>
    </row>
    <row r="169">
      <c r="A169" s="54">
        <v>1200847.0</v>
      </c>
      <c r="B169" s="54">
        <v>6.0</v>
      </c>
      <c r="C169" s="54">
        <v>10.0</v>
      </c>
      <c r="D169" s="54">
        <v>10.0</v>
      </c>
      <c r="E169" s="54">
        <v>10.0</v>
      </c>
      <c r="F169" s="54">
        <v>10.0</v>
      </c>
      <c r="G169" s="54">
        <v>4.0</v>
      </c>
      <c r="H169" s="57">
        <f t="shared" si="1"/>
        <v>1</v>
      </c>
      <c r="I169" s="68">
        <f t="shared" si="2"/>
        <v>11.61259943</v>
      </c>
      <c r="J169" s="68">
        <f t="shared" si="3"/>
        <v>0.9999909488</v>
      </c>
      <c r="K169" s="16">
        <f t="shared" si="4"/>
        <v>1</v>
      </c>
      <c r="L169" s="16" t="str">
        <f t="shared" si="5"/>
        <v/>
      </c>
    </row>
    <row r="170">
      <c r="A170" s="54">
        <v>1200892.0</v>
      </c>
      <c r="B170" s="54">
        <v>8.0</v>
      </c>
      <c r="C170" s="54">
        <v>4.0</v>
      </c>
      <c r="D170" s="54">
        <v>10.0</v>
      </c>
      <c r="E170" s="54">
        <v>6.0</v>
      </c>
      <c r="F170" s="54">
        <v>1.0</v>
      </c>
      <c r="G170" s="54">
        <v>4.0</v>
      </c>
      <c r="H170" s="57">
        <f t="shared" si="1"/>
        <v>1</v>
      </c>
      <c r="I170" s="68">
        <f t="shared" si="2"/>
        <v>5.505043664</v>
      </c>
      <c r="J170" s="68">
        <f t="shared" si="3"/>
        <v>0.9959502561</v>
      </c>
      <c r="K170" s="16">
        <f t="shared" si="4"/>
        <v>1</v>
      </c>
      <c r="L170" s="16" t="str">
        <f t="shared" si="5"/>
        <v/>
      </c>
    </row>
    <row r="171">
      <c r="A171" s="54">
        <v>1200952.0</v>
      </c>
      <c r="B171" s="54">
        <v>5.0</v>
      </c>
      <c r="C171" s="54">
        <v>7.0</v>
      </c>
      <c r="D171" s="54">
        <v>10.0</v>
      </c>
      <c r="E171" s="54">
        <v>5.0</v>
      </c>
      <c r="F171" s="54">
        <v>7.0</v>
      </c>
      <c r="G171" s="54">
        <v>4.0</v>
      </c>
      <c r="H171" s="57">
        <f t="shared" si="1"/>
        <v>1</v>
      </c>
      <c r="I171" s="68">
        <f t="shared" si="2"/>
        <v>5.918919247</v>
      </c>
      <c r="J171" s="68">
        <f t="shared" si="3"/>
        <v>0.9973191027</v>
      </c>
      <c r="K171" s="16">
        <f t="shared" si="4"/>
        <v>1</v>
      </c>
      <c r="L171" s="16" t="str">
        <f t="shared" si="5"/>
        <v/>
      </c>
    </row>
    <row r="172">
      <c r="A172" s="54">
        <v>1201834.0</v>
      </c>
      <c r="B172" s="54">
        <v>2.0</v>
      </c>
      <c r="C172" s="54">
        <v>1.0</v>
      </c>
      <c r="D172" s="54">
        <v>1.0</v>
      </c>
      <c r="E172" s="54">
        <v>3.0</v>
      </c>
      <c r="F172" s="54">
        <v>1.0</v>
      </c>
      <c r="G172" s="54">
        <v>2.0</v>
      </c>
      <c r="H172" s="57">
        <f t="shared" si="1"/>
        <v>0</v>
      </c>
      <c r="I172" s="68">
        <f t="shared" si="2"/>
        <v>-5.812733635</v>
      </c>
      <c r="J172" s="68">
        <f t="shared" si="3"/>
        <v>0.002980338412</v>
      </c>
      <c r="K172" s="16">
        <f t="shared" si="4"/>
        <v>0</v>
      </c>
      <c r="L172" s="16" t="str">
        <f t="shared" si="5"/>
        <v/>
      </c>
    </row>
    <row r="173">
      <c r="A173" s="54">
        <v>1201936.0</v>
      </c>
      <c r="B173" s="54">
        <v>5.0</v>
      </c>
      <c r="C173" s="54">
        <v>3.0</v>
      </c>
      <c r="D173" s="54">
        <v>1.0</v>
      </c>
      <c r="E173" s="54">
        <v>5.0</v>
      </c>
      <c r="F173" s="54">
        <v>10.0</v>
      </c>
      <c r="G173" s="54">
        <v>4.0</v>
      </c>
      <c r="H173" s="57">
        <f t="shared" si="1"/>
        <v>1</v>
      </c>
      <c r="I173" s="68">
        <f t="shared" si="2"/>
        <v>1.314914108</v>
      </c>
      <c r="J173" s="68">
        <f t="shared" si="3"/>
        <v>0.7883343022</v>
      </c>
      <c r="K173" s="16">
        <f t="shared" si="4"/>
        <v>1</v>
      </c>
      <c r="L173" s="16" t="str">
        <f t="shared" si="5"/>
        <v/>
      </c>
    </row>
    <row r="174">
      <c r="A174" s="54">
        <v>1202125.0</v>
      </c>
      <c r="B174" s="54">
        <v>4.0</v>
      </c>
      <c r="C174" s="54">
        <v>1.0</v>
      </c>
      <c r="D174" s="54">
        <v>1.0</v>
      </c>
      <c r="E174" s="54">
        <v>3.0</v>
      </c>
      <c r="F174" s="54">
        <v>1.0</v>
      </c>
      <c r="G174" s="54">
        <v>2.0</v>
      </c>
      <c r="H174" s="57">
        <f t="shared" si="1"/>
        <v>0</v>
      </c>
      <c r="I174" s="68">
        <f t="shared" si="2"/>
        <v>-4.330153385</v>
      </c>
      <c r="J174" s="68">
        <f t="shared" si="3"/>
        <v>0.01299444916</v>
      </c>
      <c r="K174" s="16">
        <f t="shared" si="4"/>
        <v>0</v>
      </c>
      <c r="L174" s="16" t="str">
        <f t="shared" si="5"/>
        <v/>
      </c>
    </row>
    <row r="175">
      <c r="A175" s="54">
        <v>1202812.0</v>
      </c>
      <c r="B175" s="54">
        <v>5.0</v>
      </c>
      <c r="C175" s="54">
        <v>3.0</v>
      </c>
      <c r="D175" s="54">
        <v>10.0</v>
      </c>
      <c r="E175" s="54">
        <v>3.0</v>
      </c>
      <c r="F175" s="54">
        <v>1.0</v>
      </c>
      <c r="G175" s="54">
        <v>4.0</v>
      </c>
      <c r="H175" s="57">
        <f t="shared" si="1"/>
        <v>1</v>
      </c>
      <c r="I175" s="68">
        <f t="shared" si="2"/>
        <v>1.227408583</v>
      </c>
      <c r="J175" s="68">
        <f t="shared" si="3"/>
        <v>0.7733646938</v>
      </c>
      <c r="K175" s="16">
        <f t="shared" si="4"/>
        <v>1</v>
      </c>
      <c r="L175" s="16" t="str">
        <f t="shared" si="5"/>
        <v/>
      </c>
    </row>
    <row r="176">
      <c r="A176" s="54">
        <v>1203096.0</v>
      </c>
      <c r="B176" s="54">
        <v>1.0</v>
      </c>
      <c r="C176" s="54">
        <v>1.0</v>
      </c>
      <c r="D176" s="54">
        <v>1.0</v>
      </c>
      <c r="E176" s="54">
        <v>3.0</v>
      </c>
      <c r="F176" s="54">
        <v>1.0</v>
      </c>
      <c r="G176" s="54">
        <v>2.0</v>
      </c>
      <c r="H176" s="57">
        <f t="shared" si="1"/>
        <v>0</v>
      </c>
      <c r="I176" s="68">
        <f t="shared" si="2"/>
        <v>-6.554023761</v>
      </c>
      <c r="J176" s="68">
        <f t="shared" si="3"/>
        <v>0.001422346765</v>
      </c>
      <c r="K176" s="16">
        <f t="shared" si="4"/>
        <v>0</v>
      </c>
      <c r="L176" s="16" t="str">
        <f t="shared" si="5"/>
        <v/>
      </c>
    </row>
    <row r="177">
      <c r="A177" s="54">
        <v>1204242.0</v>
      </c>
      <c r="B177" s="54">
        <v>1.0</v>
      </c>
      <c r="C177" s="54">
        <v>1.0</v>
      </c>
      <c r="D177" s="54">
        <v>1.0</v>
      </c>
      <c r="E177" s="54">
        <v>1.0</v>
      </c>
      <c r="F177" s="54">
        <v>1.0</v>
      </c>
      <c r="G177" s="54">
        <v>2.0</v>
      </c>
      <c r="H177" s="57">
        <f t="shared" si="1"/>
        <v>0</v>
      </c>
      <c r="I177" s="68">
        <f t="shared" si="2"/>
        <v>-7.659763796</v>
      </c>
      <c r="J177" s="68">
        <f t="shared" si="3"/>
        <v>0.0004711966179</v>
      </c>
      <c r="K177" s="16">
        <f t="shared" si="4"/>
        <v>0</v>
      </c>
      <c r="L177" s="16" t="str">
        <f t="shared" si="5"/>
        <v/>
      </c>
    </row>
    <row r="178">
      <c r="A178" s="54">
        <v>1204898.0</v>
      </c>
      <c r="B178" s="54">
        <v>6.0</v>
      </c>
      <c r="C178" s="54">
        <v>1.0</v>
      </c>
      <c r="D178" s="54">
        <v>1.0</v>
      </c>
      <c r="E178" s="54">
        <v>3.0</v>
      </c>
      <c r="F178" s="54">
        <v>1.0</v>
      </c>
      <c r="G178" s="54">
        <v>2.0</v>
      </c>
      <c r="H178" s="57">
        <f t="shared" si="1"/>
        <v>0</v>
      </c>
      <c r="I178" s="68">
        <f t="shared" si="2"/>
        <v>-2.847573134</v>
      </c>
      <c r="J178" s="68">
        <f t="shared" si="3"/>
        <v>0.05480690067</v>
      </c>
      <c r="K178" s="16">
        <f t="shared" si="4"/>
        <v>0</v>
      </c>
      <c r="L178" s="16" t="str">
        <f t="shared" si="5"/>
        <v/>
      </c>
    </row>
    <row r="179">
      <c r="A179" s="54">
        <v>1205138.0</v>
      </c>
      <c r="B179" s="54">
        <v>5.0</v>
      </c>
      <c r="C179" s="54">
        <v>8.0</v>
      </c>
      <c r="D179" s="54">
        <v>10.0</v>
      </c>
      <c r="E179" s="54">
        <v>7.0</v>
      </c>
      <c r="F179" s="54">
        <v>8.0</v>
      </c>
      <c r="G179" s="54">
        <v>4.0</v>
      </c>
      <c r="H179" s="57">
        <f t="shared" si="1"/>
        <v>1</v>
      </c>
      <c r="I179" s="68">
        <f t="shared" si="2"/>
        <v>7.754005937</v>
      </c>
      <c r="J179" s="68">
        <f t="shared" si="3"/>
        <v>0.9995711635</v>
      </c>
      <c r="K179" s="16">
        <f t="shared" si="4"/>
        <v>1</v>
      </c>
      <c r="L179" s="16" t="str">
        <f t="shared" si="5"/>
        <v/>
      </c>
    </row>
    <row r="180">
      <c r="A180" s="54">
        <v>1205579.0</v>
      </c>
      <c r="B180" s="54">
        <v>8.0</v>
      </c>
      <c r="C180" s="54">
        <v>4.0</v>
      </c>
      <c r="D180" s="54">
        <v>10.0</v>
      </c>
      <c r="E180" s="54">
        <v>5.0</v>
      </c>
      <c r="F180" s="54">
        <v>1.0</v>
      </c>
      <c r="G180" s="54">
        <v>4.0</v>
      </c>
      <c r="H180" s="57">
        <f t="shared" si="1"/>
        <v>1</v>
      </c>
      <c r="I180" s="68">
        <f t="shared" si="2"/>
        <v>4.952173646</v>
      </c>
      <c r="J180" s="68">
        <f t="shared" si="3"/>
        <v>0.9929815776</v>
      </c>
      <c r="K180" s="16">
        <f t="shared" si="4"/>
        <v>1</v>
      </c>
      <c r="L180" s="16" t="str">
        <f t="shared" si="5"/>
        <v/>
      </c>
    </row>
    <row r="181">
      <c r="A181" s="54">
        <v>1206089.0</v>
      </c>
      <c r="B181" s="54">
        <v>2.0</v>
      </c>
      <c r="C181" s="54">
        <v>1.0</v>
      </c>
      <c r="D181" s="54">
        <v>1.0</v>
      </c>
      <c r="E181" s="54">
        <v>3.0</v>
      </c>
      <c r="F181" s="54">
        <v>1.0</v>
      </c>
      <c r="G181" s="54">
        <v>2.0</v>
      </c>
      <c r="H181" s="57">
        <f t="shared" si="1"/>
        <v>0</v>
      </c>
      <c r="I181" s="68">
        <f t="shared" si="2"/>
        <v>-5.812733635</v>
      </c>
      <c r="J181" s="68">
        <f t="shared" si="3"/>
        <v>0.002980338412</v>
      </c>
      <c r="K181" s="16">
        <f t="shared" si="4"/>
        <v>0</v>
      </c>
      <c r="L181" s="16" t="str">
        <f t="shared" si="5"/>
        <v/>
      </c>
    </row>
    <row r="182">
      <c r="A182" s="54">
        <v>1206695.0</v>
      </c>
      <c r="B182" s="54">
        <v>1.0</v>
      </c>
      <c r="C182" s="54">
        <v>6.0</v>
      </c>
      <c r="D182" s="54">
        <v>8.0</v>
      </c>
      <c r="E182" s="54">
        <v>7.0</v>
      </c>
      <c r="F182" s="54">
        <v>10.0</v>
      </c>
      <c r="G182" s="54">
        <v>4.0</v>
      </c>
      <c r="H182" s="57">
        <f t="shared" si="1"/>
        <v>1</v>
      </c>
      <c r="I182" s="68">
        <f t="shared" si="2"/>
        <v>3.772261795</v>
      </c>
      <c r="J182" s="68">
        <f t="shared" si="3"/>
        <v>0.9775171226</v>
      </c>
      <c r="K182" s="16">
        <f t="shared" si="4"/>
        <v>1</v>
      </c>
      <c r="L182" s="16" t="str">
        <f t="shared" si="5"/>
        <v/>
      </c>
    </row>
    <row r="183">
      <c r="A183" s="54">
        <v>1206841.0</v>
      </c>
      <c r="B183" s="54">
        <v>10.0</v>
      </c>
      <c r="C183" s="54">
        <v>10.0</v>
      </c>
      <c r="D183" s="54">
        <v>10.0</v>
      </c>
      <c r="E183" s="54">
        <v>7.0</v>
      </c>
      <c r="F183" s="54">
        <v>7.0</v>
      </c>
      <c r="G183" s="54">
        <v>4.0</v>
      </c>
      <c r="H183" s="57">
        <f t="shared" si="1"/>
        <v>1</v>
      </c>
      <c r="I183" s="68">
        <f t="shared" si="2"/>
        <v>11.91657387</v>
      </c>
      <c r="J183" s="68">
        <f t="shared" si="3"/>
        <v>0.9999933213</v>
      </c>
      <c r="K183" s="16">
        <f t="shared" si="4"/>
        <v>1</v>
      </c>
      <c r="L183" s="16" t="str">
        <f t="shared" si="5"/>
        <v/>
      </c>
    </row>
    <row r="184">
      <c r="A184" s="54">
        <v>1207986.0</v>
      </c>
      <c r="B184" s="54">
        <v>5.0</v>
      </c>
      <c r="C184" s="54">
        <v>10.0</v>
      </c>
      <c r="D184" s="54">
        <v>8.0</v>
      </c>
      <c r="E184" s="54">
        <v>9.0</v>
      </c>
      <c r="F184" s="54">
        <v>10.0</v>
      </c>
      <c r="G184" s="54">
        <v>4.0</v>
      </c>
      <c r="H184" s="57">
        <f t="shared" si="1"/>
        <v>1</v>
      </c>
      <c r="I184" s="68">
        <f t="shared" si="2"/>
        <v>9.423780942</v>
      </c>
      <c r="J184" s="68">
        <f t="shared" si="3"/>
        <v>0.9999192265</v>
      </c>
      <c r="K184" s="16">
        <f t="shared" si="4"/>
        <v>1</v>
      </c>
      <c r="L184" s="16" t="str">
        <f t="shared" si="5"/>
        <v/>
      </c>
    </row>
    <row r="185">
      <c r="A185" s="54">
        <v>1208301.0</v>
      </c>
      <c r="B185" s="54">
        <v>1.0</v>
      </c>
      <c r="C185" s="54">
        <v>1.0</v>
      </c>
      <c r="D185" s="54">
        <v>1.0</v>
      </c>
      <c r="E185" s="54">
        <v>3.0</v>
      </c>
      <c r="F185" s="54">
        <v>1.0</v>
      </c>
      <c r="G185" s="54">
        <v>2.0</v>
      </c>
      <c r="H185" s="57">
        <f t="shared" si="1"/>
        <v>0</v>
      </c>
      <c r="I185" s="68">
        <f t="shared" si="2"/>
        <v>-6.554023761</v>
      </c>
      <c r="J185" s="68">
        <f t="shared" si="3"/>
        <v>0.001422346765</v>
      </c>
      <c r="K185" s="16">
        <f t="shared" si="4"/>
        <v>0</v>
      </c>
      <c r="L185" s="16" t="str">
        <f t="shared" si="5"/>
        <v/>
      </c>
    </row>
    <row r="186">
      <c r="A186" s="54">
        <v>1210963.0</v>
      </c>
      <c r="B186" s="54">
        <v>10.0</v>
      </c>
      <c r="C186" s="54">
        <v>8.0</v>
      </c>
      <c r="D186" s="54">
        <v>8.0</v>
      </c>
      <c r="E186" s="54">
        <v>7.0</v>
      </c>
      <c r="F186" s="54">
        <v>10.0</v>
      </c>
      <c r="G186" s="54">
        <v>4.0</v>
      </c>
      <c r="H186" s="57">
        <f t="shared" si="1"/>
        <v>1</v>
      </c>
      <c r="I186" s="68">
        <f t="shared" si="2"/>
        <v>11.23418223</v>
      </c>
      <c r="J186" s="68">
        <f t="shared" si="3"/>
        <v>0.9999867855</v>
      </c>
      <c r="K186" s="16">
        <f t="shared" si="4"/>
        <v>1</v>
      </c>
      <c r="L186" s="16" t="str">
        <f t="shared" si="5"/>
        <v/>
      </c>
    </row>
    <row r="187">
      <c r="A187" s="54">
        <v>1211202.0</v>
      </c>
      <c r="B187" s="54">
        <v>7.0</v>
      </c>
      <c r="C187" s="54">
        <v>10.0</v>
      </c>
      <c r="D187" s="54">
        <v>10.0</v>
      </c>
      <c r="E187" s="54">
        <v>4.0</v>
      </c>
      <c r="F187" s="54">
        <v>10.0</v>
      </c>
      <c r="G187" s="54">
        <v>4.0</v>
      </c>
      <c r="H187" s="57">
        <f t="shared" si="1"/>
        <v>1</v>
      </c>
      <c r="I187" s="68">
        <f t="shared" si="2"/>
        <v>9.036669447</v>
      </c>
      <c r="J187" s="68">
        <f t="shared" si="3"/>
        <v>0.9998810478</v>
      </c>
      <c r="K187" s="16">
        <f t="shared" si="4"/>
        <v>1</v>
      </c>
      <c r="L187" s="16" t="str">
        <f t="shared" si="5"/>
        <v/>
      </c>
    </row>
    <row r="188">
      <c r="A188" s="54">
        <v>1212232.0</v>
      </c>
      <c r="B188" s="54">
        <v>5.0</v>
      </c>
      <c r="C188" s="54">
        <v>1.0</v>
      </c>
      <c r="D188" s="54">
        <v>1.0</v>
      </c>
      <c r="E188" s="54">
        <v>2.0</v>
      </c>
      <c r="F188" s="54">
        <v>1.0</v>
      </c>
      <c r="G188" s="54">
        <v>2.0</v>
      </c>
      <c r="H188" s="57">
        <f t="shared" si="1"/>
        <v>0</v>
      </c>
      <c r="I188" s="68">
        <f t="shared" si="2"/>
        <v>-4.141733277</v>
      </c>
      <c r="J188" s="68">
        <f t="shared" si="3"/>
        <v>0.01564657014</v>
      </c>
      <c r="K188" s="16">
        <f t="shared" si="4"/>
        <v>0</v>
      </c>
      <c r="L188" s="16" t="str">
        <f t="shared" si="5"/>
        <v/>
      </c>
    </row>
    <row r="189">
      <c r="A189" s="54">
        <v>1212251.0</v>
      </c>
      <c r="B189" s="54">
        <v>1.0</v>
      </c>
      <c r="C189" s="54">
        <v>1.0</v>
      </c>
      <c r="D189" s="54">
        <v>1.0</v>
      </c>
      <c r="E189" s="54">
        <v>3.0</v>
      </c>
      <c r="F189" s="54">
        <v>1.0</v>
      </c>
      <c r="G189" s="54">
        <v>2.0</v>
      </c>
      <c r="H189" s="57">
        <f t="shared" si="1"/>
        <v>0</v>
      </c>
      <c r="I189" s="68">
        <f t="shared" si="2"/>
        <v>-6.554023761</v>
      </c>
      <c r="J189" s="68">
        <f t="shared" si="3"/>
        <v>0.001422346765</v>
      </c>
      <c r="K189" s="16">
        <f t="shared" si="4"/>
        <v>0</v>
      </c>
      <c r="L189" s="16" t="str">
        <f t="shared" si="5"/>
        <v/>
      </c>
    </row>
    <row r="190">
      <c r="A190" s="54">
        <v>1212422.0</v>
      </c>
      <c r="B190" s="54">
        <v>3.0</v>
      </c>
      <c r="C190" s="54">
        <v>1.0</v>
      </c>
      <c r="D190" s="54">
        <v>1.0</v>
      </c>
      <c r="E190" s="54">
        <v>3.0</v>
      </c>
      <c r="F190" s="54">
        <v>1.0</v>
      </c>
      <c r="G190" s="54">
        <v>2.0</v>
      </c>
      <c r="H190" s="57">
        <f t="shared" si="1"/>
        <v>0</v>
      </c>
      <c r="I190" s="68">
        <f t="shared" si="2"/>
        <v>-5.07144351</v>
      </c>
      <c r="J190" s="68">
        <f t="shared" si="3"/>
        <v>0.006234248275</v>
      </c>
      <c r="K190" s="16">
        <f t="shared" si="4"/>
        <v>0</v>
      </c>
      <c r="L190" s="16" t="str">
        <f t="shared" si="5"/>
        <v/>
      </c>
    </row>
    <row r="191">
      <c r="A191" s="54">
        <v>1212422.0</v>
      </c>
      <c r="B191" s="54">
        <v>4.0</v>
      </c>
      <c r="C191" s="54">
        <v>1.0</v>
      </c>
      <c r="D191" s="54">
        <v>1.0</v>
      </c>
      <c r="E191" s="54">
        <v>3.0</v>
      </c>
      <c r="F191" s="54">
        <v>1.0</v>
      </c>
      <c r="G191" s="54">
        <v>2.0</v>
      </c>
      <c r="H191" s="57">
        <f t="shared" si="1"/>
        <v>0</v>
      </c>
      <c r="I191" s="68">
        <f t="shared" si="2"/>
        <v>-4.330153385</v>
      </c>
      <c r="J191" s="68">
        <f t="shared" si="3"/>
        <v>0.01299444916</v>
      </c>
      <c r="K191" s="16">
        <f t="shared" si="4"/>
        <v>0</v>
      </c>
      <c r="L191" s="16" t="str">
        <f t="shared" si="5"/>
        <v/>
      </c>
    </row>
    <row r="192">
      <c r="A192" s="54">
        <v>1213375.0</v>
      </c>
      <c r="B192" s="54">
        <v>8.0</v>
      </c>
      <c r="C192" s="54">
        <v>5.0</v>
      </c>
      <c r="D192" s="54">
        <v>7.0</v>
      </c>
      <c r="E192" s="54">
        <v>7.0</v>
      </c>
      <c r="F192" s="54">
        <v>8.0</v>
      </c>
      <c r="G192" s="54">
        <v>2.0</v>
      </c>
      <c r="H192" s="57">
        <f t="shared" si="1"/>
        <v>0</v>
      </c>
      <c r="I192" s="68">
        <f t="shared" si="2"/>
        <v>7.450424843</v>
      </c>
      <c r="J192" s="68">
        <f t="shared" si="3"/>
        <v>0.9994191429</v>
      </c>
      <c r="K192" s="16">
        <f t="shared" si="4"/>
        <v>1</v>
      </c>
      <c r="L192" s="16" t="str">
        <f t="shared" si="5"/>
        <v>e</v>
      </c>
    </row>
    <row r="193">
      <c r="A193" s="54">
        <v>1213383.0</v>
      </c>
      <c r="B193" s="54">
        <v>5.0</v>
      </c>
      <c r="C193" s="54">
        <v>4.0</v>
      </c>
      <c r="D193" s="54">
        <v>1.0</v>
      </c>
      <c r="E193" s="54">
        <v>3.0</v>
      </c>
      <c r="F193" s="54">
        <v>1.0</v>
      </c>
      <c r="G193" s="54">
        <v>2.0</v>
      </c>
      <c r="H193" s="57">
        <f t="shared" si="1"/>
        <v>0</v>
      </c>
      <c r="I193" s="68">
        <f t="shared" si="2"/>
        <v>-2.403399301</v>
      </c>
      <c r="J193" s="68">
        <f t="shared" si="3"/>
        <v>0.0829138498</v>
      </c>
      <c r="K193" s="16">
        <f t="shared" si="4"/>
        <v>0</v>
      </c>
      <c r="L193" s="16" t="str">
        <f t="shared" si="5"/>
        <v/>
      </c>
    </row>
    <row r="194">
      <c r="A194" s="54">
        <v>1214092.0</v>
      </c>
      <c r="B194" s="54">
        <v>1.0</v>
      </c>
      <c r="C194" s="54">
        <v>1.0</v>
      </c>
      <c r="D194" s="54">
        <v>1.0</v>
      </c>
      <c r="E194" s="54">
        <v>1.0</v>
      </c>
      <c r="F194" s="54">
        <v>1.0</v>
      </c>
      <c r="G194" s="54">
        <v>2.0</v>
      </c>
      <c r="H194" s="57">
        <f t="shared" si="1"/>
        <v>0</v>
      </c>
      <c r="I194" s="68">
        <f t="shared" si="2"/>
        <v>-7.659763796</v>
      </c>
      <c r="J194" s="68">
        <f t="shared" si="3"/>
        <v>0.0004711966179</v>
      </c>
      <c r="K194" s="16">
        <f t="shared" si="4"/>
        <v>0</v>
      </c>
      <c r="L194" s="16" t="str">
        <f t="shared" si="5"/>
        <v/>
      </c>
    </row>
    <row r="195">
      <c r="A195" s="54">
        <v>1214556.0</v>
      </c>
      <c r="B195" s="54">
        <v>3.0</v>
      </c>
      <c r="C195" s="54">
        <v>1.0</v>
      </c>
      <c r="D195" s="54">
        <v>1.0</v>
      </c>
      <c r="E195" s="54">
        <v>2.0</v>
      </c>
      <c r="F195" s="54">
        <v>1.0</v>
      </c>
      <c r="G195" s="54">
        <v>2.0</v>
      </c>
      <c r="H195" s="57">
        <f t="shared" si="1"/>
        <v>0</v>
      </c>
      <c r="I195" s="68">
        <f t="shared" si="2"/>
        <v>-5.624313527</v>
      </c>
      <c r="J195" s="68">
        <f t="shared" si="3"/>
        <v>0.003596061464</v>
      </c>
      <c r="K195" s="16">
        <f t="shared" si="4"/>
        <v>0</v>
      </c>
      <c r="L195" s="16" t="str">
        <f t="shared" si="5"/>
        <v/>
      </c>
    </row>
    <row r="196">
      <c r="A196" s="54">
        <v>1214966.0</v>
      </c>
      <c r="B196" s="54">
        <v>9.0</v>
      </c>
      <c r="C196" s="54">
        <v>5.0</v>
      </c>
      <c r="D196" s="54">
        <v>10.0</v>
      </c>
      <c r="E196" s="54">
        <v>7.0</v>
      </c>
      <c r="F196" s="54">
        <v>8.0</v>
      </c>
      <c r="G196" s="54">
        <v>4.0</v>
      </c>
      <c r="H196" s="57">
        <f t="shared" si="1"/>
        <v>1</v>
      </c>
      <c r="I196" s="68">
        <f t="shared" si="2"/>
        <v>9.533702481</v>
      </c>
      <c r="J196" s="68">
        <f t="shared" si="3"/>
        <v>0.9999276341</v>
      </c>
      <c r="K196" s="16">
        <f t="shared" si="4"/>
        <v>1</v>
      </c>
      <c r="L196" s="16" t="str">
        <f t="shared" si="5"/>
        <v/>
      </c>
    </row>
    <row r="197">
      <c r="A197" s="54">
        <v>1216694.0</v>
      </c>
      <c r="B197" s="54">
        <v>10.0</v>
      </c>
      <c r="C197" s="54">
        <v>4.0</v>
      </c>
      <c r="D197" s="54">
        <v>10.0</v>
      </c>
      <c r="E197" s="54">
        <v>8.0</v>
      </c>
      <c r="F197" s="54">
        <v>1.0</v>
      </c>
      <c r="G197" s="54">
        <v>4.0</v>
      </c>
      <c r="H197" s="57">
        <f t="shared" si="1"/>
        <v>1</v>
      </c>
      <c r="I197" s="68">
        <f t="shared" si="2"/>
        <v>8.093363949</v>
      </c>
      <c r="J197" s="68">
        <f t="shared" si="3"/>
        <v>0.9996945332</v>
      </c>
      <c r="K197" s="16">
        <f t="shared" si="4"/>
        <v>1</v>
      </c>
      <c r="L197" s="16" t="str">
        <f t="shared" si="5"/>
        <v/>
      </c>
    </row>
    <row r="198">
      <c r="A198" s="54">
        <v>1216947.0</v>
      </c>
      <c r="B198" s="54">
        <v>1.0</v>
      </c>
      <c r="C198" s="54">
        <v>1.0</v>
      </c>
      <c r="D198" s="54">
        <v>1.0</v>
      </c>
      <c r="E198" s="54">
        <v>3.0</v>
      </c>
      <c r="F198" s="54">
        <v>1.0</v>
      </c>
      <c r="G198" s="54">
        <v>2.0</v>
      </c>
      <c r="H198" s="57">
        <f t="shared" si="1"/>
        <v>0</v>
      </c>
      <c r="I198" s="68">
        <f t="shared" si="2"/>
        <v>-6.554023761</v>
      </c>
      <c r="J198" s="68">
        <f t="shared" si="3"/>
        <v>0.001422346765</v>
      </c>
      <c r="K198" s="16">
        <f t="shared" si="4"/>
        <v>0</v>
      </c>
      <c r="L198" s="16" t="str">
        <f t="shared" si="5"/>
        <v/>
      </c>
    </row>
    <row r="199">
      <c r="A199" s="54">
        <v>1217051.0</v>
      </c>
      <c r="B199" s="54">
        <v>5.0</v>
      </c>
      <c r="C199" s="54">
        <v>1.0</v>
      </c>
      <c r="D199" s="54">
        <v>1.0</v>
      </c>
      <c r="E199" s="54">
        <v>3.0</v>
      </c>
      <c r="F199" s="54">
        <v>1.0</v>
      </c>
      <c r="G199" s="54">
        <v>2.0</v>
      </c>
      <c r="H199" s="57">
        <f t="shared" si="1"/>
        <v>0</v>
      </c>
      <c r="I199" s="68">
        <f t="shared" si="2"/>
        <v>-3.588863259</v>
      </c>
      <c r="J199" s="68">
        <f t="shared" si="3"/>
        <v>0.02688684441</v>
      </c>
      <c r="K199" s="16">
        <f t="shared" si="4"/>
        <v>0</v>
      </c>
      <c r="L199" s="16" t="str">
        <f t="shared" si="5"/>
        <v/>
      </c>
    </row>
    <row r="200">
      <c r="A200" s="54">
        <v>1217264.0</v>
      </c>
      <c r="B200" s="54">
        <v>1.0</v>
      </c>
      <c r="C200" s="54">
        <v>1.0</v>
      </c>
      <c r="D200" s="54">
        <v>1.0</v>
      </c>
      <c r="E200" s="54">
        <v>3.0</v>
      </c>
      <c r="F200" s="54">
        <v>1.0</v>
      </c>
      <c r="G200" s="54">
        <v>2.0</v>
      </c>
      <c r="H200" s="57">
        <f t="shared" si="1"/>
        <v>0</v>
      </c>
      <c r="I200" s="68">
        <f t="shared" si="2"/>
        <v>-6.554023761</v>
      </c>
      <c r="J200" s="68">
        <f t="shared" si="3"/>
        <v>0.001422346765</v>
      </c>
      <c r="K200" s="16">
        <f t="shared" si="4"/>
        <v>0</v>
      </c>
      <c r="L200" s="16" t="str">
        <f t="shared" si="5"/>
        <v/>
      </c>
    </row>
    <row r="201">
      <c r="A201" s="54">
        <v>1218105.0</v>
      </c>
      <c r="B201" s="54">
        <v>5.0</v>
      </c>
      <c r="C201" s="54">
        <v>9.0</v>
      </c>
      <c r="D201" s="54">
        <v>10.0</v>
      </c>
      <c r="E201" s="54">
        <v>7.0</v>
      </c>
      <c r="F201" s="54">
        <v>10.0</v>
      </c>
      <c r="G201" s="54">
        <v>4.0</v>
      </c>
      <c r="H201" s="57">
        <f t="shared" si="1"/>
        <v>1</v>
      </c>
      <c r="I201" s="68">
        <f t="shared" si="2"/>
        <v>8.817544596</v>
      </c>
      <c r="J201" s="68">
        <f t="shared" si="3"/>
        <v>0.9998519103</v>
      </c>
      <c r="K201" s="16">
        <f t="shared" si="4"/>
        <v>1</v>
      </c>
      <c r="L201" s="16" t="str">
        <f t="shared" si="5"/>
        <v/>
      </c>
    </row>
    <row r="202">
      <c r="A202" s="54">
        <v>1218741.0</v>
      </c>
      <c r="B202" s="54">
        <v>10.0</v>
      </c>
      <c r="C202" s="54">
        <v>3.0</v>
      </c>
      <c r="D202" s="54">
        <v>5.0</v>
      </c>
      <c r="E202" s="54">
        <v>3.0</v>
      </c>
      <c r="F202" s="54">
        <v>5.0</v>
      </c>
      <c r="G202" s="54">
        <v>4.0</v>
      </c>
      <c r="H202" s="57">
        <f t="shared" si="1"/>
        <v>1</v>
      </c>
      <c r="I202" s="68">
        <f t="shared" si="2"/>
        <v>4.033981368</v>
      </c>
      <c r="J202" s="68">
        <f t="shared" si="3"/>
        <v>0.9826042645</v>
      </c>
      <c r="K202" s="16">
        <f t="shared" si="4"/>
        <v>1</v>
      </c>
      <c r="L202" s="16" t="str">
        <f t="shared" si="5"/>
        <v/>
      </c>
    </row>
    <row r="203">
      <c r="A203" s="54">
        <v>1218860.0</v>
      </c>
      <c r="B203" s="54">
        <v>1.0</v>
      </c>
      <c r="C203" s="54">
        <v>1.0</v>
      </c>
      <c r="D203" s="54">
        <v>1.0</v>
      </c>
      <c r="E203" s="54">
        <v>3.0</v>
      </c>
      <c r="F203" s="54">
        <v>1.0</v>
      </c>
      <c r="G203" s="54">
        <v>2.0</v>
      </c>
      <c r="H203" s="57">
        <f t="shared" si="1"/>
        <v>0</v>
      </c>
      <c r="I203" s="68">
        <f t="shared" si="2"/>
        <v>-6.554023761</v>
      </c>
      <c r="J203" s="68">
        <f t="shared" si="3"/>
        <v>0.001422346765</v>
      </c>
      <c r="K203" s="16">
        <f t="shared" si="4"/>
        <v>0</v>
      </c>
      <c r="L203" s="16" t="str">
        <f t="shared" si="5"/>
        <v/>
      </c>
    </row>
    <row r="204">
      <c r="A204" s="54">
        <v>1218860.0</v>
      </c>
      <c r="B204" s="54">
        <v>1.0</v>
      </c>
      <c r="C204" s="54">
        <v>1.0</v>
      </c>
      <c r="D204" s="54">
        <v>1.0</v>
      </c>
      <c r="E204" s="54">
        <v>3.0</v>
      </c>
      <c r="F204" s="54">
        <v>1.0</v>
      </c>
      <c r="G204" s="54">
        <v>2.0</v>
      </c>
      <c r="H204" s="57">
        <f t="shared" si="1"/>
        <v>0</v>
      </c>
      <c r="I204" s="68">
        <f t="shared" si="2"/>
        <v>-6.554023761</v>
      </c>
      <c r="J204" s="68">
        <f t="shared" si="3"/>
        <v>0.001422346765</v>
      </c>
      <c r="K204" s="16">
        <f t="shared" si="4"/>
        <v>0</v>
      </c>
      <c r="L204" s="16" t="str">
        <f t="shared" si="5"/>
        <v/>
      </c>
    </row>
    <row r="205">
      <c r="A205" s="54">
        <v>1219406.0</v>
      </c>
      <c r="B205" s="54">
        <v>5.0</v>
      </c>
      <c r="C205" s="54">
        <v>1.0</v>
      </c>
      <c r="D205" s="54">
        <v>1.0</v>
      </c>
      <c r="E205" s="54">
        <v>3.0</v>
      </c>
      <c r="F205" s="54">
        <v>1.0</v>
      </c>
      <c r="G205" s="54">
        <v>2.0</v>
      </c>
      <c r="H205" s="57">
        <f t="shared" si="1"/>
        <v>0</v>
      </c>
      <c r="I205" s="68">
        <f t="shared" si="2"/>
        <v>-3.588863259</v>
      </c>
      <c r="J205" s="68">
        <f t="shared" si="3"/>
        <v>0.02688684441</v>
      </c>
      <c r="K205" s="16">
        <f t="shared" si="4"/>
        <v>0</v>
      </c>
      <c r="L205" s="16" t="str">
        <f t="shared" si="5"/>
        <v/>
      </c>
    </row>
    <row r="206">
      <c r="A206" s="54">
        <v>1219525.0</v>
      </c>
      <c r="B206" s="54">
        <v>8.0</v>
      </c>
      <c r="C206" s="54">
        <v>10.0</v>
      </c>
      <c r="D206" s="54">
        <v>10.0</v>
      </c>
      <c r="E206" s="54">
        <v>8.0</v>
      </c>
      <c r="F206" s="54">
        <v>10.0</v>
      </c>
      <c r="G206" s="54">
        <v>4.0</v>
      </c>
      <c r="H206" s="57">
        <f t="shared" si="1"/>
        <v>1</v>
      </c>
      <c r="I206" s="68">
        <f t="shared" si="2"/>
        <v>11.98943964</v>
      </c>
      <c r="J206" s="68">
        <f t="shared" si="3"/>
        <v>0.9999937906</v>
      </c>
      <c r="K206" s="16">
        <f t="shared" si="4"/>
        <v>1</v>
      </c>
      <c r="L206" s="16" t="str">
        <f t="shared" si="5"/>
        <v/>
      </c>
    </row>
    <row r="207">
      <c r="A207" s="54">
        <v>1219859.0</v>
      </c>
      <c r="B207" s="54">
        <v>8.0</v>
      </c>
      <c r="C207" s="54">
        <v>8.0</v>
      </c>
      <c r="D207" s="54">
        <v>8.0</v>
      </c>
      <c r="E207" s="54">
        <v>7.0</v>
      </c>
      <c r="F207" s="54">
        <v>7.0</v>
      </c>
      <c r="G207" s="54">
        <v>4.0</v>
      </c>
      <c r="H207" s="57">
        <f t="shared" si="1"/>
        <v>1</v>
      </c>
      <c r="I207" s="68">
        <f t="shared" si="2"/>
        <v>8.749025969</v>
      </c>
      <c r="J207" s="68">
        <f t="shared" si="3"/>
        <v>0.9998414094</v>
      </c>
      <c r="K207" s="16">
        <f t="shared" si="4"/>
        <v>1</v>
      </c>
      <c r="L207" s="16" t="str">
        <f t="shared" si="5"/>
        <v/>
      </c>
    </row>
    <row r="208">
      <c r="A208" s="54">
        <v>1220330.0</v>
      </c>
      <c r="B208" s="54">
        <v>1.0</v>
      </c>
      <c r="C208" s="54">
        <v>1.0</v>
      </c>
      <c r="D208" s="54">
        <v>1.0</v>
      </c>
      <c r="E208" s="54">
        <v>3.0</v>
      </c>
      <c r="F208" s="54">
        <v>1.0</v>
      </c>
      <c r="G208" s="54">
        <v>2.0</v>
      </c>
      <c r="H208" s="57">
        <f t="shared" si="1"/>
        <v>0</v>
      </c>
      <c r="I208" s="68">
        <f t="shared" si="2"/>
        <v>-6.554023761</v>
      </c>
      <c r="J208" s="68">
        <f t="shared" si="3"/>
        <v>0.001422346765</v>
      </c>
      <c r="K208" s="16">
        <f t="shared" si="4"/>
        <v>0</v>
      </c>
      <c r="L208" s="16" t="str">
        <f t="shared" si="5"/>
        <v/>
      </c>
    </row>
    <row r="209">
      <c r="A209" s="54">
        <v>1221863.0</v>
      </c>
      <c r="B209" s="54">
        <v>10.0</v>
      </c>
      <c r="C209" s="54">
        <v>10.0</v>
      </c>
      <c r="D209" s="54">
        <v>10.0</v>
      </c>
      <c r="E209" s="54">
        <v>7.0</v>
      </c>
      <c r="F209" s="54">
        <v>10.0</v>
      </c>
      <c r="G209" s="54">
        <v>4.0</v>
      </c>
      <c r="H209" s="57">
        <f t="shared" si="1"/>
        <v>1</v>
      </c>
      <c r="I209" s="68">
        <f t="shared" si="2"/>
        <v>12.91914988</v>
      </c>
      <c r="J209" s="68">
        <f t="shared" si="3"/>
        <v>0.9999975493</v>
      </c>
      <c r="K209" s="16">
        <f t="shared" si="4"/>
        <v>1</v>
      </c>
      <c r="L209" s="16" t="str">
        <f t="shared" si="5"/>
        <v/>
      </c>
    </row>
    <row r="210">
      <c r="A210" s="54">
        <v>1222047.0</v>
      </c>
      <c r="B210" s="54">
        <v>10.0</v>
      </c>
      <c r="C210" s="54">
        <v>10.0</v>
      </c>
      <c r="D210" s="54">
        <v>10.0</v>
      </c>
      <c r="E210" s="54">
        <v>10.0</v>
      </c>
      <c r="F210" s="54">
        <v>6.0</v>
      </c>
      <c r="G210" s="54">
        <v>4.0</v>
      </c>
      <c r="H210" s="57">
        <f t="shared" si="1"/>
        <v>1</v>
      </c>
      <c r="I210" s="68">
        <f t="shared" si="2"/>
        <v>13.24099192</v>
      </c>
      <c r="J210" s="68">
        <f t="shared" si="3"/>
        <v>0.9999982237</v>
      </c>
      <c r="K210" s="16">
        <f t="shared" si="4"/>
        <v>1</v>
      </c>
      <c r="L210" s="16" t="str">
        <f t="shared" si="5"/>
        <v/>
      </c>
    </row>
    <row r="211">
      <c r="A211" s="54">
        <v>1222936.0</v>
      </c>
      <c r="B211" s="54">
        <v>8.0</v>
      </c>
      <c r="C211" s="54">
        <v>7.0</v>
      </c>
      <c r="D211" s="54">
        <v>5.0</v>
      </c>
      <c r="E211" s="54">
        <v>5.0</v>
      </c>
      <c r="F211" s="54">
        <v>10.0</v>
      </c>
      <c r="G211" s="54">
        <v>4.0</v>
      </c>
      <c r="H211" s="57">
        <f t="shared" si="1"/>
        <v>1</v>
      </c>
      <c r="I211" s="68">
        <f t="shared" si="2"/>
        <v>6.908719778</v>
      </c>
      <c r="J211" s="68">
        <f t="shared" si="3"/>
        <v>0.9990019611</v>
      </c>
      <c r="K211" s="16">
        <f t="shared" si="4"/>
        <v>1</v>
      </c>
      <c r="L211" s="16" t="str">
        <f t="shared" si="5"/>
        <v/>
      </c>
    </row>
    <row r="212">
      <c r="A212" s="54">
        <v>1223282.0</v>
      </c>
      <c r="B212" s="54">
        <v>1.0</v>
      </c>
      <c r="C212" s="54">
        <v>1.0</v>
      </c>
      <c r="D212" s="54">
        <v>1.0</v>
      </c>
      <c r="E212" s="54">
        <v>2.0</v>
      </c>
      <c r="F212" s="54">
        <v>1.0</v>
      </c>
      <c r="G212" s="54">
        <v>2.0</v>
      </c>
      <c r="H212" s="57">
        <f t="shared" si="1"/>
        <v>0</v>
      </c>
      <c r="I212" s="68">
        <f t="shared" si="2"/>
        <v>-7.106893778</v>
      </c>
      <c r="J212" s="68">
        <f t="shared" si="3"/>
        <v>0.0008187654679</v>
      </c>
      <c r="K212" s="16">
        <f t="shared" si="4"/>
        <v>0</v>
      </c>
      <c r="L212" s="16" t="str">
        <f t="shared" si="5"/>
        <v/>
      </c>
    </row>
    <row r="213">
      <c r="A213" s="54">
        <v>1223426.0</v>
      </c>
      <c r="B213" s="54">
        <v>1.0</v>
      </c>
      <c r="C213" s="54">
        <v>1.0</v>
      </c>
      <c r="D213" s="54">
        <v>1.0</v>
      </c>
      <c r="E213" s="54">
        <v>3.0</v>
      </c>
      <c r="F213" s="54">
        <v>1.0</v>
      </c>
      <c r="G213" s="54">
        <v>2.0</v>
      </c>
      <c r="H213" s="57">
        <f t="shared" si="1"/>
        <v>0</v>
      </c>
      <c r="I213" s="68">
        <f t="shared" si="2"/>
        <v>-6.554023761</v>
      </c>
      <c r="J213" s="68">
        <f t="shared" si="3"/>
        <v>0.001422346765</v>
      </c>
      <c r="K213" s="16">
        <f t="shared" si="4"/>
        <v>0</v>
      </c>
      <c r="L213" s="16" t="str">
        <f t="shared" si="5"/>
        <v/>
      </c>
    </row>
    <row r="214">
      <c r="A214" s="54">
        <v>1223793.0</v>
      </c>
      <c r="B214" s="54">
        <v>6.0</v>
      </c>
      <c r="C214" s="54">
        <v>7.0</v>
      </c>
      <c r="D214" s="54">
        <v>4.0</v>
      </c>
      <c r="E214" s="54">
        <v>8.0</v>
      </c>
      <c r="F214" s="54">
        <v>10.0</v>
      </c>
      <c r="G214" s="54">
        <v>4.0</v>
      </c>
      <c r="H214" s="57">
        <f t="shared" si="1"/>
        <v>1</v>
      </c>
      <c r="I214" s="68">
        <f t="shared" si="2"/>
        <v>6.637420409</v>
      </c>
      <c r="J214" s="68">
        <f t="shared" si="3"/>
        <v>0.9986913117</v>
      </c>
      <c r="K214" s="16">
        <f t="shared" si="4"/>
        <v>1</v>
      </c>
      <c r="L214" s="16" t="str">
        <f t="shared" si="5"/>
        <v/>
      </c>
    </row>
    <row r="215">
      <c r="A215" s="54">
        <v>1223967.0</v>
      </c>
      <c r="B215" s="54">
        <v>6.0</v>
      </c>
      <c r="C215" s="54">
        <v>1.0</v>
      </c>
      <c r="D215" s="54">
        <v>1.0</v>
      </c>
      <c r="E215" s="54">
        <v>3.0</v>
      </c>
      <c r="F215" s="54">
        <v>1.0</v>
      </c>
      <c r="G215" s="54">
        <v>2.0</v>
      </c>
      <c r="H215" s="57">
        <f t="shared" si="1"/>
        <v>0</v>
      </c>
      <c r="I215" s="68">
        <f t="shared" si="2"/>
        <v>-2.847573134</v>
      </c>
      <c r="J215" s="68">
        <f t="shared" si="3"/>
        <v>0.05480690067</v>
      </c>
      <c r="K215" s="16">
        <f t="shared" si="4"/>
        <v>0</v>
      </c>
      <c r="L215" s="16" t="str">
        <f t="shared" si="5"/>
        <v/>
      </c>
    </row>
    <row r="216">
      <c r="A216" s="54">
        <v>1224329.0</v>
      </c>
      <c r="B216" s="54">
        <v>1.0</v>
      </c>
      <c r="C216" s="54">
        <v>2.0</v>
      </c>
      <c r="D216" s="54">
        <v>1.0</v>
      </c>
      <c r="E216" s="54">
        <v>3.0</v>
      </c>
      <c r="F216" s="54">
        <v>1.0</v>
      </c>
      <c r="G216" s="54">
        <v>2.0</v>
      </c>
      <c r="H216" s="57">
        <f t="shared" si="1"/>
        <v>0</v>
      </c>
      <c r="I216" s="68">
        <f t="shared" si="2"/>
        <v>-6.158869108</v>
      </c>
      <c r="J216" s="68">
        <f t="shared" si="3"/>
        <v>0.002110181073</v>
      </c>
      <c r="K216" s="16">
        <f t="shared" si="4"/>
        <v>0</v>
      </c>
      <c r="L216" s="16" t="str">
        <f t="shared" si="5"/>
        <v/>
      </c>
    </row>
    <row r="217">
      <c r="A217" s="54">
        <v>1225799.0</v>
      </c>
      <c r="B217" s="54">
        <v>10.0</v>
      </c>
      <c r="C217" s="54">
        <v>3.0</v>
      </c>
      <c r="D217" s="54">
        <v>10.0</v>
      </c>
      <c r="E217" s="54">
        <v>9.0</v>
      </c>
      <c r="F217" s="54">
        <v>10.0</v>
      </c>
      <c r="G217" s="54">
        <v>4.0</v>
      </c>
      <c r="H217" s="57">
        <f t="shared" si="1"/>
        <v>1</v>
      </c>
      <c r="I217" s="68">
        <f t="shared" si="2"/>
        <v>11.25880734</v>
      </c>
      <c r="J217" s="68">
        <f t="shared" si="3"/>
        <v>0.9999871069</v>
      </c>
      <c r="K217" s="16">
        <f t="shared" si="4"/>
        <v>1</v>
      </c>
      <c r="L217" s="16" t="str">
        <f t="shared" si="5"/>
        <v/>
      </c>
    </row>
    <row r="218">
      <c r="A218" s="54">
        <v>1226012.0</v>
      </c>
      <c r="B218" s="54">
        <v>4.0</v>
      </c>
      <c r="C218" s="54">
        <v>3.0</v>
      </c>
      <c r="D218" s="54">
        <v>5.0</v>
      </c>
      <c r="E218" s="54">
        <v>2.0</v>
      </c>
      <c r="F218" s="54">
        <v>1.0</v>
      </c>
      <c r="G218" s="54">
        <v>4.0</v>
      </c>
      <c r="H218" s="57">
        <f t="shared" si="1"/>
        <v>1</v>
      </c>
      <c r="I218" s="68">
        <f t="shared" si="2"/>
        <v>-2.303397414</v>
      </c>
      <c r="J218" s="68">
        <f t="shared" si="3"/>
        <v>0.09084197926</v>
      </c>
      <c r="K218" s="16">
        <f t="shared" si="4"/>
        <v>0</v>
      </c>
      <c r="L218" s="16" t="str">
        <f t="shared" si="5"/>
        <v>e</v>
      </c>
    </row>
    <row r="219">
      <c r="A219" s="54">
        <v>1226612.0</v>
      </c>
      <c r="B219" s="54">
        <v>7.0</v>
      </c>
      <c r="C219" s="54">
        <v>3.0</v>
      </c>
      <c r="D219" s="54">
        <v>8.0</v>
      </c>
      <c r="E219" s="54">
        <v>7.0</v>
      </c>
      <c r="F219" s="54">
        <v>4.0</v>
      </c>
      <c r="G219" s="54">
        <v>4.0</v>
      </c>
      <c r="H219" s="57">
        <f t="shared" si="1"/>
        <v>1</v>
      </c>
      <c r="I219" s="68">
        <f t="shared" si="2"/>
        <v>5.029386571</v>
      </c>
      <c r="J219" s="68">
        <f t="shared" si="3"/>
        <v>0.9934997074</v>
      </c>
      <c r="K219" s="16">
        <f t="shared" si="4"/>
        <v>1</v>
      </c>
      <c r="L219" s="16" t="str">
        <f t="shared" si="5"/>
        <v/>
      </c>
    </row>
    <row r="220">
      <c r="A220" s="54">
        <v>1227210.0</v>
      </c>
      <c r="B220" s="54">
        <v>10.0</v>
      </c>
      <c r="C220" s="54">
        <v>6.0</v>
      </c>
      <c r="D220" s="54">
        <v>10.0</v>
      </c>
      <c r="E220" s="54">
        <v>7.0</v>
      </c>
      <c r="F220" s="54">
        <v>9.0</v>
      </c>
      <c r="G220" s="54">
        <v>4.0</v>
      </c>
      <c r="H220" s="57">
        <f t="shared" si="1"/>
        <v>1</v>
      </c>
      <c r="I220" s="68">
        <f t="shared" si="2"/>
        <v>11.00433926</v>
      </c>
      <c r="J220" s="68">
        <f t="shared" si="3"/>
        <v>0.9999833709</v>
      </c>
      <c r="K220" s="16">
        <f t="shared" si="4"/>
        <v>1</v>
      </c>
      <c r="L220" s="16" t="str">
        <f t="shared" si="5"/>
        <v/>
      </c>
    </row>
    <row r="221">
      <c r="A221" s="54">
        <v>1227244.0</v>
      </c>
      <c r="B221" s="54">
        <v>1.0</v>
      </c>
      <c r="C221" s="54">
        <v>1.0</v>
      </c>
      <c r="D221" s="54">
        <v>1.0</v>
      </c>
      <c r="E221" s="54">
        <v>2.0</v>
      </c>
      <c r="F221" s="54">
        <v>1.0</v>
      </c>
      <c r="G221" s="54">
        <v>2.0</v>
      </c>
      <c r="H221" s="57">
        <f t="shared" si="1"/>
        <v>0</v>
      </c>
      <c r="I221" s="68">
        <f t="shared" si="2"/>
        <v>-7.106893778</v>
      </c>
      <c r="J221" s="68">
        <f t="shared" si="3"/>
        <v>0.0008187654679</v>
      </c>
      <c r="K221" s="16">
        <f t="shared" si="4"/>
        <v>0</v>
      </c>
      <c r="L221" s="16" t="str">
        <f t="shared" si="5"/>
        <v/>
      </c>
    </row>
    <row r="222">
      <c r="A222" s="54">
        <v>1227481.0</v>
      </c>
      <c r="B222" s="54">
        <v>10.0</v>
      </c>
      <c r="C222" s="54">
        <v>4.0</v>
      </c>
      <c r="D222" s="54">
        <v>10.0</v>
      </c>
      <c r="E222" s="54">
        <v>8.0</v>
      </c>
      <c r="F222" s="54">
        <v>9.0</v>
      </c>
      <c r="G222" s="54">
        <v>4.0</v>
      </c>
      <c r="H222" s="57">
        <f t="shared" si="1"/>
        <v>1</v>
      </c>
      <c r="I222" s="68">
        <f t="shared" si="2"/>
        <v>10.76689997</v>
      </c>
      <c r="J222" s="68">
        <f t="shared" si="3"/>
        <v>0.9999789144</v>
      </c>
      <c r="K222" s="16">
        <f t="shared" si="4"/>
        <v>1</v>
      </c>
      <c r="L222" s="16" t="str">
        <f t="shared" si="5"/>
        <v/>
      </c>
    </row>
    <row r="223">
      <c r="A223" s="54">
        <v>1228152.0</v>
      </c>
      <c r="B223" s="54">
        <v>8.0</v>
      </c>
      <c r="C223" s="54">
        <v>5.0</v>
      </c>
      <c r="D223" s="54">
        <v>5.0</v>
      </c>
      <c r="E223" s="54">
        <v>7.0</v>
      </c>
      <c r="F223" s="54">
        <v>7.0</v>
      </c>
      <c r="G223" s="54">
        <v>4.0</v>
      </c>
      <c r="H223" s="57">
        <f t="shared" si="1"/>
        <v>1</v>
      </c>
      <c r="I223" s="68">
        <f t="shared" si="2"/>
        <v>6.221574499</v>
      </c>
      <c r="J223" s="68">
        <f t="shared" si="3"/>
        <v>0.9980178212</v>
      </c>
      <c r="K223" s="16">
        <f t="shared" si="4"/>
        <v>1</v>
      </c>
      <c r="L223" s="16" t="str">
        <f t="shared" si="5"/>
        <v/>
      </c>
    </row>
    <row r="224">
      <c r="A224" s="54">
        <v>1228311.0</v>
      </c>
      <c r="B224" s="54">
        <v>1.0</v>
      </c>
      <c r="C224" s="54">
        <v>1.0</v>
      </c>
      <c r="D224" s="54">
        <v>1.0</v>
      </c>
      <c r="E224" s="54">
        <v>3.0</v>
      </c>
      <c r="F224" s="54">
        <v>1.0</v>
      </c>
      <c r="G224" s="54">
        <v>2.0</v>
      </c>
      <c r="H224" s="57">
        <f t="shared" si="1"/>
        <v>0</v>
      </c>
      <c r="I224" s="68">
        <f t="shared" si="2"/>
        <v>-6.554023761</v>
      </c>
      <c r="J224" s="68">
        <f t="shared" si="3"/>
        <v>0.001422346765</v>
      </c>
      <c r="K224" s="16">
        <f t="shared" si="4"/>
        <v>0</v>
      </c>
      <c r="L224" s="16" t="str">
        <f t="shared" si="5"/>
        <v/>
      </c>
    </row>
    <row r="225">
      <c r="A225" s="54">
        <v>1230175.0</v>
      </c>
      <c r="B225" s="54">
        <v>10.0</v>
      </c>
      <c r="C225" s="54">
        <v>3.0</v>
      </c>
      <c r="D225" s="54">
        <v>10.0</v>
      </c>
      <c r="E225" s="54">
        <v>9.0</v>
      </c>
      <c r="F225" s="54">
        <v>10.0</v>
      </c>
      <c r="G225" s="54">
        <v>4.0</v>
      </c>
      <c r="H225" s="57">
        <f t="shared" si="1"/>
        <v>1</v>
      </c>
      <c r="I225" s="68">
        <f t="shared" si="2"/>
        <v>11.25880734</v>
      </c>
      <c r="J225" s="68">
        <f t="shared" si="3"/>
        <v>0.9999871069</v>
      </c>
      <c r="K225" s="16">
        <f t="shared" si="4"/>
        <v>1</v>
      </c>
      <c r="L225" s="16" t="str">
        <f t="shared" si="5"/>
        <v/>
      </c>
    </row>
    <row r="226">
      <c r="A226" s="54">
        <v>1230688.0</v>
      </c>
      <c r="B226" s="54">
        <v>7.0</v>
      </c>
      <c r="C226" s="54">
        <v>4.0</v>
      </c>
      <c r="D226" s="54">
        <v>7.0</v>
      </c>
      <c r="E226" s="54">
        <v>7.0</v>
      </c>
      <c r="F226" s="54">
        <v>6.0</v>
      </c>
      <c r="G226" s="54">
        <v>4.0</v>
      </c>
      <c r="H226" s="57">
        <f t="shared" si="1"/>
        <v>1</v>
      </c>
      <c r="I226" s="68">
        <f t="shared" si="2"/>
        <v>5.645596059</v>
      </c>
      <c r="J226" s="68">
        <f t="shared" si="3"/>
        <v>0.9964793966</v>
      </c>
      <c r="K226" s="16">
        <f t="shared" si="4"/>
        <v>1</v>
      </c>
      <c r="L226" s="16" t="str">
        <f t="shared" si="5"/>
        <v/>
      </c>
    </row>
    <row r="227">
      <c r="A227" s="54">
        <v>1231387.0</v>
      </c>
      <c r="B227" s="54">
        <v>6.0</v>
      </c>
      <c r="C227" s="54">
        <v>5.0</v>
      </c>
      <c r="D227" s="54">
        <v>8.0</v>
      </c>
      <c r="E227" s="54">
        <v>8.0</v>
      </c>
      <c r="F227" s="54">
        <v>9.0</v>
      </c>
      <c r="G227" s="54">
        <v>4.0</v>
      </c>
      <c r="H227" s="57">
        <f t="shared" si="1"/>
        <v>1</v>
      </c>
      <c r="I227" s="68">
        <f t="shared" si="2"/>
        <v>7.302235783</v>
      </c>
      <c r="J227" s="68">
        <f t="shared" si="3"/>
        <v>0.9993264239</v>
      </c>
      <c r="K227" s="16">
        <f t="shared" si="4"/>
        <v>1</v>
      </c>
      <c r="L227" s="16" t="str">
        <f t="shared" si="5"/>
        <v/>
      </c>
    </row>
    <row r="228">
      <c r="A228" s="54">
        <v>1231706.0</v>
      </c>
      <c r="B228" s="54">
        <v>8.0</v>
      </c>
      <c r="C228" s="54">
        <v>3.0</v>
      </c>
      <c r="D228" s="54">
        <v>1.0</v>
      </c>
      <c r="E228" s="54">
        <v>4.0</v>
      </c>
      <c r="F228" s="54">
        <v>3.0</v>
      </c>
      <c r="G228" s="54">
        <v>2.0</v>
      </c>
      <c r="H228" s="57">
        <f t="shared" si="1"/>
        <v>0</v>
      </c>
      <c r="I228" s="68">
        <f t="shared" si="2"/>
        <v>0.6465704458</v>
      </c>
      <c r="J228" s="68">
        <f t="shared" si="3"/>
        <v>0.6562372048</v>
      </c>
      <c r="K228" s="16">
        <f t="shared" si="4"/>
        <v>1</v>
      </c>
      <c r="L228" s="16" t="str">
        <f t="shared" si="5"/>
        <v>e</v>
      </c>
    </row>
    <row r="229">
      <c r="A229" s="54">
        <v>1232225.0</v>
      </c>
      <c r="B229" s="54">
        <v>10.0</v>
      </c>
      <c r="C229" s="54">
        <v>5.0</v>
      </c>
      <c r="D229" s="54">
        <v>10.0</v>
      </c>
      <c r="E229" s="54">
        <v>4.0</v>
      </c>
      <c r="F229" s="54">
        <v>1.0</v>
      </c>
      <c r="G229" s="54">
        <v>4.0</v>
      </c>
      <c r="H229" s="57">
        <f t="shared" si="1"/>
        <v>1</v>
      </c>
      <c r="I229" s="68">
        <f t="shared" si="2"/>
        <v>6.277038532</v>
      </c>
      <c r="J229" s="68">
        <f t="shared" si="3"/>
        <v>0.998124567</v>
      </c>
      <c r="K229" s="16">
        <f t="shared" si="4"/>
        <v>1</v>
      </c>
      <c r="L229" s="16" t="str">
        <f t="shared" si="5"/>
        <v/>
      </c>
    </row>
    <row r="230">
      <c r="A230" s="54">
        <v>1236043.0</v>
      </c>
      <c r="B230" s="54">
        <v>3.0</v>
      </c>
      <c r="C230" s="54">
        <v>1.0</v>
      </c>
      <c r="D230" s="54">
        <v>1.0</v>
      </c>
      <c r="E230" s="54">
        <v>3.0</v>
      </c>
      <c r="F230" s="54">
        <v>6.0</v>
      </c>
      <c r="G230" s="54">
        <v>2.0</v>
      </c>
      <c r="H230" s="57">
        <f t="shared" si="1"/>
        <v>0</v>
      </c>
      <c r="I230" s="68">
        <f t="shared" si="2"/>
        <v>-3.400483495</v>
      </c>
      <c r="J230" s="68">
        <f t="shared" si="3"/>
        <v>0.03228035771</v>
      </c>
      <c r="K230" s="16">
        <f t="shared" si="4"/>
        <v>0</v>
      </c>
      <c r="L230" s="16" t="str">
        <f t="shared" si="5"/>
        <v/>
      </c>
    </row>
    <row r="231">
      <c r="A231" s="54">
        <v>1241559.0</v>
      </c>
      <c r="B231" s="54">
        <v>10.0</v>
      </c>
      <c r="C231" s="54">
        <v>2.0</v>
      </c>
      <c r="D231" s="54">
        <v>10.0</v>
      </c>
      <c r="E231" s="54">
        <v>4.0</v>
      </c>
      <c r="F231" s="54">
        <v>8.0</v>
      </c>
      <c r="G231" s="54">
        <v>4.0</v>
      </c>
      <c r="H231" s="57">
        <f t="shared" si="1"/>
        <v>1</v>
      </c>
      <c r="I231" s="68">
        <f t="shared" si="2"/>
        <v>7.430918596</v>
      </c>
      <c r="J231" s="68">
        <f t="shared" si="3"/>
        <v>0.9994077082</v>
      </c>
      <c r="K231" s="16">
        <f t="shared" si="4"/>
        <v>1</v>
      </c>
      <c r="L231" s="16" t="str">
        <f t="shared" si="5"/>
        <v/>
      </c>
    </row>
    <row r="232">
      <c r="A232" s="54">
        <v>1241679.0</v>
      </c>
      <c r="B232" s="54">
        <v>9.0</v>
      </c>
      <c r="C232" s="54">
        <v>5.0</v>
      </c>
      <c r="D232" s="54">
        <v>2.0</v>
      </c>
      <c r="E232" s="54">
        <v>4.0</v>
      </c>
      <c r="F232" s="54">
        <v>10.0</v>
      </c>
      <c r="G232" s="54">
        <v>4.0</v>
      </c>
      <c r="H232" s="57">
        <f t="shared" si="1"/>
        <v>1</v>
      </c>
      <c r="I232" s="68">
        <f t="shared" si="2"/>
        <v>4.964843069</v>
      </c>
      <c r="J232" s="68">
        <f t="shared" si="3"/>
        <v>0.9930693237</v>
      </c>
      <c r="K232" s="16">
        <f t="shared" si="4"/>
        <v>1</v>
      </c>
      <c r="L232" s="16" t="str">
        <f t="shared" si="5"/>
        <v/>
      </c>
    </row>
    <row r="233">
      <c r="A233" s="54">
        <v>1242364.0</v>
      </c>
      <c r="B233" s="54">
        <v>8.0</v>
      </c>
      <c r="C233" s="54">
        <v>8.0</v>
      </c>
      <c r="D233" s="54">
        <v>9.0</v>
      </c>
      <c r="E233" s="54">
        <v>3.0</v>
      </c>
      <c r="F233" s="54">
        <v>10.0</v>
      </c>
      <c r="G233" s="54">
        <v>4.0</v>
      </c>
      <c r="H233" s="57">
        <f t="shared" si="1"/>
        <v>1</v>
      </c>
      <c r="I233" s="68">
        <f t="shared" si="2"/>
        <v>7.987451079</v>
      </c>
      <c r="J233" s="68">
        <f t="shared" si="3"/>
        <v>0.9996604165</v>
      </c>
      <c r="K233" s="16">
        <f t="shared" si="4"/>
        <v>1</v>
      </c>
      <c r="L233" s="16" t="str">
        <f t="shared" si="5"/>
        <v/>
      </c>
    </row>
    <row r="234">
      <c r="A234" s="54">
        <v>1243256.0</v>
      </c>
      <c r="B234" s="54">
        <v>10.0</v>
      </c>
      <c r="C234" s="54">
        <v>2.0</v>
      </c>
      <c r="D234" s="54">
        <v>10.0</v>
      </c>
      <c r="E234" s="54">
        <v>5.0</v>
      </c>
      <c r="F234" s="54">
        <v>3.0</v>
      </c>
      <c r="G234" s="54">
        <v>4.0</v>
      </c>
      <c r="H234" s="57">
        <f t="shared" si="1"/>
        <v>1</v>
      </c>
      <c r="I234" s="68">
        <f t="shared" si="2"/>
        <v>6.312828598</v>
      </c>
      <c r="J234" s="68">
        <f t="shared" si="3"/>
        <v>0.9981903826</v>
      </c>
      <c r="K234" s="16">
        <f t="shared" si="4"/>
        <v>1</v>
      </c>
      <c r="L234" s="16" t="str">
        <f t="shared" si="5"/>
        <v/>
      </c>
    </row>
    <row r="235">
      <c r="A235" s="54">
        <v>1270479.0</v>
      </c>
      <c r="B235" s="54">
        <v>5.0</v>
      </c>
      <c r="C235" s="54">
        <v>3.0</v>
      </c>
      <c r="D235" s="54">
        <v>2.0</v>
      </c>
      <c r="E235" s="54">
        <v>2.0</v>
      </c>
      <c r="F235" s="54">
        <v>3.0</v>
      </c>
      <c r="G235" s="54">
        <v>2.0</v>
      </c>
      <c r="H235" s="57">
        <f t="shared" si="1"/>
        <v>0</v>
      </c>
      <c r="I235" s="68">
        <f t="shared" si="2"/>
        <v>-2.235710794</v>
      </c>
      <c r="J235" s="68">
        <f t="shared" si="3"/>
        <v>0.09658916944</v>
      </c>
      <c r="K235" s="16">
        <f t="shared" si="4"/>
        <v>0</v>
      </c>
      <c r="L235" s="16" t="str">
        <f t="shared" si="5"/>
        <v/>
      </c>
    </row>
    <row r="236">
      <c r="A236" s="54">
        <v>1276091.0</v>
      </c>
      <c r="B236" s="54">
        <v>3.0</v>
      </c>
      <c r="C236" s="54">
        <v>3.0</v>
      </c>
      <c r="D236" s="54">
        <v>1.0</v>
      </c>
      <c r="E236" s="54">
        <v>3.0</v>
      </c>
      <c r="F236" s="54">
        <v>1.0</v>
      </c>
      <c r="G236" s="54">
        <v>2.0</v>
      </c>
      <c r="H236" s="57">
        <f t="shared" si="1"/>
        <v>0</v>
      </c>
      <c r="I236" s="68">
        <f t="shared" si="2"/>
        <v>-4.281134205</v>
      </c>
      <c r="J236" s="68">
        <f t="shared" si="3"/>
        <v>0.01363839292</v>
      </c>
      <c r="K236" s="16">
        <f t="shared" si="4"/>
        <v>0</v>
      </c>
      <c r="L236" s="16" t="str">
        <f t="shared" si="5"/>
        <v/>
      </c>
    </row>
    <row r="237">
      <c r="A237" s="54">
        <v>1277018.0</v>
      </c>
      <c r="B237" s="54">
        <v>2.0</v>
      </c>
      <c r="C237" s="54">
        <v>1.0</v>
      </c>
      <c r="D237" s="54">
        <v>1.0</v>
      </c>
      <c r="E237" s="54">
        <v>3.0</v>
      </c>
      <c r="F237" s="54">
        <v>1.0</v>
      </c>
      <c r="G237" s="54">
        <v>2.0</v>
      </c>
      <c r="H237" s="57">
        <f t="shared" si="1"/>
        <v>0</v>
      </c>
      <c r="I237" s="68">
        <f t="shared" si="2"/>
        <v>-5.812733635</v>
      </c>
      <c r="J237" s="68">
        <f t="shared" si="3"/>
        <v>0.002980338412</v>
      </c>
      <c r="K237" s="16">
        <f t="shared" si="4"/>
        <v>0</v>
      </c>
      <c r="L237" s="16" t="str">
        <f t="shared" si="5"/>
        <v/>
      </c>
    </row>
    <row r="238">
      <c r="A238" s="54">
        <v>128059.0</v>
      </c>
      <c r="B238" s="54">
        <v>1.0</v>
      </c>
      <c r="C238" s="54">
        <v>1.0</v>
      </c>
      <c r="D238" s="54">
        <v>5.0</v>
      </c>
      <c r="E238" s="54">
        <v>5.0</v>
      </c>
      <c r="F238" s="54">
        <v>1.0</v>
      </c>
      <c r="G238" s="54">
        <v>2.0</v>
      </c>
      <c r="H238" s="57">
        <f t="shared" si="1"/>
        <v>0</v>
      </c>
      <c r="I238" s="68">
        <f t="shared" si="2"/>
        <v>-3.658967043</v>
      </c>
      <c r="J238" s="68">
        <f t="shared" si="3"/>
        <v>0.0251122382</v>
      </c>
      <c r="K238" s="16">
        <f t="shared" si="4"/>
        <v>0</v>
      </c>
      <c r="L238" s="16" t="str">
        <f t="shared" si="5"/>
        <v/>
      </c>
    </row>
    <row r="239">
      <c r="A239" s="54">
        <v>1285531.0</v>
      </c>
      <c r="B239" s="54">
        <v>1.0</v>
      </c>
      <c r="C239" s="54">
        <v>1.0</v>
      </c>
      <c r="D239" s="54">
        <v>1.0</v>
      </c>
      <c r="E239" s="54">
        <v>3.0</v>
      </c>
      <c r="F239" s="54">
        <v>1.0</v>
      </c>
      <c r="G239" s="54">
        <v>2.0</v>
      </c>
      <c r="H239" s="57">
        <f t="shared" si="1"/>
        <v>0</v>
      </c>
      <c r="I239" s="68">
        <f t="shared" si="2"/>
        <v>-6.554023761</v>
      </c>
      <c r="J239" s="68">
        <f t="shared" si="3"/>
        <v>0.001422346765</v>
      </c>
      <c r="K239" s="16">
        <f t="shared" si="4"/>
        <v>0</v>
      </c>
      <c r="L239" s="16" t="str">
        <f t="shared" si="5"/>
        <v/>
      </c>
    </row>
    <row r="240">
      <c r="A240" s="54">
        <v>1287775.0</v>
      </c>
      <c r="B240" s="54">
        <v>5.0</v>
      </c>
      <c r="C240" s="54">
        <v>2.0</v>
      </c>
      <c r="D240" s="54">
        <v>2.0</v>
      </c>
      <c r="E240" s="54">
        <v>3.0</v>
      </c>
      <c r="F240" s="54">
        <v>1.0</v>
      </c>
      <c r="G240" s="54">
        <v>2.0</v>
      </c>
      <c r="H240" s="57">
        <f t="shared" si="1"/>
        <v>0</v>
      </c>
      <c r="I240" s="68">
        <f t="shared" si="2"/>
        <v>-2.746379436</v>
      </c>
      <c r="J240" s="68">
        <f t="shared" si="3"/>
        <v>0.06029145201</v>
      </c>
      <c r="K240" s="16">
        <f t="shared" si="4"/>
        <v>0</v>
      </c>
      <c r="L240" s="16" t="str">
        <f t="shared" si="5"/>
        <v/>
      </c>
    </row>
    <row r="241">
      <c r="A241" s="54">
        <v>144888.0</v>
      </c>
      <c r="B241" s="54">
        <v>8.0</v>
      </c>
      <c r="C241" s="54">
        <v>8.0</v>
      </c>
      <c r="D241" s="54">
        <v>10.0</v>
      </c>
      <c r="E241" s="54">
        <v>7.0</v>
      </c>
      <c r="F241" s="54">
        <v>8.0</v>
      </c>
      <c r="G241" s="54">
        <v>4.0</v>
      </c>
      <c r="H241" s="57">
        <f t="shared" si="1"/>
        <v>1</v>
      </c>
      <c r="I241" s="68">
        <f t="shared" si="2"/>
        <v>9.977876313</v>
      </c>
      <c r="J241" s="68">
        <f t="shared" si="3"/>
        <v>0.9999535866</v>
      </c>
      <c r="K241" s="16">
        <f t="shared" si="4"/>
        <v>1</v>
      </c>
      <c r="L241" s="16" t="str">
        <f t="shared" si="5"/>
        <v/>
      </c>
    </row>
    <row r="242">
      <c r="A242" s="54">
        <v>145447.0</v>
      </c>
      <c r="B242" s="54">
        <v>8.0</v>
      </c>
      <c r="C242" s="54">
        <v>1.0</v>
      </c>
      <c r="D242" s="54">
        <v>9.0</v>
      </c>
      <c r="E242" s="54">
        <v>3.0</v>
      </c>
      <c r="F242" s="54">
        <v>3.0</v>
      </c>
      <c r="G242" s="54">
        <v>4.0</v>
      </c>
      <c r="H242" s="57">
        <f t="shared" si="1"/>
        <v>1</v>
      </c>
      <c r="I242" s="68">
        <f t="shared" si="2"/>
        <v>2.882024489</v>
      </c>
      <c r="J242" s="68">
        <f t="shared" si="3"/>
        <v>0.9469506561</v>
      </c>
      <c r="K242" s="16">
        <f t="shared" si="4"/>
        <v>1</v>
      </c>
      <c r="L242" s="16" t="str">
        <f t="shared" si="5"/>
        <v/>
      </c>
    </row>
    <row r="243">
      <c r="A243" s="54">
        <v>167528.0</v>
      </c>
      <c r="B243" s="54">
        <v>4.0</v>
      </c>
      <c r="C243" s="54">
        <v>1.0</v>
      </c>
      <c r="D243" s="54">
        <v>1.0</v>
      </c>
      <c r="E243" s="54">
        <v>3.0</v>
      </c>
      <c r="F243" s="54">
        <v>6.0</v>
      </c>
      <c r="G243" s="54">
        <v>2.0</v>
      </c>
      <c r="H243" s="57">
        <f t="shared" si="1"/>
        <v>0</v>
      </c>
      <c r="I243" s="68">
        <f t="shared" si="2"/>
        <v>-2.659193369</v>
      </c>
      <c r="J243" s="68">
        <f t="shared" si="3"/>
        <v>0.06542463697</v>
      </c>
      <c r="K243" s="16">
        <f t="shared" si="4"/>
        <v>0</v>
      </c>
      <c r="L243" s="16" t="str">
        <f t="shared" si="5"/>
        <v/>
      </c>
    </row>
    <row r="244">
      <c r="A244" s="54">
        <v>183913.0</v>
      </c>
      <c r="B244" s="54">
        <v>1.0</v>
      </c>
      <c r="C244" s="54">
        <v>1.0</v>
      </c>
      <c r="D244" s="54">
        <v>1.0</v>
      </c>
      <c r="E244" s="54">
        <v>1.0</v>
      </c>
      <c r="F244" s="54">
        <v>1.0</v>
      </c>
      <c r="G244" s="54">
        <v>2.0</v>
      </c>
      <c r="H244" s="57">
        <f t="shared" si="1"/>
        <v>0</v>
      </c>
      <c r="I244" s="68">
        <f t="shared" si="2"/>
        <v>-7.659763796</v>
      </c>
      <c r="J244" s="68">
        <f t="shared" si="3"/>
        <v>0.0004711966179</v>
      </c>
      <c r="K244" s="16">
        <f t="shared" si="4"/>
        <v>0</v>
      </c>
      <c r="L244" s="16" t="str">
        <f t="shared" si="5"/>
        <v/>
      </c>
    </row>
    <row r="245">
      <c r="A245" s="54">
        <v>191250.0</v>
      </c>
      <c r="B245" s="54">
        <v>10.0</v>
      </c>
      <c r="C245" s="54">
        <v>10.0</v>
      </c>
      <c r="D245" s="54">
        <v>10.0</v>
      </c>
      <c r="E245" s="54">
        <v>5.0</v>
      </c>
      <c r="F245" s="54">
        <v>3.0</v>
      </c>
      <c r="G245" s="54">
        <v>4.0</v>
      </c>
      <c r="H245" s="57">
        <f t="shared" si="1"/>
        <v>1</v>
      </c>
      <c r="I245" s="68">
        <f t="shared" si="2"/>
        <v>9.474065819</v>
      </c>
      <c r="J245" s="68">
        <f t="shared" si="3"/>
        <v>0.9999231875</v>
      </c>
      <c r="K245" s="16">
        <f t="shared" si="4"/>
        <v>1</v>
      </c>
      <c r="L245" s="16" t="str">
        <f t="shared" si="5"/>
        <v/>
      </c>
    </row>
    <row r="246">
      <c r="A246" s="54">
        <v>1017023.0</v>
      </c>
      <c r="B246" s="54">
        <v>6.0</v>
      </c>
      <c r="C246" s="54">
        <v>5.0</v>
      </c>
      <c r="D246" s="54">
        <v>10.0</v>
      </c>
      <c r="E246" s="54">
        <v>3.0</v>
      </c>
      <c r="F246" s="54">
        <v>5.0</v>
      </c>
      <c r="G246" s="54">
        <v>2.0</v>
      </c>
      <c r="H246" s="57">
        <f t="shared" si="1"/>
        <v>0</v>
      </c>
      <c r="I246" s="68">
        <f t="shared" si="2"/>
        <v>4.095776026</v>
      </c>
      <c r="J246" s="68">
        <f t="shared" si="3"/>
        <v>0.9836296233</v>
      </c>
      <c r="K246" s="16">
        <f t="shared" si="4"/>
        <v>1</v>
      </c>
      <c r="L246" s="16" t="str">
        <f t="shared" si="5"/>
        <v>e</v>
      </c>
    </row>
    <row r="247">
      <c r="A247" s="54">
        <v>1100524.0</v>
      </c>
      <c r="B247" s="54">
        <v>6.0</v>
      </c>
      <c r="C247" s="54">
        <v>2.0</v>
      </c>
      <c r="D247" s="54">
        <v>10.0</v>
      </c>
      <c r="E247" s="54">
        <v>7.0</v>
      </c>
      <c r="F247" s="54">
        <v>3.0</v>
      </c>
      <c r="G247" s="54">
        <v>4.0</v>
      </c>
      <c r="H247" s="57">
        <f t="shared" si="1"/>
        <v>1</v>
      </c>
      <c r="I247" s="68">
        <f t="shared" si="2"/>
        <v>4.453408131</v>
      </c>
      <c r="J247" s="68">
        <f t="shared" si="3"/>
        <v>0.9884950713</v>
      </c>
      <c r="K247" s="16">
        <f t="shared" si="4"/>
        <v>1</v>
      </c>
      <c r="L247" s="16" t="str">
        <f t="shared" si="5"/>
        <v/>
      </c>
    </row>
    <row r="248">
      <c r="A248" s="54">
        <v>1116116.0</v>
      </c>
      <c r="B248" s="54">
        <v>9.0</v>
      </c>
      <c r="C248" s="54">
        <v>1.0</v>
      </c>
      <c r="D248" s="54">
        <v>8.0</v>
      </c>
      <c r="E248" s="54">
        <v>3.0</v>
      </c>
      <c r="F248" s="54">
        <v>3.0</v>
      </c>
      <c r="G248" s="54">
        <v>4.0</v>
      </c>
      <c r="H248" s="57">
        <f t="shared" si="1"/>
        <v>1</v>
      </c>
      <c r="I248" s="68">
        <f t="shared" si="2"/>
        <v>3.175985443</v>
      </c>
      <c r="J248" s="68">
        <f t="shared" si="3"/>
        <v>0.9599204983</v>
      </c>
      <c r="K248" s="16">
        <f t="shared" si="4"/>
        <v>1</v>
      </c>
      <c r="L248" s="16" t="str">
        <f t="shared" si="5"/>
        <v/>
      </c>
    </row>
    <row r="249">
      <c r="A249" s="54">
        <v>1168736.0</v>
      </c>
      <c r="B249" s="54">
        <v>5.0</v>
      </c>
      <c r="C249" s="54">
        <v>2.0</v>
      </c>
      <c r="D249" s="54">
        <v>10.0</v>
      </c>
      <c r="E249" s="54">
        <v>3.0</v>
      </c>
      <c r="F249" s="54">
        <v>6.0</v>
      </c>
      <c r="G249" s="54">
        <v>4.0</v>
      </c>
      <c r="H249" s="57">
        <f t="shared" si="1"/>
        <v>1</v>
      </c>
      <c r="I249" s="68">
        <f t="shared" si="2"/>
        <v>2.503213945</v>
      </c>
      <c r="J249" s="68">
        <f t="shared" si="3"/>
        <v>0.9243668226</v>
      </c>
      <c r="K249" s="16">
        <f t="shared" si="4"/>
        <v>1</v>
      </c>
      <c r="L249" s="16" t="str">
        <f t="shared" si="5"/>
        <v/>
      </c>
    </row>
    <row r="250">
      <c r="A250" s="54">
        <v>1182404.0</v>
      </c>
      <c r="B250" s="54">
        <v>3.0</v>
      </c>
      <c r="C250" s="54">
        <v>1.0</v>
      </c>
      <c r="D250" s="54">
        <v>1.0</v>
      </c>
      <c r="E250" s="54">
        <v>1.0</v>
      </c>
      <c r="F250" s="54">
        <v>1.0</v>
      </c>
      <c r="G250" s="54">
        <v>2.0</v>
      </c>
      <c r="H250" s="57">
        <f t="shared" si="1"/>
        <v>0</v>
      </c>
      <c r="I250" s="68">
        <f t="shared" si="2"/>
        <v>-6.177183545</v>
      </c>
      <c r="J250" s="68">
        <f t="shared" si="3"/>
        <v>0.002071965387</v>
      </c>
      <c r="K250" s="16">
        <f t="shared" si="4"/>
        <v>0</v>
      </c>
      <c r="L250" s="16" t="str">
        <f t="shared" si="5"/>
        <v/>
      </c>
    </row>
    <row r="251">
      <c r="A251" s="54">
        <v>1182404.0</v>
      </c>
      <c r="B251" s="54">
        <v>3.0</v>
      </c>
      <c r="C251" s="54">
        <v>1.0</v>
      </c>
      <c r="D251" s="54">
        <v>1.0</v>
      </c>
      <c r="E251" s="54">
        <v>2.0</v>
      </c>
      <c r="F251" s="54">
        <v>1.0</v>
      </c>
      <c r="G251" s="54">
        <v>2.0</v>
      </c>
      <c r="H251" s="57">
        <f t="shared" si="1"/>
        <v>0</v>
      </c>
      <c r="I251" s="68">
        <f t="shared" si="2"/>
        <v>-5.624313527</v>
      </c>
      <c r="J251" s="68">
        <f t="shared" si="3"/>
        <v>0.003596061464</v>
      </c>
      <c r="K251" s="16">
        <f t="shared" si="4"/>
        <v>0</v>
      </c>
      <c r="L251" s="16" t="str">
        <f t="shared" si="5"/>
        <v/>
      </c>
    </row>
    <row r="252">
      <c r="A252" s="54">
        <v>1198641.0</v>
      </c>
      <c r="B252" s="54">
        <v>3.0</v>
      </c>
      <c r="C252" s="54">
        <v>1.0</v>
      </c>
      <c r="D252" s="54">
        <v>1.0</v>
      </c>
      <c r="E252" s="54">
        <v>3.0</v>
      </c>
      <c r="F252" s="54">
        <v>1.0</v>
      </c>
      <c r="G252" s="54">
        <v>2.0</v>
      </c>
      <c r="H252" s="57">
        <f t="shared" si="1"/>
        <v>0</v>
      </c>
      <c r="I252" s="68">
        <f t="shared" si="2"/>
        <v>-5.07144351</v>
      </c>
      <c r="J252" s="68">
        <f t="shared" si="3"/>
        <v>0.006234248275</v>
      </c>
      <c r="K252" s="16">
        <f t="shared" si="4"/>
        <v>0</v>
      </c>
      <c r="L252" s="16" t="str">
        <f t="shared" si="5"/>
        <v/>
      </c>
    </row>
    <row r="253">
      <c r="A253" s="54">
        <v>242970.0</v>
      </c>
      <c r="B253" s="54">
        <v>5.0</v>
      </c>
      <c r="C253" s="54">
        <v>1.0</v>
      </c>
      <c r="D253" s="54">
        <v>8.0</v>
      </c>
      <c r="E253" s="54">
        <v>3.0</v>
      </c>
      <c r="F253" s="54">
        <v>4.0</v>
      </c>
      <c r="G253" s="54">
        <v>2.0</v>
      </c>
      <c r="H253" s="57">
        <f t="shared" si="1"/>
        <v>0</v>
      </c>
      <c r="I253" s="68">
        <f t="shared" si="2"/>
        <v>0.545016945</v>
      </c>
      <c r="J253" s="68">
        <f t="shared" si="3"/>
        <v>0.6329787133</v>
      </c>
      <c r="K253" s="16">
        <f t="shared" si="4"/>
        <v>1</v>
      </c>
      <c r="L253" s="16" t="str">
        <f t="shared" si="5"/>
        <v>e</v>
      </c>
    </row>
    <row r="254">
      <c r="A254" s="54">
        <v>255644.0</v>
      </c>
      <c r="B254" s="54">
        <v>10.0</v>
      </c>
      <c r="C254" s="54">
        <v>10.0</v>
      </c>
      <c r="D254" s="54">
        <v>10.0</v>
      </c>
      <c r="E254" s="54">
        <v>5.0</v>
      </c>
      <c r="F254" s="54">
        <v>1.0</v>
      </c>
      <c r="G254" s="54">
        <v>4.0</v>
      </c>
      <c r="H254" s="57">
        <f t="shared" si="1"/>
        <v>1</v>
      </c>
      <c r="I254" s="68">
        <f t="shared" si="2"/>
        <v>8.805681813</v>
      </c>
      <c r="J254" s="68">
        <f t="shared" si="3"/>
        <v>0.9998501434</v>
      </c>
      <c r="K254" s="16">
        <f t="shared" si="4"/>
        <v>1</v>
      </c>
      <c r="L254" s="16" t="str">
        <f t="shared" si="5"/>
        <v/>
      </c>
    </row>
    <row r="255">
      <c r="A255" s="54">
        <v>263538.0</v>
      </c>
      <c r="B255" s="54">
        <v>5.0</v>
      </c>
      <c r="C255" s="54">
        <v>6.0</v>
      </c>
      <c r="D255" s="54">
        <v>10.0</v>
      </c>
      <c r="E255" s="54">
        <v>10.0</v>
      </c>
      <c r="F255" s="54">
        <v>6.0</v>
      </c>
      <c r="G255" s="54">
        <v>4.0</v>
      </c>
      <c r="H255" s="57">
        <f t="shared" si="1"/>
        <v>1</v>
      </c>
      <c r="I255" s="68">
        <f t="shared" si="2"/>
        <v>7.953922678</v>
      </c>
      <c r="J255" s="68">
        <f t="shared" si="3"/>
        <v>0.9996488419</v>
      </c>
      <c r="K255" s="16">
        <f t="shared" si="4"/>
        <v>1</v>
      </c>
      <c r="L255" s="16" t="str">
        <f t="shared" si="5"/>
        <v/>
      </c>
    </row>
    <row r="256">
      <c r="A256" s="54">
        <v>274137.0</v>
      </c>
      <c r="B256" s="54">
        <v>8.0</v>
      </c>
      <c r="C256" s="54">
        <v>4.0</v>
      </c>
      <c r="D256" s="54">
        <v>10.0</v>
      </c>
      <c r="E256" s="54">
        <v>7.0</v>
      </c>
      <c r="F256" s="54">
        <v>8.0</v>
      </c>
      <c r="G256" s="54">
        <v>4.0</v>
      </c>
      <c r="H256" s="57">
        <f t="shared" si="1"/>
        <v>1</v>
      </c>
      <c r="I256" s="68">
        <f t="shared" si="2"/>
        <v>8.397257703</v>
      </c>
      <c r="J256" s="68">
        <f t="shared" si="3"/>
        <v>0.999774566</v>
      </c>
      <c r="K256" s="16">
        <f t="shared" si="4"/>
        <v>1</v>
      </c>
      <c r="L256" s="16" t="str">
        <f t="shared" si="5"/>
        <v/>
      </c>
    </row>
    <row r="257">
      <c r="A257" s="54">
        <v>303213.0</v>
      </c>
      <c r="B257" s="54">
        <v>10.0</v>
      </c>
      <c r="C257" s="54">
        <v>10.0</v>
      </c>
      <c r="D257" s="54">
        <v>10.0</v>
      </c>
      <c r="E257" s="54">
        <v>5.0</v>
      </c>
      <c r="F257" s="54">
        <v>5.0</v>
      </c>
      <c r="G257" s="54">
        <v>4.0</v>
      </c>
      <c r="H257" s="57">
        <f t="shared" si="1"/>
        <v>1</v>
      </c>
      <c r="I257" s="68">
        <f t="shared" si="2"/>
        <v>10.14244983</v>
      </c>
      <c r="J257" s="68">
        <f t="shared" si="3"/>
        <v>0.9999606293</v>
      </c>
      <c r="K257" s="16">
        <f t="shared" si="4"/>
        <v>1</v>
      </c>
      <c r="L257" s="16" t="str">
        <f t="shared" si="5"/>
        <v/>
      </c>
    </row>
    <row r="258">
      <c r="A258" s="54">
        <v>314428.0</v>
      </c>
      <c r="B258" s="54">
        <v>7.0</v>
      </c>
      <c r="C258" s="54">
        <v>10.0</v>
      </c>
      <c r="D258" s="54">
        <v>3.0</v>
      </c>
      <c r="E258" s="54">
        <v>5.0</v>
      </c>
      <c r="F258" s="54">
        <v>3.0</v>
      </c>
      <c r="G258" s="54">
        <v>4.0</v>
      </c>
      <c r="H258" s="57">
        <f t="shared" si="1"/>
        <v>1</v>
      </c>
      <c r="I258" s="68">
        <f t="shared" si="2"/>
        <v>4.118891248</v>
      </c>
      <c r="J258" s="68">
        <f t="shared" si="3"/>
        <v>0.9839977024</v>
      </c>
      <c r="K258" s="16">
        <f t="shared" si="4"/>
        <v>1</v>
      </c>
      <c r="L258" s="16" t="str">
        <f t="shared" si="5"/>
        <v/>
      </c>
    </row>
    <row r="259">
      <c r="A259" s="54">
        <v>1182404.0</v>
      </c>
      <c r="B259" s="54">
        <v>5.0</v>
      </c>
      <c r="C259" s="54">
        <v>1.0</v>
      </c>
      <c r="D259" s="54">
        <v>1.0</v>
      </c>
      <c r="E259" s="54">
        <v>3.0</v>
      </c>
      <c r="F259" s="54">
        <v>2.0</v>
      </c>
      <c r="G259" s="54">
        <v>2.0</v>
      </c>
      <c r="H259" s="57">
        <f t="shared" si="1"/>
        <v>0</v>
      </c>
      <c r="I259" s="68">
        <f t="shared" si="2"/>
        <v>-3.254671256</v>
      </c>
      <c r="J259" s="68">
        <f t="shared" si="3"/>
        <v>0.03715939464</v>
      </c>
      <c r="K259" s="16">
        <f t="shared" si="4"/>
        <v>0</v>
      </c>
      <c r="L259" s="16" t="str">
        <f t="shared" si="5"/>
        <v/>
      </c>
    </row>
    <row r="260">
      <c r="A260" s="54">
        <v>1198641.0</v>
      </c>
      <c r="B260" s="54">
        <v>10.0</v>
      </c>
      <c r="C260" s="54">
        <v>3.0</v>
      </c>
      <c r="D260" s="54">
        <v>10.0</v>
      </c>
      <c r="E260" s="54">
        <v>4.0</v>
      </c>
      <c r="F260" s="54">
        <v>3.0</v>
      </c>
      <c r="G260" s="54">
        <v>4.0</v>
      </c>
      <c r="H260" s="57">
        <f t="shared" si="1"/>
        <v>1</v>
      </c>
      <c r="I260" s="68">
        <f t="shared" si="2"/>
        <v>6.155113233</v>
      </c>
      <c r="J260" s="68">
        <f t="shared" si="3"/>
        <v>0.9978818953</v>
      </c>
      <c r="K260" s="16">
        <f t="shared" si="4"/>
        <v>1</v>
      </c>
      <c r="L260" s="16" t="str">
        <f t="shared" si="5"/>
        <v/>
      </c>
    </row>
    <row r="261">
      <c r="A261" s="54">
        <v>320675.0</v>
      </c>
      <c r="B261" s="54">
        <v>3.0</v>
      </c>
      <c r="C261" s="54">
        <v>2.0</v>
      </c>
      <c r="D261" s="54">
        <v>10.0</v>
      </c>
      <c r="E261" s="54">
        <v>7.0</v>
      </c>
      <c r="F261" s="54">
        <v>1.0</v>
      </c>
      <c r="G261" s="54">
        <v>4.0</v>
      </c>
      <c r="H261" s="57">
        <f t="shared" si="1"/>
        <v>1</v>
      </c>
      <c r="I261" s="68">
        <f t="shared" si="2"/>
        <v>1.561153749</v>
      </c>
      <c r="J261" s="68">
        <f t="shared" si="3"/>
        <v>0.8265188461</v>
      </c>
      <c r="K261" s="16">
        <f t="shared" si="4"/>
        <v>1</v>
      </c>
      <c r="L261" s="16" t="str">
        <f t="shared" si="5"/>
        <v/>
      </c>
    </row>
    <row r="262">
      <c r="A262" s="54">
        <v>324427.0</v>
      </c>
      <c r="B262" s="54">
        <v>10.0</v>
      </c>
      <c r="C262" s="54">
        <v>2.0</v>
      </c>
      <c r="D262" s="54">
        <v>4.0</v>
      </c>
      <c r="E262" s="54">
        <v>8.0</v>
      </c>
      <c r="F262" s="54">
        <v>7.0</v>
      </c>
      <c r="G262" s="54">
        <v>4.0</v>
      </c>
      <c r="H262" s="57">
        <f t="shared" si="1"/>
        <v>1</v>
      </c>
      <c r="I262" s="68">
        <f t="shared" si="2"/>
        <v>6.624231638</v>
      </c>
      <c r="J262" s="68">
        <f t="shared" si="3"/>
        <v>0.9986739604</v>
      </c>
      <c r="K262" s="16">
        <f t="shared" si="4"/>
        <v>1</v>
      </c>
      <c r="L262" s="16" t="str">
        <f t="shared" si="5"/>
        <v/>
      </c>
    </row>
    <row r="263">
      <c r="A263" s="54">
        <v>385103.0</v>
      </c>
      <c r="B263" s="54">
        <v>1.0</v>
      </c>
      <c r="C263" s="54">
        <v>1.0</v>
      </c>
      <c r="D263" s="54">
        <v>1.0</v>
      </c>
      <c r="E263" s="54">
        <v>3.0</v>
      </c>
      <c r="F263" s="54">
        <v>1.0</v>
      </c>
      <c r="G263" s="54">
        <v>2.0</v>
      </c>
      <c r="H263" s="57">
        <f t="shared" si="1"/>
        <v>0</v>
      </c>
      <c r="I263" s="68">
        <f t="shared" si="2"/>
        <v>-6.554023761</v>
      </c>
      <c r="J263" s="68">
        <f t="shared" si="3"/>
        <v>0.001422346765</v>
      </c>
      <c r="K263" s="16">
        <f t="shared" si="4"/>
        <v>0</v>
      </c>
      <c r="L263" s="16" t="str">
        <f t="shared" si="5"/>
        <v/>
      </c>
    </row>
    <row r="264">
      <c r="A264" s="54">
        <v>390840.0</v>
      </c>
      <c r="B264" s="54">
        <v>8.0</v>
      </c>
      <c r="C264" s="54">
        <v>1.0</v>
      </c>
      <c r="D264" s="54">
        <v>10.0</v>
      </c>
      <c r="E264" s="54">
        <v>3.0</v>
      </c>
      <c r="F264" s="54">
        <v>9.0</v>
      </c>
      <c r="G264" s="54">
        <v>4.0</v>
      </c>
      <c r="H264" s="57">
        <f t="shared" si="1"/>
        <v>1</v>
      </c>
      <c r="I264" s="68">
        <f t="shared" si="2"/>
        <v>5.334505678</v>
      </c>
      <c r="J264" s="68">
        <f t="shared" si="3"/>
        <v>0.9952008496</v>
      </c>
      <c r="K264" s="16">
        <f t="shared" si="4"/>
        <v>1</v>
      </c>
      <c r="L264" s="16" t="str">
        <f t="shared" si="5"/>
        <v/>
      </c>
    </row>
    <row r="265">
      <c r="A265" s="54">
        <v>411453.0</v>
      </c>
      <c r="B265" s="54">
        <v>5.0</v>
      </c>
      <c r="C265" s="54">
        <v>1.0</v>
      </c>
      <c r="D265" s="54">
        <v>1.0</v>
      </c>
      <c r="E265" s="54">
        <v>3.0</v>
      </c>
      <c r="F265" s="54">
        <v>1.0</v>
      </c>
      <c r="G265" s="54">
        <v>2.0</v>
      </c>
      <c r="H265" s="57">
        <f t="shared" si="1"/>
        <v>0</v>
      </c>
      <c r="I265" s="68">
        <f t="shared" si="2"/>
        <v>-3.588863259</v>
      </c>
      <c r="J265" s="68">
        <f t="shared" si="3"/>
        <v>0.02688684441</v>
      </c>
      <c r="K265" s="16">
        <f t="shared" si="4"/>
        <v>0</v>
      </c>
      <c r="L265" s="16" t="str">
        <f t="shared" si="5"/>
        <v/>
      </c>
    </row>
    <row r="266">
      <c r="A266" s="54">
        <v>320675.0</v>
      </c>
      <c r="B266" s="54">
        <v>3.0</v>
      </c>
      <c r="C266" s="54">
        <v>2.0</v>
      </c>
      <c r="D266" s="54">
        <v>10.0</v>
      </c>
      <c r="E266" s="54">
        <v>7.0</v>
      </c>
      <c r="F266" s="54">
        <v>1.0</v>
      </c>
      <c r="G266" s="54">
        <v>4.0</v>
      </c>
      <c r="H266" s="57">
        <f t="shared" si="1"/>
        <v>1</v>
      </c>
      <c r="I266" s="68">
        <f t="shared" si="2"/>
        <v>1.561153749</v>
      </c>
      <c r="J266" s="68">
        <f t="shared" si="3"/>
        <v>0.8265188461</v>
      </c>
      <c r="K266" s="16">
        <f t="shared" si="4"/>
        <v>1</v>
      </c>
      <c r="L266" s="16" t="str">
        <f t="shared" si="5"/>
        <v/>
      </c>
    </row>
    <row r="267">
      <c r="A267" s="54">
        <v>428903.0</v>
      </c>
      <c r="B267" s="54">
        <v>7.0</v>
      </c>
      <c r="C267" s="54">
        <v>1.0</v>
      </c>
      <c r="D267" s="54">
        <v>4.0</v>
      </c>
      <c r="E267" s="54">
        <v>3.0</v>
      </c>
      <c r="F267" s="54">
        <v>3.0</v>
      </c>
      <c r="G267" s="54">
        <v>4.0</v>
      </c>
      <c r="H267" s="57">
        <f t="shared" si="1"/>
        <v>1</v>
      </c>
      <c r="I267" s="68">
        <f t="shared" si="2"/>
        <v>-0.09591149019</v>
      </c>
      <c r="J267" s="68">
        <f t="shared" si="3"/>
        <v>0.4760404916</v>
      </c>
      <c r="K267" s="16">
        <f t="shared" si="4"/>
        <v>0</v>
      </c>
      <c r="L267" s="16" t="str">
        <f t="shared" si="5"/>
        <v>e</v>
      </c>
    </row>
    <row r="268">
      <c r="A268" s="54">
        <v>431495.0</v>
      </c>
      <c r="B268" s="54">
        <v>3.0</v>
      </c>
      <c r="C268" s="54">
        <v>1.0</v>
      </c>
      <c r="D268" s="54">
        <v>1.0</v>
      </c>
      <c r="E268" s="54">
        <v>3.0</v>
      </c>
      <c r="F268" s="54">
        <v>2.0</v>
      </c>
      <c r="G268" s="54">
        <v>2.0</v>
      </c>
      <c r="H268" s="57">
        <f t="shared" si="1"/>
        <v>0</v>
      </c>
      <c r="I268" s="68">
        <f t="shared" si="2"/>
        <v>-4.737251507</v>
      </c>
      <c r="J268" s="68">
        <f t="shared" si="3"/>
        <v>0.008686579464</v>
      </c>
      <c r="K268" s="16">
        <f t="shared" si="4"/>
        <v>0</v>
      </c>
      <c r="L268" s="16" t="str">
        <f t="shared" si="5"/>
        <v/>
      </c>
    </row>
    <row r="269">
      <c r="A269" s="54">
        <v>434518.0</v>
      </c>
      <c r="B269" s="54">
        <v>3.0</v>
      </c>
      <c r="C269" s="54">
        <v>1.0</v>
      </c>
      <c r="D269" s="54">
        <v>1.0</v>
      </c>
      <c r="E269" s="54">
        <v>2.0</v>
      </c>
      <c r="F269" s="54">
        <v>1.0</v>
      </c>
      <c r="G269" s="54">
        <v>2.0</v>
      </c>
      <c r="H269" s="57">
        <f t="shared" si="1"/>
        <v>0</v>
      </c>
      <c r="I269" s="68">
        <f t="shared" si="2"/>
        <v>-5.624313527</v>
      </c>
      <c r="J269" s="68">
        <f t="shared" si="3"/>
        <v>0.003596061464</v>
      </c>
      <c r="K269" s="16">
        <f t="shared" si="4"/>
        <v>0</v>
      </c>
      <c r="L269" s="16" t="str">
        <f t="shared" si="5"/>
        <v/>
      </c>
    </row>
    <row r="270">
      <c r="A270" s="54">
        <v>452264.0</v>
      </c>
      <c r="B270" s="54">
        <v>1.0</v>
      </c>
      <c r="C270" s="54">
        <v>1.0</v>
      </c>
      <c r="D270" s="54">
        <v>1.0</v>
      </c>
      <c r="E270" s="54">
        <v>2.0</v>
      </c>
      <c r="F270" s="54">
        <v>1.0</v>
      </c>
      <c r="G270" s="54">
        <v>2.0</v>
      </c>
      <c r="H270" s="57">
        <f t="shared" si="1"/>
        <v>0</v>
      </c>
      <c r="I270" s="68">
        <f t="shared" si="2"/>
        <v>-7.106893778</v>
      </c>
      <c r="J270" s="68">
        <f t="shared" si="3"/>
        <v>0.0008187654679</v>
      </c>
      <c r="K270" s="16">
        <f t="shared" si="4"/>
        <v>0</v>
      </c>
      <c r="L270" s="16" t="str">
        <f t="shared" si="5"/>
        <v/>
      </c>
    </row>
    <row r="271">
      <c r="A271" s="54">
        <v>456282.0</v>
      </c>
      <c r="B271" s="54">
        <v>1.0</v>
      </c>
      <c r="C271" s="54">
        <v>1.0</v>
      </c>
      <c r="D271" s="54">
        <v>1.0</v>
      </c>
      <c r="E271" s="54">
        <v>3.0</v>
      </c>
      <c r="F271" s="54">
        <v>1.0</v>
      </c>
      <c r="G271" s="54">
        <v>2.0</v>
      </c>
      <c r="H271" s="57">
        <f t="shared" si="1"/>
        <v>0</v>
      </c>
      <c r="I271" s="68">
        <f t="shared" si="2"/>
        <v>-6.554023761</v>
      </c>
      <c r="J271" s="68">
        <f t="shared" si="3"/>
        <v>0.001422346765</v>
      </c>
      <c r="K271" s="16">
        <f t="shared" si="4"/>
        <v>0</v>
      </c>
      <c r="L271" s="16" t="str">
        <f t="shared" si="5"/>
        <v/>
      </c>
    </row>
    <row r="272">
      <c r="A272" s="54">
        <v>476903.0</v>
      </c>
      <c r="B272" s="54">
        <v>10.0</v>
      </c>
      <c r="C272" s="54">
        <v>3.0</v>
      </c>
      <c r="D272" s="54">
        <v>7.0</v>
      </c>
      <c r="E272" s="54">
        <v>3.0</v>
      </c>
      <c r="F272" s="54">
        <v>3.0</v>
      </c>
      <c r="G272" s="54">
        <v>4.0</v>
      </c>
      <c r="H272" s="57">
        <f t="shared" si="1"/>
        <v>1</v>
      </c>
      <c r="I272" s="68">
        <f t="shared" si="2"/>
        <v>4.260255704</v>
      </c>
      <c r="J272" s="68">
        <f t="shared" si="3"/>
        <v>0.9860778705</v>
      </c>
      <c r="K272" s="16">
        <f t="shared" si="4"/>
        <v>1</v>
      </c>
      <c r="L272" s="16" t="str">
        <f t="shared" si="5"/>
        <v/>
      </c>
    </row>
    <row r="273">
      <c r="A273" s="54">
        <v>486283.0</v>
      </c>
      <c r="B273" s="54">
        <v>3.0</v>
      </c>
      <c r="C273" s="54">
        <v>1.0</v>
      </c>
      <c r="D273" s="54">
        <v>1.0</v>
      </c>
      <c r="E273" s="54">
        <v>3.0</v>
      </c>
      <c r="F273" s="54">
        <v>1.0</v>
      </c>
      <c r="G273" s="54">
        <v>2.0</v>
      </c>
      <c r="H273" s="57">
        <f t="shared" si="1"/>
        <v>0</v>
      </c>
      <c r="I273" s="68">
        <f t="shared" si="2"/>
        <v>-5.07144351</v>
      </c>
      <c r="J273" s="68">
        <f t="shared" si="3"/>
        <v>0.006234248275</v>
      </c>
      <c r="K273" s="16">
        <f t="shared" si="4"/>
        <v>0</v>
      </c>
      <c r="L273" s="16" t="str">
        <f t="shared" si="5"/>
        <v/>
      </c>
    </row>
    <row r="274">
      <c r="A274" s="54">
        <v>486662.0</v>
      </c>
      <c r="B274" s="54">
        <v>2.0</v>
      </c>
      <c r="C274" s="54">
        <v>2.0</v>
      </c>
      <c r="D274" s="54">
        <v>1.0</v>
      </c>
      <c r="E274" s="54">
        <v>3.0</v>
      </c>
      <c r="F274" s="54">
        <v>1.0</v>
      </c>
      <c r="G274" s="54">
        <v>2.0</v>
      </c>
      <c r="H274" s="57">
        <f t="shared" si="1"/>
        <v>0</v>
      </c>
      <c r="I274" s="68">
        <f t="shared" si="2"/>
        <v>-5.417578983</v>
      </c>
      <c r="J274" s="68">
        <f t="shared" si="3"/>
        <v>0.004418270088</v>
      </c>
      <c r="K274" s="16">
        <f t="shared" si="4"/>
        <v>0</v>
      </c>
      <c r="L274" s="16" t="str">
        <f t="shared" si="5"/>
        <v/>
      </c>
    </row>
    <row r="275">
      <c r="A275" s="54">
        <v>488173.0</v>
      </c>
      <c r="B275" s="54">
        <v>1.0</v>
      </c>
      <c r="C275" s="54">
        <v>10.0</v>
      </c>
      <c r="D275" s="54">
        <v>10.0</v>
      </c>
      <c r="E275" s="54">
        <v>5.0</v>
      </c>
      <c r="F275" s="54">
        <v>6.0</v>
      </c>
      <c r="G275" s="54">
        <v>4.0</v>
      </c>
      <c r="H275" s="57">
        <f t="shared" si="1"/>
        <v>1</v>
      </c>
      <c r="I275" s="68">
        <f t="shared" si="2"/>
        <v>3.8050307</v>
      </c>
      <c r="J275" s="68">
        <f t="shared" si="3"/>
        <v>0.9782261399</v>
      </c>
      <c r="K275" s="16">
        <f t="shared" si="4"/>
        <v>1</v>
      </c>
      <c r="L275" s="16" t="str">
        <f t="shared" si="5"/>
        <v/>
      </c>
    </row>
    <row r="276">
      <c r="A276" s="54">
        <v>492268.0</v>
      </c>
      <c r="B276" s="54">
        <v>10.0</v>
      </c>
      <c r="C276" s="54">
        <v>1.0</v>
      </c>
      <c r="D276" s="54">
        <v>10.0</v>
      </c>
      <c r="E276" s="54">
        <v>5.0</v>
      </c>
      <c r="F276" s="54">
        <v>3.0</v>
      </c>
      <c r="G276" s="54">
        <v>4.0</v>
      </c>
      <c r="H276" s="57">
        <f t="shared" si="1"/>
        <v>1</v>
      </c>
      <c r="I276" s="68">
        <f t="shared" si="2"/>
        <v>5.917673945</v>
      </c>
      <c r="J276" s="68">
        <f t="shared" si="3"/>
        <v>0.9973157711</v>
      </c>
      <c r="K276" s="16">
        <f t="shared" si="4"/>
        <v>1</v>
      </c>
      <c r="L276" s="16" t="str">
        <f t="shared" si="5"/>
        <v/>
      </c>
    </row>
    <row r="277">
      <c r="A277" s="54">
        <v>508234.0</v>
      </c>
      <c r="B277" s="54">
        <v>7.0</v>
      </c>
      <c r="C277" s="54">
        <v>10.0</v>
      </c>
      <c r="D277" s="54">
        <v>10.0</v>
      </c>
      <c r="E277" s="54">
        <v>3.0</v>
      </c>
      <c r="F277" s="54">
        <v>8.0</v>
      </c>
      <c r="G277" s="54">
        <v>4.0</v>
      </c>
      <c r="H277" s="57">
        <f t="shared" si="1"/>
        <v>1</v>
      </c>
      <c r="I277" s="68">
        <f t="shared" si="2"/>
        <v>7.815415424</v>
      </c>
      <c r="J277" s="68">
        <f t="shared" si="3"/>
        <v>0.9995966955</v>
      </c>
      <c r="K277" s="16">
        <f t="shared" si="4"/>
        <v>1</v>
      </c>
      <c r="L277" s="16" t="str">
        <f t="shared" si="5"/>
        <v/>
      </c>
    </row>
    <row r="278">
      <c r="A278" s="54">
        <v>527363.0</v>
      </c>
      <c r="B278" s="54">
        <v>8.0</v>
      </c>
      <c r="C278" s="54">
        <v>10.0</v>
      </c>
      <c r="D278" s="54">
        <v>10.0</v>
      </c>
      <c r="E278" s="54">
        <v>10.0</v>
      </c>
      <c r="F278" s="54">
        <v>7.0</v>
      </c>
      <c r="G278" s="54">
        <v>4.0</v>
      </c>
      <c r="H278" s="57">
        <f t="shared" si="1"/>
        <v>1</v>
      </c>
      <c r="I278" s="68">
        <f t="shared" si="2"/>
        <v>12.09260367</v>
      </c>
      <c r="J278" s="68">
        <f t="shared" si="3"/>
        <v>0.9999943992</v>
      </c>
      <c r="K278" s="16">
        <f t="shared" si="4"/>
        <v>1</v>
      </c>
      <c r="L278" s="16" t="str">
        <f t="shared" si="5"/>
        <v/>
      </c>
    </row>
    <row r="279">
      <c r="A279" s="54">
        <v>529329.0</v>
      </c>
      <c r="B279" s="54">
        <v>10.0</v>
      </c>
      <c r="C279" s="54">
        <v>10.0</v>
      </c>
      <c r="D279" s="54">
        <v>10.0</v>
      </c>
      <c r="E279" s="54">
        <v>4.0</v>
      </c>
      <c r="F279" s="54">
        <v>10.0</v>
      </c>
      <c r="G279" s="54">
        <v>4.0</v>
      </c>
      <c r="H279" s="57">
        <f t="shared" si="1"/>
        <v>1</v>
      </c>
      <c r="I279" s="68">
        <f t="shared" si="2"/>
        <v>11.26053982</v>
      </c>
      <c r="J279" s="68">
        <f t="shared" si="3"/>
        <v>0.9999871292</v>
      </c>
      <c r="K279" s="16">
        <f t="shared" si="4"/>
        <v>1</v>
      </c>
      <c r="L279" s="16" t="str">
        <f t="shared" si="5"/>
        <v/>
      </c>
    </row>
    <row r="280">
      <c r="A280" s="54">
        <v>535331.0</v>
      </c>
      <c r="B280" s="54">
        <v>3.0</v>
      </c>
      <c r="C280" s="54">
        <v>1.0</v>
      </c>
      <c r="D280" s="54">
        <v>1.0</v>
      </c>
      <c r="E280" s="54">
        <v>2.0</v>
      </c>
      <c r="F280" s="54">
        <v>1.0</v>
      </c>
      <c r="G280" s="54">
        <v>2.0</v>
      </c>
      <c r="H280" s="57">
        <f t="shared" si="1"/>
        <v>0</v>
      </c>
      <c r="I280" s="68">
        <f t="shared" si="2"/>
        <v>-5.624313527</v>
      </c>
      <c r="J280" s="68">
        <f t="shared" si="3"/>
        <v>0.003596061464</v>
      </c>
      <c r="K280" s="16">
        <f t="shared" si="4"/>
        <v>0</v>
      </c>
      <c r="L280" s="16" t="str">
        <f t="shared" si="5"/>
        <v/>
      </c>
    </row>
    <row r="281">
      <c r="A281" s="54">
        <v>543558.0</v>
      </c>
      <c r="B281" s="54">
        <v>6.0</v>
      </c>
      <c r="C281" s="54">
        <v>1.0</v>
      </c>
      <c r="D281" s="54">
        <v>5.0</v>
      </c>
      <c r="E281" s="54">
        <v>5.0</v>
      </c>
      <c r="F281" s="54">
        <v>10.0</v>
      </c>
      <c r="G281" s="54">
        <v>4.0</v>
      </c>
      <c r="H281" s="57">
        <f t="shared" si="1"/>
        <v>1</v>
      </c>
      <c r="I281" s="68">
        <f t="shared" si="2"/>
        <v>3.055211611</v>
      </c>
      <c r="J281" s="68">
        <f t="shared" si="3"/>
        <v>0.9550069941</v>
      </c>
      <c r="K281" s="16">
        <f t="shared" si="4"/>
        <v>1</v>
      </c>
      <c r="L281" s="16" t="str">
        <f t="shared" si="5"/>
        <v/>
      </c>
    </row>
    <row r="282">
      <c r="A282" s="54">
        <v>555977.0</v>
      </c>
      <c r="B282" s="54">
        <v>5.0</v>
      </c>
      <c r="C282" s="54">
        <v>8.0</v>
      </c>
      <c r="D282" s="54">
        <v>10.0</v>
      </c>
      <c r="E282" s="54">
        <v>4.0</v>
      </c>
      <c r="F282" s="54">
        <v>10.0</v>
      </c>
      <c r="G282" s="54">
        <v>4.0</v>
      </c>
      <c r="H282" s="57">
        <f t="shared" si="1"/>
        <v>1</v>
      </c>
      <c r="I282" s="68">
        <f t="shared" si="2"/>
        <v>6.763779891</v>
      </c>
      <c r="J282" s="68">
        <f t="shared" si="3"/>
        <v>0.9988464765</v>
      </c>
      <c r="K282" s="16">
        <f t="shared" si="4"/>
        <v>1</v>
      </c>
      <c r="L282" s="16" t="str">
        <f t="shared" si="5"/>
        <v/>
      </c>
    </row>
    <row r="283">
      <c r="A283" s="54">
        <v>560680.0</v>
      </c>
      <c r="B283" s="54">
        <v>1.0</v>
      </c>
      <c r="C283" s="54">
        <v>1.0</v>
      </c>
      <c r="D283" s="54">
        <v>1.0</v>
      </c>
      <c r="E283" s="54">
        <v>1.0</v>
      </c>
      <c r="F283" s="54">
        <v>1.0</v>
      </c>
      <c r="G283" s="54">
        <v>2.0</v>
      </c>
      <c r="H283" s="57">
        <f t="shared" si="1"/>
        <v>0</v>
      </c>
      <c r="I283" s="68">
        <f t="shared" si="2"/>
        <v>-7.659763796</v>
      </c>
      <c r="J283" s="68">
        <f t="shared" si="3"/>
        <v>0.0004711966179</v>
      </c>
      <c r="K283" s="16">
        <f t="shared" si="4"/>
        <v>0</v>
      </c>
      <c r="L283" s="16" t="str">
        <f t="shared" si="5"/>
        <v/>
      </c>
    </row>
    <row r="284">
      <c r="A284" s="54">
        <v>561477.0</v>
      </c>
      <c r="B284" s="54">
        <v>1.0</v>
      </c>
      <c r="C284" s="54">
        <v>1.0</v>
      </c>
      <c r="D284" s="54">
        <v>1.0</v>
      </c>
      <c r="E284" s="54">
        <v>3.0</v>
      </c>
      <c r="F284" s="54">
        <v>1.0</v>
      </c>
      <c r="G284" s="54">
        <v>2.0</v>
      </c>
      <c r="H284" s="57">
        <f t="shared" si="1"/>
        <v>0</v>
      </c>
      <c r="I284" s="68">
        <f t="shared" si="2"/>
        <v>-6.554023761</v>
      </c>
      <c r="J284" s="68">
        <f t="shared" si="3"/>
        <v>0.001422346765</v>
      </c>
      <c r="K284" s="16">
        <f t="shared" si="4"/>
        <v>0</v>
      </c>
      <c r="L284" s="16" t="str">
        <f t="shared" si="5"/>
        <v/>
      </c>
    </row>
    <row r="285">
      <c r="A285" s="54">
        <v>601265.0</v>
      </c>
      <c r="B285" s="54">
        <v>10.0</v>
      </c>
      <c r="C285" s="54">
        <v>6.0</v>
      </c>
      <c r="D285" s="54">
        <v>10.0</v>
      </c>
      <c r="E285" s="54">
        <v>2.0</v>
      </c>
      <c r="F285" s="54">
        <v>3.0</v>
      </c>
      <c r="G285" s="54">
        <v>4.0</v>
      </c>
      <c r="H285" s="57">
        <f t="shared" si="1"/>
        <v>1</v>
      </c>
      <c r="I285" s="68">
        <f t="shared" si="2"/>
        <v>6.234837156</v>
      </c>
      <c r="J285" s="68">
        <f t="shared" si="3"/>
        <v>0.9980438855</v>
      </c>
      <c r="K285" s="16">
        <f t="shared" si="4"/>
        <v>1</v>
      </c>
      <c r="L285" s="16" t="str">
        <f t="shared" si="5"/>
        <v/>
      </c>
    </row>
    <row r="286">
      <c r="A286" s="54">
        <v>606722.0</v>
      </c>
      <c r="B286" s="54">
        <v>5.0</v>
      </c>
      <c r="C286" s="54">
        <v>8.0</v>
      </c>
      <c r="D286" s="54">
        <v>10.0</v>
      </c>
      <c r="E286" s="54">
        <v>7.0</v>
      </c>
      <c r="F286" s="54">
        <v>4.0</v>
      </c>
      <c r="G286" s="54">
        <v>4.0</v>
      </c>
      <c r="H286" s="57">
        <f t="shared" si="1"/>
        <v>1</v>
      </c>
      <c r="I286" s="68">
        <f t="shared" si="2"/>
        <v>6.417237925</v>
      </c>
      <c r="J286" s="68">
        <f t="shared" si="3"/>
        <v>0.9983695019</v>
      </c>
      <c r="K286" s="16">
        <f t="shared" si="4"/>
        <v>1</v>
      </c>
      <c r="L286" s="16" t="str">
        <f t="shared" si="5"/>
        <v/>
      </c>
    </row>
    <row r="287">
      <c r="A287" s="54">
        <v>616240.0</v>
      </c>
      <c r="B287" s="54">
        <v>5.0</v>
      </c>
      <c r="C287" s="54">
        <v>3.0</v>
      </c>
      <c r="D287" s="54">
        <v>5.0</v>
      </c>
      <c r="E287" s="54">
        <v>4.0</v>
      </c>
      <c r="F287" s="54">
        <v>7.0</v>
      </c>
      <c r="G287" s="54">
        <v>2.0</v>
      </c>
      <c r="H287" s="57">
        <f t="shared" si="1"/>
        <v>0</v>
      </c>
      <c r="I287" s="68">
        <f t="shared" si="2"/>
        <v>1.548784765</v>
      </c>
      <c r="J287" s="68">
        <f t="shared" si="3"/>
        <v>0.8247381448</v>
      </c>
      <c r="K287" s="16">
        <f t="shared" si="4"/>
        <v>1</v>
      </c>
      <c r="L287" s="16" t="str">
        <f t="shared" si="5"/>
        <v>e</v>
      </c>
    </row>
    <row r="288">
      <c r="A288" s="54">
        <v>625201.0</v>
      </c>
      <c r="B288" s="54">
        <v>8.0</v>
      </c>
      <c r="C288" s="54">
        <v>1.0</v>
      </c>
      <c r="D288" s="54">
        <v>1.0</v>
      </c>
      <c r="E288" s="54">
        <v>1.0</v>
      </c>
      <c r="F288" s="54">
        <v>1.0</v>
      </c>
      <c r="G288" s="54">
        <v>2.0</v>
      </c>
      <c r="H288" s="57">
        <f t="shared" si="1"/>
        <v>0</v>
      </c>
      <c r="I288" s="68">
        <f t="shared" si="2"/>
        <v>-2.470732918</v>
      </c>
      <c r="J288" s="68">
        <f t="shared" si="3"/>
        <v>0.07793555018</v>
      </c>
      <c r="K288" s="16">
        <f t="shared" si="4"/>
        <v>0</v>
      </c>
      <c r="L288" s="16" t="str">
        <f t="shared" si="5"/>
        <v/>
      </c>
    </row>
    <row r="289">
      <c r="A289" s="54">
        <v>63375.0</v>
      </c>
      <c r="B289" s="54">
        <v>9.0</v>
      </c>
      <c r="C289" s="54">
        <v>6.0</v>
      </c>
      <c r="D289" s="54">
        <v>10.0</v>
      </c>
      <c r="E289" s="54">
        <v>7.0</v>
      </c>
      <c r="F289" s="54">
        <v>7.0</v>
      </c>
      <c r="G289" s="54">
        <v>4.0</v>
      </c>
      <c r="H289" s="57">
        <f t="shared" si="1"/>
        <v>1</v>
      </c>
      <c r="I289" s="68">
        <f t="shared" si="2"/>
        <v>9.59466513</v>
      </c>
      <c r="J289" s="68">
        <f t="shared" si="3"/>
        <v>0.9999319136</v>
      </c>
      <c r="K289" s="16">
        <f t="shared" si="4"/>
        <v>1</v>
      </c>
      <c r="L289" s="16" t="str">
        <f t="shared" si="5"/>
        <v/>
      </c>
    </row>
    <row r="290">
      <c r="A290" s="54">
        <v>635844.0</v>
      </c>
      <c r="B290" s="54">
        <v>8.0</v>
      </c>
      <c r="C290" s="54">
        <v>5.0</v>
      </c>
      <c r="D290" s="54">
        <v>4.0</v>
      </c>
      <c r="E290" s="54">
        <v>7.0</v>
      </c>
      <c r="F290" s="54">
        <v>10.0</v>
      </c>
      <c r="G290" s="54">
        <v>4.0</v>
      </c>
      <c r="H290" s="57">
        <f t="shared" si="1"/>
        <v>1</v>
      </c>
      <c r="I290" s="68">
        <f t="shared" si="2"/>
        <v>6.776821337</v>
      </c>
      <c r="J290" s="68">
        <f t="shared" si="3"/>
        <v>0.9988614054</v>
      </c>
      <c r="K290" s="16">
        <f t="shared" si="4"/>
        <v>1</v>
      </c>
      <c r="L290" s="16" t="str">
        <f t="shared" si="5"/>
        <v/>
      </c>
    </row>
    <row r="291">
      <c r="A291" s="54">
        <v>636130.0</v>
      </c>
      <c r="B291" s="54">
        <v>1.0</v>
      </c>
      <c r="C291" s="54">
        <v>1.0</v>
      </c>
      <c r="D291" s="54">
        <v>1.0</v>
      </c>
      <c r="E291" s="54">
        <v>3.0</v>
      </c>
      <c r="F291" s="54">
        <v>1.0</v>
      </c>
      <c r="G291" s="54">
        <v>2.0</v>
      </c>
      <c r="H291" s="57">
        <f t="shared" si="1"/>
        <v>0</v>
      </c>
      <c r="I291" s="68">
        <f t="shared" si="2"/>
        <v>-6.554023761</v>
      </c>
      <c r="J291" s="68">
        <f t="shared" si="3"/>
        <v>0.001422346765</v>
      </c>
      <c r="K291" s="16">
        <f t="shared" si="4"/>
        <v>0</v>
      </c>
      <c r="L291" s="16" t="str">
        <f t="shared" si="5"/>
        <v/>
      </c>
    </row>
    <row r="292">
      <c r="A292" s="54">
        <v>640744.0</v>
      </c>
      <c r="B292" s="54">
        <v>10.0</v>
      </c>
      <c r="C292" s="54">
        <v>7.0</v>
      </c>
      <c r="D292" s="54">
        <v>10.0</v>
      </c>
      <c r="E292" s="54">
        <v>7.0</v>
      </c>
      <c r="F292" s="54">
        <v>10.0</v>
      </c>
      <c r="G292" s="54">
        <v>4.0</v>
      </c>
      <c r="H292" s="57">
        <f t="shared" si="1"/>
        <v>1</v>
      </c>
      <c r="I292" s="68">
        <f t="shared" si="2"/>
        <v>11.73368592</v>
      </c>
      <c r="J292" s="68">
        <f t="shared" si="3"/>
        <v>0.999991981</v>
      </c>
      <c r="K292" s="16">
        <f t="shared" si="4"/>
        <v>1</v>
      </c>
      <c r="L292" s="16" t="str">
        <f t="shared" si="5"/>
        <v/>
      </c>
    </row>
    <row r="293">
      <c r="A293" s="54">
        <v>646904.0</v>
      </c>
      <c r="B293" s="54">
        <v>1.0</v>
      </c>
      <c r="C293" s="54">
        <v>1.0</v>
      </c>
      <c r="D293" s="54">
        <v>1.0</v>
      </c>
      <c r="E293" s="54">
        <v>3.0</v>
      </c>
      <c r="F293" s="54">
        <v>1.0</v>
      </c>
      <c r="G293" s="54">
        <v>2.0</v>
      </c>
      <c r="H293" s="57">
        <f t="shared" si="1"/>
        <v>0</v>
      </c>
      <c r="I293" s="68">
        <f t="shared" si="2"/>
        <v>-6.554023761</v>
      </c>
      <c r="J293" s="68">
        <f t="shared" si="3"/>
        <v>0.001422346765</v>
      </c>
      <c r="K293" s="16">
        <f t="shared" si="4"/>
        <v>0</v>
      </c>
      <c r="L293" s="16" t="str">
        <f t="shared" si="5"/>
        <v/>
      </c>
    </row>
    <row r="294">
      <c r="A294" s="54">
        <v>653777.0</v>
      </c>
      <c r="B294" s="54">
        <v>8.0</v>
      </c>
      <c r="C294" s="54">
        <v>9.0</v>
      </c>
      <c r="D294" s="54">
        <v>10.0</v>
      </c>
      <c r="E294" s="54">
        <v>3.0</v>
      </c>
      <c r="F294" s="54">
        <v>3.0</v>
      </c>
      <c r="G294" s="54">
        <v>4.0</v>
      </c>
      <c r="H294" s="57">
        <f t="shared" si="1"/>
        <v>1</v>
      </c>
      <c r="I294" s="68">
        <f t="shared" si="2"/>
        <v>6.490590881</v>
      </c>
      <c r="J294" s="68">
        <f t="shared" si="3"/>
        <v>0.9984846478</v>
      </c>
      <c r="K294" s="16">
        <f t="shared" si="4"/>
        <v>1</v>
      </c>
      <c r="L294" s="16" t="str">
        <f t="shared" si="5"/>
        <v/>
      </c>
    </row>
    <row r="295">
      <c r="A295" s="54">
        <v>659642.0</v>
      </c>
      <c r="B295" s="54">
        <v>10.0</v>
      </c>
      <c r="C295" s="54">
        <v>4.0</v>
      </c>
      <c r="D295" s="54">
        <v>10.0</v>
      </c>
      <c r="E295" s="54">
        <v>3.0</v>
      </c>
      <c r="F295" s="54">
        <v>10.0</v>
      </c>
      <c r="G295" s="54">
        <v>4.0</v>
      </c>
      <c r="H295" s="57">
        <f t="shared" si="1"/>
        <v>1</v>
      </c>
      <c r="I295" s="68">
        <f t="shared" si="2"/>
        <v>8.33674189</v>
      </c>
      <c r="J295" s="68">
        <f t="shared" si="3"/>
        <v>0.9997605058</v>
      </c>
      <c r="K295" s="16">
        <f t="shared" si="4"/>
        <v>1</v>
      </c>
      <c r="L295" s="16" t="str">
        <f t="shared" si="5"/>
        <v/>
      </c>
    </row>
    <row r="296">
      <c r="A296" s="54">
        <v>666090.0</v>
      </c>
      <c r="B296" s="54">
        <v>1.0</v>
      </c>
      <c r="C296" s="54">
        <v>1.0</v>
      </c>
      <c r="D296" s="54">
        <v>1.0</v>
      </c>
      <c r="E296" s="54">
        <v>3.0</v>
      </c>
      <c r="F296" s="54">
        <v>1.0</v>
      </c>
      <c r="G296" s="54">
        <v>2.0</v>
      </c>
      <c r="H296" s="57">
        <f t="shared" si="1"/>
        <v>0</v>
      </c>
      <c r="I296" s="68">
        <f t="shared" si="2"/>
        <v>-6.554023761</v>
      </c>
      <c r="J296" s="68">
        <f t="shared" si="3"/>
        <v>0.001422346765</v>
      </c>
      <c r="K296" s="16">
        <f t="shared" si="4"/>
        <v>0</v>
      </c>
      <c r="L296" s="16" t="str">
        <f t="shared" si="5"/>
        <v/>
      </c>
    </row>
    <row r="297">
      <c r="A297" s="54">
        <v>666942.0</v>
      </c>
      <c r="B297" s="54">
        <v>1.0</v>
      </c>
      <c r="C297" s="54">
        <v>1.0</v>
      </c>
      <c r="D297" s="54">
        <v>1.0</v>
      </c>
      <c r="E297" s="54">
        <v>3.0</v>
      </c>
      <c r="F297" s="54">
        <v>1.0</v>
      </c>
      <c r="G297" s="54">
        <v>2.0</v>
      </c>
      <c r="H297" s="57">
        <f t="shared" si="1"/>
        <v>0</v>
      </c>
      <c r="I297" s="68">
        <f t="shared" si="2"/>
        <v>-6.554023761</v>
      </c>
      <c r="J297" s="68">
        <f t="shared" si="3"/>
        <v>0.001422346765</v>
      </c>
      <c r="K297" s="16">
        <f t="shared" si="4"/>
        <v>0</v>
      </c>
      <c r="L297" s="16" t="str">
        <f t="shared" si="5"/>
        <v/>
      </c>
    </row>
    <row r="298">
      <c r="A298" s="54">
        <v>667204.0</v>
      </c>
      <c r="B298" s="54">
        <v>7.0</v>
      </c>
      <c r="C298" s="54">
        <v>6.0</v>
      </c>
      <c r="D298" s="54">
        <v>3.0</v>
      </c>
      <c r="E298" s="54">
        <v>8.0</v>
      </c>
      <c r="F298" s="54">
        <v>8.0</v>
      </c>
      <c r="G298" s="54">
        <v>4.0</v>
      </c>
      <c r="H298" s="57">
        <f t="shared" si="1"/>
        <v>1</v>
      </c>
      <c r="I298" s="68">
        <f t="shared" si="2"/>
        <v>5.867842705</v>
      </c>
      <c r="J298" s="68">
        <f t="shared" si="3"/>
        <v>0.9971790108</v>
      </c>
      <c r="K298" s="16">
        <f t="shared" si="4"/>
        <v>1</v>
      </c>
      <c r="L298" s="16" t="str">
        <f t="shared" si="5"/>
        <v/>
      </c>
    </row>
    <row r="299">
      <c r="A299" s="54">
        <v>673637.0</v>
      </c>
      <c r="B299" s="54">
        <v>3.0</v>
      </c>
      <c r="C299" s="54">
        <v>1.0</v>
      </c>
      <c r="D299" s="54">
        <v>5.0</v>
      </c>
      <c r="E299" s="54">
        <v>5.0</v>
      </c>
      <c r="F299" s="54">
        <v>1.0</v>
      </c>
      <c r="G299" s="54">
        <v>2.0</v>
      </c>
      <c r="H299" s="57">
        <f t="shared" si="1"/>
        <v>0</v>
      </c>
      <c r="I299" s="68">
        <f t="shared" si="2"/>
        <v>-2.176386792</v>
      </c>
      <c r="J299" s="68">
        <f t="shared" si="3"/>
        <v>0.1018910947</v>
      </c>
      <c r="K299" s="16">
        <f t="shared" si="4"/>
        <v>0</v>
      </c>
      <c r="L299" s="16" t="str">
        <f t="shared" si="5"/>
        <v/>
      </c>
    </row>
    <row r="300">
      <c r="A300" s="54">
        <v>684955.0</v>
      </c>
      <c r="B300" s="54">
        <v>2.0</v>
      </c>
      <c r="C300" s="54">
        <v>1.0</v>
      </c>
      <c r="D300" s="54">
        <v>1.0</v>
      </c>
      <c r="E300" s="54">
        <v>2.0</v>
      </c>
      <c r="F300" s="54">
        <v>1.0</v>
      </c>
      <c r="G300" s="54">
        <v>2.0</v>
      </c>
      <c r="H300" s="57">
        <f t="shared" si="1"/>
        <v>0</v>
      </c>
      <c r="I300" s="68">
        <f t="shared" si="2"/>
        <v>-6.365603653</v>
      </c>
      <c r="J300" s="68">
        <f t="shared" si="3"/>
        <v>0.001716750741</v>
      </c>
      <c r="K300" s="16">
        <f t="shared" si="4"/>
        <v>0</v>
      </c>
      <c r="L300" s="16" t="str">
        <f t="shared" si="5"/>
        <v/>
      </c>
    </row>
    <row r="301">
      <c r="A301" s="54">
        <v>688033.0</v>
      </c>
      <c r="B301" s="54">
        <v>1.0</v>
      </c>
      <c r="C301" s="54">
        <v>1.0</v>
      </c>
      <c r="D301" s="54">
        <v>1.0</v>
      </c>
      <c r="E301" s="54">
        <v>1.0</v>
      </c>
      <c r="F301" s="54">
        <v>1.0</v>
      </c>
      <c r="G301" s="54">
        <v>2.0</v>
      </c>
      <c r="H301" s="57">
        <f t="shared" si="1"/>
        <v>0</v>
      </c>
      <c r="I301" s="68">
        <f t="shared" si="2"/>
        <v>-7.659763796</v>
      </c>
      <c r="J301" s="68">
        <f t="shared" si="3"/>
        <v>0.0004711966179</v>
      </c>
      <c r="K301" s="16">
        <f t="shared" si="4"/>
        <v>0</v>
      </c>
      <c r="L301" s="16" t="str">
        <f t="shared" si="5"/>
        <v/>
      </c>
    </row>
    <row r="302">
      <c r="A302" s="54">
        <v>691628.0</v>
      </c>
      <c r="B302" s="54">
        <v>8.0</v>
      </c>
      <c r="C302" s="54">
        <v>10.0</v>
      </c>
      <c r="D302" s="54">
        <v>1.0</v>
      </c>
      <c r="E302" s="54">
        <v>3.0</v>
      </c>
      <c r="F302" s="54">
        <v>5.0</v>
      </c>
      <c r="G302" s="54">
        <v>4.0</v>
      </c>
      <c r="H302" s="57">
        <f t="shared" si="1"/>
        <v>1</v>
      </c>
      <c r="I302" s="68">
        <f t="shared" si="2"/>
        <v>3.528167003</v>
      </c>
      <c r="J302" s="68">
        <f t="shared" si="3"/>
        <v>0.9714786678</v>
      </c>
      <c r="K302" s="16">
        <f t="shared" si="4"/>
        <v>1</v>
      </c>
      <c r="L302" s="16" t="str">
        <f t="shared" si="5"/>
        <v/>
      </c>
    </row>
    <row r="303">
      <c r="A303" s="54">
        <v>693702.0</v>
      </c>
      <c r="B303" s="54">
        <v>1.0</v>
      </c>
      <c r="C303" s="54">
        <v>1.0</v>
      </c>
      <c r="D303" s="54">
        <v>1.0</v>
      </c>
      <c r="E303" s="54">
        <v>1.0</v>
      </c>
      <c r="F303" s="54">
        <v>1.0</v>
      </c>
      <c r="G303" s="54">
        <v>2.0</v>
      </c>
      <c r="H303" s="57">
        <f t="shared" si="1"/>
        <v>0</v>
      </c>
      <c r="I303" s="68">
        <f t="shared" si="2"/>
        <v>-7.659763796</v>
      </c>
      <c r="J303" s="68">
        <f t="shared" si="3"/>
        <v>0.0004711966179</v>
      </c>
      <c r="K303" s="16">
        <f t="shared" si="4"/>
        <v>0</v>
      </c>
      <c r="L303" s="16" t="str">
        <f t="shared" si="5"/>
        <v/>
      </c>
    </row>
    <row r="304">
      <c r="A304" s="54">
        <v>704097.0</v>
      </c>
      <c r="B304" s="54">
        <v>1.0</v>
      </c>
      <c r="C304" s="54">
        <v>1.0</v>
      </c>
      <c r="D304" s="54">
        <v>1.0</v>
      </c>
      <c r="E304" s="54">
        <v>2.0</v>
      </c>
      <c r="F304" s="54">
        <v>1.0</v>
      </c>
      <c r="G304" s="54">
        <v>2.0</v>
      </c>
      <c r="H304" s="57">
        <f t="shared" si="1"/>
        <v>0</v>
      </c>
      <c r="I304" s="68">
        <f t="shared" si="2"/>
        <v>-7.106893778</v>
      </c>
      <c r="J304" s="68">
        <f t="shared" si="3"/>
        <v>0.0008187654679</v>
      </c>
      <c r="K304" s="16">
        <f t="shared" si="4"/>
        <v>0</v>
      </c>
      <c r="L304" s="16" t="str">
        <f t="shared" si="5"/>
        <v/>
      </c>
    </row>
    <row r="305">
      <c r="A305" s="54">
        <v>706426.0</v>
      </c>
      <c r="B305" s="54">
        <v>5.0</v>
      </c>
      <c r="C305" s="54">
        <v>2.0</v>
      </c>
      <c r="D305" s="54">
        <v>10.0</v>
      </c>
      <c r="E305" s="54">
        <v>4.0</v>
      </c>
      <c r="F305" s="54">
        <v>3.0</v>
      </c>
      <c r="G305" s="54">
        <v>4.0</v>
      </c>
      <c r="H305" s="57">
        <f t="shared" si="1"/>
        <v>1</v>
      </c>
      <c r="I305" s="68">
        <f t="shared" si="2"/>
        <v>2.053507953</v>
      </c>
      <c r="J305" s="68">
        <f t="shared" si="3"/>
        <v>0.8863015983</v>
      </c>
      <c r="K305" s="16">
        <f t="shared" si="4"/>
        <v>1</v>
      </c>
      <c r="L305" s="16" t="str">
        <f t="shared" si="5"/>
        <v/>
      </c>
    </row>
    <row r="306">
      <c r="A306" s="54">
        <v>709287.0</v>
      </c>
      <c r="B306" s="54">
        <v>6.0</v>
      </c>
      <c r="C306" s="54">
        <v>8.0</v>
      </c>
      <c r="D306" s="54">
        <v>8.0</v>
      </c>
      <c r="E306" s="54">
        <v>8.0</v>
      </c>
      <c r="F306" s="54">
        <v>9.0</v>
      </c>
      <c r="G306" s="54">
        <v>4.0</v>
      </c>
      <c r="H306" s="57">
        <f t="shared" si="1"/>
        <v>1</v>
      </c>
      <c r="I306" s="68">
        <f t="shared" si="2"/>
        <v>8.487699742</v>
      </c>
      <c r="J306" s="68">
        <f t="shared" si="3"/>
        <v>0.9997940559</v>
      </c>
      <c r="K306" s="16">
        <f t="shared" si="4"/>
        <v>1</v>
      </c>
      <c r="L306" s="16" t="str">
        <f t="shared" si="5"/>
        <v/>
      </c>
    </row>
    <row r="307">
      <c r="A307" s="54">
        <v>718641.0</v>
      </c>
      <c r="B307" s="54">
        <v>1.0</v>
      </c>
      <c r="C307" s="54">
        <v>1.0</v>
      </c>
      <c r="D307" s="54">
        <v>1.0</v>
      </c>
      <c r="E307" s="54">
        <v>3.0</v>
      </c>
      <c r="F307" s="54">
        <v>1.0</v>
      </c>
      <c r="G307" s="54">
        <v>2.0</v>
      </c>
      <c r="H307" s="57">
        <f t="shared" si="1"/>
        <v>0</v>
      </c>
      <c r="I307" s="68">
        <f t="shared" si="2"/>
        <v>-6.554023761</v>
      </c>
      <c r="J307" s="68">
        <f t="shared" si="3"/>
        <v>0.001422346765</v>
      </c>
      <c r="K307" s="16">
        <f t="shared" si="4"/>
        <v>0</v>
      </c>
      <c r="L307" s="16" t="str">
        <f t="shared" si="5"/>
        <v/>
      </c>
    </row>
    <row r="308">
      <c r="A308" s="54">
        <v>721482.0</v>
      </c>
      <c r="B308" s="54">
        <v>4.0</v>
      </c>
      <c r="C308" s="54">
        <v>4.0</v>
      </c>
      <c r="D308" s="54">
        <v>5.0</v>
      </c>
      <c r="E308" s="54">
        <v>7.0</v>
      </c>
      <c r="F308" s="54">
        <v>3.0</v>
      </c>
      <c r="G308" s="54">
        <v>2.0</v>
      </c>
      <c r="H308" s="57">
        <f t="shared" si="1"/>
        <v>0</v>
      </c>
      <c r="I308" s="68">
        <f t="shared" si="2"/>
        <v>1.524491332</v>
      </c>
      <c r="J308" s="68">
        <f t="shared" si="3"/>
        <v>0.8211989002</v>
      </c>
      <c r="K308" s="16">
        <f t="shared" si="4"/>
        <v>1</v>
      </c>
      <c r="L308" s="16" t="str">
        <f t="shared" si="5"/>
        <v>e</v>
      </c>
    </row>
    <row r="309">
      <c r="A309" s="54">
        <v>730881.0</v>
      </c>
      <c r="B309" s="54">
        <v>7.0</v>
      </c>
      <c r="C309" s="54">
        <v>2.0</v>
      </c>
      <c r="D309" s="54">
        <v>10.0</v>
      </c>
      <c r="E309" s="54">
        <v>7.0</v>
      </c>
      <c r="F309" s="54">
        <v>4.0</v>
      </c>
      <c r="G309" s="54">
        <v>4.0</v>
      </c>
      <c r="H309" s="57">
        <f t="shared" si="1"/>
        <v>1</v>
      </c>
      <c r="I309" s="68">
        <f t="shared" si="2"/>
        <v>5.52889026</v>
      </c>
      <c r="J309" s="68">
        <f t="shared" si="3"/>
        <v>0.9960453089</v>
      </c>
      <c r="K309" s="16">
        <f t="shared" si="4"/>
        <v>1</v>
      </c>
      <c r="L309" s="16" t="str">
        <f t="shared" si="5"/>
        <v/>
      </c>
    </row>
    <row r="310">
      <c r="A310" s="54">
        <v>733639.0</v>
      </c>
      <c r="B310" s="54">
        <v>3.0</v>
      </c>
      <c r="C310" s="54">
        <v>1.0</v>
      </c>
      <c r="D310" s="54">
        <v>1.0</v>
      </c>
      <c r="E310" s="54">
        <v>3.0</v>
      </c>
      <c r="F310" s="54">
        <v>1.0</v>
      </c>
      <c r="G310" s="54">
        <v>2.0</v>
      </c>
      <c r="H310" s="57">
        <f t="shared" si="1"/>
        <v>0</v>
      </c>
      <c r="I310" s="68">
        <f t="shared" si="2"/>
        <v>-5.07144351</v>
      </c>
      <c r="J310" s="68">
        <f t="shared" si="3"/>
        <v>0.006234248275</v>
      </c>
      <c r="K310" s="16">
        <f t="shared" si="4"/>
        <v>0</v>
      </c>
      <c r="L310" s="16" t="str">
        <f t="shared" si="5"/>
        <v/>
      </c>
    </row>
    <row r="311">
      <c r="A311" s="54">
        <v>733823.0</v>
      </c>
      <c r="B311" s="54">
        <v>5.0</v>
      </c>
      <c r="C311" s="54">
        <v>10.0</v>
      </c>
      <c r="D311" s="54">
        <v>10.0</v>
      </c>
      <c r="E311" s="54">
        <v>4.0</v>
      </c>
      <c r="F311" s="54">
        <v>1.0</v>
      </c>
      <c r="G311" s="54">
        <v>4.0</v>
      </c>
      <c r="H311" s="57">
        <f t="shared" si="1"/>
        <v>1</v>
      </c>
      <c r="I311" s="68">
        <f t="shared" si="2"/>
        <v>4.546361169</v>
      </c>
      <c r="J311" s="68">
        <f t="shared" si="3"/>
        <v>0.9895055743</v>
      </c>
      <c r="K311" s="16">
        <f t="shared" si="4"/>
        <v>1</v>
      </c>
      <c r="L311" s="16" t="str">
        <f t="shared" si="5"/>
        <v/>
      </c>
    </row>
    <row r="312">
      <c r="A312" s="54">
        <v>740492.0</v>
      </c>
      <c r="B312" s="54">
        <v>1.0</v>
      </c>
      <c r="C312" s="54">
        <v>1.0</v>
      </c>
      <c r="D312" s="54">
        <v>1.0</v>
      </c>
      <c r="E312" s="54">
        <v>3.0</v>
      </c>
      <c r="F312" s="54">
        <v>1.0</v>
      </c>
      <c r="G312" s="54">
        <v>2.0</v>
      </c>
      <c r="H312" s="57">
        <f t="shared" si="1"/>
        <v>0</v>
      </c>
      <c r="I312" s="68">
        <f t="shared" si="2"/>
        <v>-6.554023761</v>
      </c>
      <c r="J312" s="68">
        <f t="shared" si="3"/>
        <v>0.001422346765</v>
      </c>
      <c r="K312" s="16">
        <f t="shared" si="4"/>
        <v>0</v>
      </c>
      <c r="L312" s="16" t="str">
        <f t="shared" si="5"/>
        <v/>
      </c>
    </row>
    <row r="313">
      <c r="A313" s="54">
        <v>743348.0</v>
      </c>
      <c r="B313" s="54">
        <v>3.0</v>
      </c>
      <c r="C313" s="54">
        <v>1.0</v>
      </c>
      <c r="D313" s="54">
        <v>1.0</v>
      </c>
      <c r="E313" s="54">
        <v>2.0</v>
      </c>
      <c r="F313" s="54">
        <v>3.0</v>
      </c>
      <c r="G313" s="54">
        <v>2.0</v>
      </c>
      <c r="H313" s="57">
        <f t="shared" si="1"/>
        <v>0</v>
      </c>
      <c r="I313" s="68">
        <f t="shared" si="2"/>
        <v>-4.955929521</v>
      </c>
      <c r="J313" s="68">
        <f t="shared" si="3"/>
        <v>0.00699229551</v>
      </c>
      <c r="K313" s="16">
        <f t="shared" si="4"/>
        <v>0</v>
      </c>
      <c r="L313" s="16" t="str">
        <f t="shared" si="5"/>
        <v/>
      </c>
    </row>
    <row r="314">
      <c r="A314" s="54">
        <v>752904.0</v>
      </c>
      <c r="B314" s="54">
        <v>10.0</v>
      </c>
      <c r="C314" s="54">
        <v>1.0</v>
      </c>
      <c r="D314" s="54">
        <v>10.0</v>
      </c>
      <c r="E314" s="54">
        <v>5.0</v>
      </c>
      <c r="F314" s="54">
        <v>4.0</v>
      </c>
      <c r="G314" s="54">
        <v>4.0</v>
      </c>
      <c r="H314" s="57">
        <f t="shared" si="1"/>
        <v>1</v>
      </c>
      <c r="I314" s="68">
        <f t="shared" si="2"/>
        <v>6.251865948</v>
      </c>
      <c r="J314" s="68">
        <f t="shared" si="3"/>
        <v>0.9980768503</v>
      </c>
      <c r="K314" s="16">
        <f t="shared" si="4"/>
        <v>1</v>
      </c>
      <c r="L314" s="16" t="str">
        <f t="shared" si="5"/>
        <v/>
      </c>
    </row>
    <row r="315">
      <c r="A315" s="54">
        <v>756136.0</v>
      </c>
      <c r="B315" s="54">
        <v>1.0</v>
      </c>
      <c r="C315" s="54">
        <v>1.0</v>
      </c>
      <c r="D315" s="54">
        <v>1.0</v>
      </c>
      <c r="E315" s="54">
        <v>2.0</v>
      </c>
      <c r="F315" s="54">
        <v>1.0</v>
      </c>
      <c r="G315" s="54">
        <v>2.0</v>
      </c>
      <c r="H315" s="57">
        <f t="shared" si="1"/>
        <v>0</v>
      </c>
      <c r="I315" s="68">
        <f t="shared" si="2"/>
        <v>-7.106893778</v>
      </c>
      <c r="J315" s="68">
        <f t="shared" si="3"/>
        <v>0.0008187654679</v>
      </c>
      <c r="K315" s="16">
        <f t="shared" si="4"/>
        <v>0</v>
      </c>
      <c r="L315" s="16" t="str">
        <f t="shared" si="5"/>
        <v/>
      </c>
    </row>
    <row r="316">
      <c r="A316" s="54">
        <v>760001.0</v>
      </c>
      <c r="B316" s="54">
        <v>8.0</v>
      </c>
      <c r="C316" s="54">
        <v>2.0</v>
      </c>
      <c r="D316" s="54">
        <v>4.0</v>
      </c>
      <c r="E316" s="54">
        <v>3.0</v>
      </c>
      <c r="F316" s="54">
        <v>10.0</v>
      </c>
      <c r="G316" s="54">
        <v>4.0</v>
      </c>
      <c r="H316" s="57">
        <f t="shared" si="1"/>
        <v>1</v>
      </c>
      <c r="I316" s="68">
        <f t="shared" si="2"/>
        <v>3.379877309</v>
      </c>
      <c r="J316" s="68">
        <f t="shared" si="3"/>
        <v>0.9670696982</v>
      </c>
      <c r="K316" s="16">
        <f t="shared" si="4"/>
        <v>1</v>
      </c>
      <c r="L316" s="16" t="str">
        <f t="shared" si="5"/>
        <v/>
      </c>
    </row>
    <row r="317">
      <c r="A317" s="54">
        <v>760239.0</v>
      </c>
      <c r="B317" s="54">
        <v>10.0</v>
      </c>
      <c r="C317" s="54">
        <v>4.0</v>
      </c>
      <c r="D317" s="54">
        <v>10.0</v>
      </c>
      <c r="E317" s="54">
        <v>7.0</v>
      </c>
      <c r="F317" s="54">
        <v>1.0</v>
      </c>
      <c r="G317" s="54">
        <v>4.0</v>
      </c>
      <c r="H317" s="57">
        <f t="shared" si="1"/>
        <v>1</v>
      </c>
      <c r="I317" s="68">
        <f t="shared" si="2"/>
        <v>7.540493932</v>
      </c>
      <c r="J317" s="68">
        <f t="shared" si="3"/>
        <v>0.9994691467</v>
      </c>
      <c r="K317" s="16">
        <f t="shared" si="4"/>
        <v>1</v>
      </c>
      <c r="L317" s="16" t="str">
        <f t="shared" si="5"/>
        <v/>
      </c>
    </row>
    <row r="318">
      <c r="A318" s="54">
        <v>76389.0</v>
      </c>
      <c r="B318" s="54">
        <v>10.0</v>
      </c>
      <c r="C318" s="54">
        <v>2.0</v>
      </c>
      <c r="D318" s="54">
        <v>8.0</v>
      </c>
      <c r="E318" s="54">
        <v>6.0</v>
      </c>
      <c r="F318" s="54">
        <v>1.0</v>
      </c>
      <c r="G318" s="54">
        <v>4.0</v>
      </c>
      <c r="H318" s="57">
        <f t="shared" si="1"/>
        <v>1</v>
      </c>
      <c r="I318" s="68">
        <f t="shared" si="2"/>
        <v>5.302656268</v>
      </c>
      <c r="J318" s="68">
        <f t="shared" si="3"/>
        <v>0.9950463087</v>
      </c>
      <c r="K318" s="16">
        <f t="shared" si="4"/>
        <v>1</v>
      </c>
      <c r="L318" s="16" t="str">
        <f t="shared" si="5"/>
        <v/>
      </c>
    </row>
    <row r="319">
      <c r="A319" s="54">
        <v>764974.0</v>
      </c>
      <c r="B319" s="54">
        <v>5.0</v>
      </c>
      <c r="C319" s="54">
        <v>1.0</v>
      </c>
      <c r="D319" s="54">
        <v>1.0</v>
      </c>
      <c r="E319" s="54">
        <v>3.0</v>
      </c>
      <c r="F319" s="54">
        <v>1.0</v>
      </c>
      <c r="G319" s="54">
        <v>2.0</v>
      </c>
      <c r="H319" s="57">
        <f t="shared" si="1"/>
        <v>0</v>
      </c>
      <c r="I319" s="68">
        <f t="shared" si="2"/>
        <v>-3.588863259</v>
      </c>
      <c r="J319" s="68">
        <f t="shared" si="3"/>
        <v>0.02688684441</v>
      </c>
      <c r="K319" s="16">
        <f t="shared" si="4"/>
        <v>0</v>
      </c>
      <c r="L319" s="16" t="str">
        <f t="shared" si="5"/>
        <v/>
      </c>
    </row>
    <row r="320">
      <c r="A320" s="54">
        <v>770066.0</v>
      </c>
      <c r="B320" s="54">
        <v>5.0</v>
      </c>
      <c r="C320" s="54">
        <v>2.0</v>
      </c>
      <c r="D320" s="54">
        <v>1.0</v>
      </c>
      <c r="E320" s="54">
        <v>2.0</v>
      </c>
      <c r="F320" s="54">
        <v>2.0</v>
      </c>
      <c r="G320" s="54">
        <v>2.0</v>
      </c>
      <c r="H320" s="57">
        <f t="shared" si="1"/>
        <v>0</v>
      </c>
      <c r="I320" s="68">
        <f t="shared" si="2"/>
        <v>-3.412386621</v>
      </c>
      <c r="J320" s="68">
        <f t="shared" si="3"/>
        <v>0.03191058685</v>
      </c>
      <c r="K320" s="16">
        <f t="shared" si="4"/>
        <v>0</v>
      </c>
      <c r="L320" s="16" t="str">
        <f t="shared" si="5"/>
        <v/>
      </c>
    </row>
    <row r="321">
      <c r="A321" s="54">
        <v>785208.0</v>
      </c>
      <c r="B321" s="54">
        <v>5.0</v>
      </c>
      <c r="C321" s="54">
        <v>6.0</v>
      </c>
      <c r="D321" s="54">
        <v>10.0</v>
      </c>
      <c r="E321" s="54">
        <v>4.0</v>
      </c>
      <c r="F321" s="54">
        <v>3.0</v>
      </c>
      <c r="G321" s="54">
        <v>4.0</v>
      </c>
      <c r="H321" s="57">
        <f t="shared" si="1"/>
        <v>1</v>
      </c>
      <c r="I321" s="68">
        <f t="shared" si="2"/>
        <v>3.634126564</v>
      </c>
      <c r="J321" s="68">
        <f t="shared" si="3"/>
        <v>0.9742723993</v>
      </c>
      <c r="K321" s="16">
        <f t="shared" si="4"/>
        <v>1</v>
      </c>
      <c r="L321" s="16" t="str">
        <f t="shared" si="5"/>
        <v/>
      </c>
    </row>
    <row r="322">
      <c r="A322" s="54">
        <v>785615.0</v>
      </c>
      <c r="B322" s="54">
        <v>8.0</v>
      </c>
      <c r="C322" s="54">
        <v>3.0</v>
      </c>
      <c r="D322" s="54">
        <v>10.0</v>
      </c>
      <c r="E322" s="54">
        <v>3.0</v>
      </c>
      <c r="F322" s="54">
        <v>4.0</v>
      </c>
      <c r="G322" s="54">
        <v>4.0</v>
      </c>
      <c r="H322" s="57">
        <f t="shared" si="1"/>
        <v>1</v>
      </c>
      <c r="I322" s="68">
        <f t="shared" si="2"/>
        <v>4.453854968</v>
      </c>
      <c r="J322" s="68">
        <f t="shared" si="3"/>
        <v>0.9885001519</v>
      </c>
      <c r="K322" s="16">
        <f t="shared" si="4"/>
        <v>1</v>
      </c>
      <c r="L322" s="16" t="str">
        <f t="shared" si="5"/>
        <v/>
      </c>
    </row>
    <row r="323">
      <c r="A323" s="54">
        <v>792744.0</v>
      </c>
      <c r="B323" s="54">
        <v>1.0</v>
      </c>
      <c r="C323" s="54">
        <v>1.0</v>
      </c>
      <c r="D323" s="54">
        <v>1.0</v>
      </c>
      <c r="E323" s="54">
        <v>1.0</v>
      </c>
      <c r="F323" s="54">
        <v>1.0</v>
      </c>
      <c r="G323" s="54">
        <v>2.0</v>
      </c>
      <c r="H323" s="57">
        <f t="shared" si="1"/>
        <v>0</v>
      </c>
      <c r="I323" s="68">
        <f t="shared" si="2"/>
        <v>-7.659763796</v>
      </c>
      <c r="J323" s="68">
        <f t="shared" si="3"/>
        <v>0.0004711966179</v>
      </c>
      <c r="K323" s="16">
        <f t="shared" si="4"/>
        <v>0</v>
      </c>
      <c r="L323" s="16" t="str">
        <f t="shared" si="5"/>
        <v/>
      </c>
    </row>
    <row r="324">
      <c r="A324" s="54">
        <v>797327.0</v>
      </c>
      <c r="B324" s="54">
        <v>6.0</v>
      </c>
      <c r="C324" s="54">
        <v>8.0</v>
      </c>
      <c r="D324" s="54">
        <v>10.0</v>
      </c>
      <c r="E324" s="54">
        <v>3.0</v>
      </c>
      <c r="F324" s="54">
        <v>4.0</v>
      </c>
      <c r="G324" s="54">
        <v>4.0</v>
      </c>
      <c r="H324" s="57">
        <f t="shared" si="1"/>
        <v>1</v>
      </c>
      <c r="I324" s="68">
        <f t="shared" si="2"/>
        <v>4.947047981</v>
      </c>
      <c r="J324" s="68">
        <f t="shared" si="3"/>
        <v>0.9929457656</v>
      </c>
      <c r="K324" s="16">
        <f t="shared" si="4"/>
        <v>1</v>
      </c>
      <c r="L324" s="16" t="str">
        <f t="shared" si="5"/>
        <v/>
      </c>
    </row>
    <row r="325">
      <c r="A325" s="54">
        <v>798429.0</v>
      </c>
      <c r="B325" s="54">
        <v>1.0</v>
      </c>
      <c r="C325" s="54">
        <v>1.0</v>
      </c>
      <c r="D325" s="54">
        <v>1.0</v>
      </c>
      <c r="E325" s="54">
        <v>3.0</v>
      </c>
      <c r="F325" s="54">
        <v>1.0</v>
      </c>
      <c r="G325" s="54">
        <v>2.0</v>
      </c>
      <c r="H325" s="57">
        <f t="shared" si="1"/>
        <v>0</v>
      </c>
      <c r="I325" s="68">
        <f t="shared" si="2"/>
        <v>-6.554023761</v>
      </c>
      <c r="J325" s="68">
        <f t="shared" si="3"/>
        <v>0.001422346765</v>
      </c>
      <c r="K325" s="16">
        <f t="shared" si="4"/>
        <v>0</v>
      </c>
      <c r="L325" s="16" t="str">
        <f t="shared" si="5"/>
        <v/>
      </c>
    </row>
    <row r="326">
      <c r="A326" s="54">
        <v>704097.0</v>
      </c>
      <c r="B326" s="54">
        <v>1.0</v>
      </c>
      <c r="C326" s="54">
        <v>1.0</v>
      </c>
      <c r="D326" s="54">
        <v>1.0</v>
      </c>
      <c r="E326" s="54">
        <v>2.0</v>
      </c>
      <c r="F326" s="54">
        <v>1.0</v>
      </c>
      <c r="G326" s="54">
        <v>2.0</v>
      </c>
      <c r="H326" s="57">
        <f t="shared" si="1"/>
        <v>0</v>
      </c>
      <c r="I326" s="68">
        <f t="shared" si="2"/>
        <v>-7.106893778</v>
      </c>
      <c r="J326" s="68">
        <f t="shared" si="3"/>
        <v>0.0008187654679</v>
      </c>
      <c r="K326" s="16">
        <f t="shared" si="4"/>
        <v>0</v>
      </c>
      <c r="L326" s="16" t="str">
        <f t="shared" si="5"/>
        <v/>
      </c>
    </row>
    <row r="327">
      <c r="A327" s="54">
        <v>806423.0</v>
      </c>
      <c r="B327" s="54">
        <v>8.0</v>
      </c>
      <c r="C327" s="54">
        <v>5.0</v>
      </c>
      <c r="D327" s="54">
        <v>10.0</v>
      </c>
      <c r="E327" s="54">
        <v>4.0</v>
      </c>
      <c r="F327" s="54">
        <v>3.0</v>
      </c>
      <c r="G327" s="54">
        <v>4.0</v>
      </c>
      <c r="H327" s="57">
        <f t="shared" si="1"/>
        <v>1</v>
      </c>
      <c r="I327" s="68">
        <f t="shared" si="2"/>
        <v>5.462842288</v>
      </c>
      <c r="J327" s="68">
        <f t="shared" si="3"/>
        <v>0.9957764311</v>
      </c>
      <c r="K327" s="16">
        <f t="shared" si="4"/>
        <v>1</v>
      </c>
      <c r="L327" s="16" t="str">
        <f t="shared" si="5"/>
        <v/>
      </c>
    </row>
    <row r="328">
      <c r="A328" s="54">
        <v>809912.0</v>
      </c>
      <c r="B328" s="54">
        <v>10.0</v>
      </c>
      <c r="C328" s="54">
        <v>1.0</v>
      </c>
      <c r="D328" s="54">
        <v>10.0</v>
      </c>
      <c r="E328" s="54">
        <v>7.0</v>
      </c>
      <c r="F328" s="54">
        <v>6.0</v>
      </c>
      <c r="G328" s="54">
        <v>4.0</v>
      </c>
      <c r="H328" s="57">
        <f t="shared" si="1"/>
        <v>1</v>
      </c>
      <c r="I328" s="68">
        <f t="shared" si="2"/>
        <v>8.025989989</v>
      </c>
      <c r="J328" s="68">
        <f t="shared" si="3"/>
        <v>0.9996732505</v>
      </c>
      <c r="K328" s="16">
        <f t="shared" si="4"/>
        <v>1</v>
      </c>
      <c r="L328" s="16" t="str">
        <f t="shared" si="5"/>
        <v/>
      </c>
    </row>
    <row r="329">
      <c r="A329" s="54">
        <v>810104.0</v>
      </c>
      <c r="B329" s="54">
        <v>1.0</v>
      </c>
      <c r="C329" s="54">
        <v>1.0</v>
      </c>
      <c r="D329" s="54">
        <v>1.0</v>
      </c>
      <c r="E329" s="54">
        <v>3.0</v>
      </c>
      <c r="F329" s="54">
        <v>1.0</v>
      </c>
      <c r="G329" s="54">
        <v>2.0</v>
      </c>
      <c r="H329" s="57">
        <f t="shared" si="1"/>
        <v>0</v>
      </c>
      <c r="I329" s="68">
        <f t="shared" si="2"/>
        <v>-6.554023761</v>
      </c>
      <c r="J329" s="68">
        <f t="shared" si="3"/>
        <v>0.001422346765</v>
      </c>
      <c r="K329" s="16">
        <f t="shared" si="4"/>
        <v>0</v>
      </c>
      <c r="L329" s="16" t="str">
        <f t="shared" si="5"/>
        <v/>
      </c>
    </row>
    <row r="330">
      <c r="A330" s="54">
        <v>814265.0</v>
      </c>
      <c r="B330" s="54">
        <v>2.0</v>
      </c>
      <c r="C330" s="54">
        <v>1.0</v>
      </c>
      <c r="D330" s="54">
        <v>1.0</v>
      </c>
      <c r="E330" s="54">
        <v>1.0</v>
      </c>
      <c r="F330" s="54">
        <v>1.0</v>
      </c>
      <c r="G330" s="54">
        <v>2.0</v>
      </c>
      <c r="H330" s="57">
        <f t="shared" si="1"/>
        <v>0</v>
      </c>
      <c r="I330" s="68">
        <f t="shared" si="2"/>
        <v>-6.91847367</v>
      </c>
      <c r="J330" s="68">
        <f t="shared" si="3"/>
        <v>0.000988361022</v>
      </c>
      <c r="K330" s="16">
        <f t="shared" si="4"/>
        <v>0</v>
      </c>
      <c r="L330" s="16" t="str">
        <f t="shared" si="5"/>
        <v/>
      </c>
    </row>
    <row r="331">
      <c r="A331" s="54">
        <v>814911.0</v>
      </c>
      <c r="B331" s="54">
        <v>1.0</v>
      </c>
      <c r="C331" s="54">
        <v>1.0</v>
      </c>
      <c r="D331" s="54">
        <v>1.0</v>
      </c>
      <c r="E331" s="54">
        <v>1.0</v>
      </c>
      <c r="F331" s="54">
        <v>1.0</v>
      </c>
      <c r="G331" s="54">
        <v>2.0</v>
      </c>
      <c r="H331" s="57">
        <f t="shared" si="1"/>
        <v>0</v>
      </c>
      <c r="I331" s="68">
        <f t="shared" si="2"/>
        <v>-7.659763796</v>
      </c>
      <c r="J331" s="68">
        <f t="shared" si="3"/>
        <v>0.0004711966179</v>
      </c>
      <c r="K331" s="16">
        <f t="shared" si="4"/>
        <v>0</v>
      </c>
      <c r="L331" s="16" t="str">
        <f t="shared" si="5"/>
        <v/>
      </c>
    </row>
    <row r="332">
      <c r="A332" s="54">
        <v>822829.0</v>
      </c>
      <c r="B332" s="54">
        <v>7.0</v>
      </c>
      <c r="C332" s="54">
        <v>8.0</v>
      </c>
      <c r="D332" s="54">
        <v>10.0</v>
      </c>
      <c r="E332" s="54">
        <v>9.0</v>
      </c>
      <c r="F332" s="54">
        <v>5.0</v>
      </c>
      <c r="G332" s="54">
        <v>4.0</v>
      </c>
      <c r="H332" s="57">
        <f t="shared" si="1"/>
        <v>1</v>
      </c>
      <c r="I332" s="68">
        <f t="shared" si="2"/>
        <v>9.339750214</v>
      </c>
      <c r="J332" s="68">
        <f t="shared" si="3"/>
        <v>0.9999121463</v>
      </c>
      <c r="K332" s="16">
        <f t="shared" si="4"/>
        <v>1</v>
      </c>
      <c r="L332" s="16" t="str">
        <f t="shared" si="5"/>
        <v/>
      </c>
    </row>
    <row r="333">
      <c r="A333" s="54">
        <v>826923.0</v>
      </c>
      <c r="B333" s="54">
        <v>1.0</v>
      </c>
      <c r="C333" s="54">
        <v>1.0</v>
      </c>
      <c r="D333" s="54">
        <v>1.0</v>
      </c>
      <c r="E333" s="54">
        <v>1.0</v>
      </c>
      <c r="F333" s="54">
        <v>1.0</v>
      </c>
      <c r="G333" s="54">
        <v>2.0</v>
      </c>
      <c r="H333" s="57">
        <f t="shared" si="1"/>
        <v>0</v>
      </c>
      <c r="I333" s="68">
        <f t="shared" si="2"/>
        <v>-7.659763796</v>
      </c>
      <c r="J333" s="68">
        <f t="shared" si="3"/>
        <v>0.0004711966179</v>
      </c>
      <c r="K333" s="16">
        <f t="shared" si="4"/>
        <v>0</v>
      </c>
      <c r="L333" s="16" t="str">
        <f t="shared" si="5"/>
        <v/>
      </c>
    </row>
    <row r="334">
      <c r="A334" s="54">
        <v>830690.0</v>
      </c>
      <c r="B334" s="54">
        <v>5.0</v>
      </c>
      <c r="C334" s="54">
        <v>2.0</v>
      </c>
      <c r="D334" s="54">
        <v>1.0</v>
      </c>
      <c r="E334" s="54">
        <v>1.0</v>
      </c>
      <c r="F334" s="54">
        <v>3.0</v>
      </c>
      <c r="G334" s="54">
        <v>2.0</v>
      </c>
      <c r="H334" s="57">
        <f t="shared" si="1"/>
        <v>0</v>
      </c>
      <c r="I334" s="68">
        <f t="shared" si="2"/>
        <v>-3.631064635</v>
      </c>
      <c r="J334" s="68">
        <f t="shared" si="3"/>
        <v>0.02580446158</v>
      </c>
      <c r="K334" s="16">
        <f t="shared" si="4"/>
        <v>0</v>
      </c>
      <c r="L334" s="16" t="str">
        <f t="shared" si="5"/>
        <v/>
      </c>
    </row>
    <row r="335">
      <c r="A335" s="54">
        <v>831268.0</v>
      </c>
      <c r="B335" s="54">
        <v>1.0</v>
      </c>
      <c r="C335" s="54">
        <v>1.0</v>
      </c>
      <c r="D335" s="54">
        <v>1.0</v>
      </c>
      <c r="E335" s="54">
        <v>1.0</v>
      </c>
      <c r="F335" s="54">
        <v>3.0</v>
      </c>
      <c r="G335" s="54">
        <v>2.0</v>
      </c>
      <c r="H335" s="57">
        <f t="shared" si="1"/>
        <v>0</v>
      </c>
      <c r="I335" s="68">
        <f t="shared" si="2"/>
        <v>-6.99137979</v>
      </c>
      <c r="J335" s="68">
        <f t="shared" si="3"/>
        <v>0.0009189313462</v>
      </c>
      <c r="K335" s="16">
        <f t="shared" si="4"/>
        <v>0</v>
      </c>
      <c r="L335" s="16" t="str">
        <f t="shared" si="5"/>
        <v/>
      </c>
    </row>
    <row r="336">
      <c r="A336" s="54">
        <v>832226.0</v>
      </c>
      <c r="B336" s="54">
        <v>3.0</v>
      </c>
      <c r="C336" s="54">
        <v>10.0</v>
      </c>
      <c r="D336" s="54">
        <v>1.0</v>
      </c>
      <c r="E336" s="54">
        <v>3.0</v>
      </c>
      <c r="F336" s="54">
        <v>3.0</v>
      </c>
      <c r="G336" s="54">
        <v>4.0</v>
      </c>
      <c r="H336" s="57">
        <f t="shared" si="1"/>
        <v>1</v>
      </c>
      <c r="I336" s="68">
        <f t="shared" si="2"/>
        <v>-0.8466676297</v>
      </c>
      <c r="J336" s="68">
        <f t="shared" si="3"/>
        <v>0.3001323651</v>
      </c>
      <c r="K336" s="16">
        <f t="shared" si="4"/>
        <v>0</v>
      </c>
      <c r="L336" s="16" t="str">
        <f t="shared" si="5"/>
        <v>e</v>
      </c>
    </row>
    <row r="337">
      <c r="A337" s="54">
        <v>832567.0</v>
      </c>
      <c r="B337" s="54">
        <v>4.0</v>
      </c>
      <c r="C337" s="54">
        <v>5.0</v>
      </c>
      <c r="D337" s="54">
        <v>8.0</v>
      </c>
      <c r="E337" s="54">
        <v>7.0</v>
      </c>
      <c r="F337" s="54">
        <v>6.0</v>
      </c>
      <c r="G337" s="54">
        <v>4.0</v>
      </c>
      <c r="H337" s="57">
        <f t="shared" si="1"/>
        <v>1</v>
      </c>
      <c r="I337" s="68">
        <f t="shared" si="2"/>
        <v>4.264209506</v>
      </c>
      <c r="J337" s="68">
        <f t="shared" si="3"/>
        <v>0.9861320453</v>
      </c>
      <c r="K337" s="16">
        <f t="shared" si="4"/>
        <v>1</v>
      </c>
      <c r="L337" s="16" t="str">
        <f t="shared" si="5"/>
        <v/>
      </c>
    </row>
    <row r="338">
      <c r="A338" s="54">
        <v>836433.0</v>
      </c>
      <c r="B338" s="54">
        <v>5.0</v>
      </c>
      <c r="C338" s="54">
        <v>3.0</v>
      </c>
      <c r="D338" s="54">
        <v>1.0</v>
      </c>
      <c r="E338" s="54">
        <v>1.0</v>
      </c>
      <c r="F338" s="54">
        <v>1.0</v>
      </c>
      <c r="G338" s="54">
        <v>2.0</v>
      </c>
      <c r="H338" s="57">
        <f t="shared" si="1"/>
        <v>0</v>
      </c>
      <c r="I338" s="68">
        <f t="shared" si="2"/>
        <v>-3.904293989</v>
      </c>
      <c r="J338" s="68">
        <f t="shared" si="3"/>
        <v>0.0197569739</v>
      </c>
      <c r="K338" s="16">
        <f t="shared" si="4"/>
        <v>0</v>
      </c>
      <c r="L338" s="16" t="str">
        <f t="shared" si="5"/>
        <v/>
      </c>
    </row>
    <row r="339">
      <c r="A339" s="54">
        <v>837082.0</v>
      </c>
      <c r="B339" s="54">
        <v>2.0</v>
      </c>
      <c r="C339" s="54">
        <v>1.0</v>
      </c>
      <c r="D339" s="54">
        <v>1.0</v>
      </c>
      <c r="E339" s="54">
        <v>3.0</v>
      </c>
      <c r="F339" s="54">
        <v>1.0</v>
      </c>
      <c r="G339" s="54">
        <v>2.0</v>
      </c>
      <c r="H339" s="57">
        <f t="shared" si="1"/>
        <v>0</v>
      </c>
      <c r="I339" s="68">
        <f t="shared" si="2"/>
        <v>-5.812733635</v>
      </c>
      <c r="J339" s="68">
        <f t="shared" si="3"/>
        <v>0.002980338412</v>
      </c>
      <c r="K339" s="16">
        <f t="shared" si="4"/>
        <v>0</v>
      </c>
      <c r="L339" s="16" t="str">
        <f t="shared" si="5"/>
        <v/>
      </c>
    </row>
    <row r="340">
      <c r="A340" s="54">
        <v>846832.0</v>
      </c>
      <c r="B340" s="54">
        <v>3.0</v>
      </c>
      <c r="C340" s="54">
        <v>3.0</v>
      </c>
      <c r="D340" s="54">
        <v>3.0</v>
      </c>
      <c r="E340" s="54">
        <v>4.0</v>
      </c>
      <c r="F340" s="54">
        <v>6.0</v>
      </c>
      <c r="G340" s="54">
        <v>2.0</v>
      </c>
      <c r="H340" s="57">
        <f t="shared" si="1"/>
        <v>0</v>
      </c>
      <c r="I340" s="68">
        <f t="shared" si="2"/>
        <v>-1.162645831</v>
      </c>
      <c r="J340" s="68">
        <f t="shared" si="3"/>
        <v>0.2381868564</v>
      </c>
      <c r="K340" s="16">
        <f t="shared" si="4"/>
        <v>0</v>
      </c>
      <c r="L340" s="16" t="str">
        <f t="shared" si="5"/>
        <v/>
      </c>
    </row>
    <row r="341">
      <c r="A341" s="54">
        <v>850831.0</v>
      </c>
      <c r="B341" s="54">
        <v>2.0</v>
      </c>
      <c r="C341" s="54">
        <v>10.0</v>
      </c>
      <c r="D341" s="54">
        <v>10.0</v>
      </c>
      <c r="E341" s="54">
        <v>4.0</v>
      </c>
      <c r="F341" s="54">
        <v>9.0</v>
      </c>
      <c r="G341" s="54">
        <v>4.0</v>
      </c>
      <c r="H341" s="57">
        <f t="shared" si="1"/>
        <v>1</v>
      </c>
      <c r="I341" s="68">
        <f t="shared" si="2"/>
        <v>4.996026817</v>
      </c>
      <c r="J341" s="68">
        <f t="shared" si="3"/>
        <v>0.9932806833</v>
      </c>
      <c r="K341" s="16">
        <f t="shared" si="4"/>
        <v>1</v>
      </c>
      <c r="L341" s="16" t="str">
        <f t="shared" si="5"/>
        <v/>
      </c>
    </row>
    <row r="342">
      <c r="A342" s="54">
        <v>855524.0</v>
      </c>
      <c r="B342" s="54">
        <v>1.0</v>
      </c>
      <c r="C342" s="54">
        <v>1.0</v>
      </c>
      <c r="D342" s="54">
        <v>1.0</v>
      </c>
      <c r="E342" s="54">
        <v>2.0</v>
      </c>
      <c r="F342" s="54">
        <v>1.0</v>
      </c>
      <c r="G342" s="54">
        <v>2.0</v>
      </c>
      <c r="H342" s="57">
        <f t="shared" si="1"/>
        <v>0</v>
      </c>
      <c r="I342" s="68">
        <f t="shared" si="2"/>
        <v>-7.106893778</v>
      </c>
      <c r="J342" s="68">
        <f t="shared" si="3"/>
        <v>0.0008187654679</v>
      </c>
      <c r="K342" s="16">
        <f t="shared" si="4"/>
        <v>0</v>
      </c>
      <c r="L342" s="16" t="str">
        <f t="shared" si="5"/>
        <v/>
      </c>
    </row>
    <row r="343">
      <c r="A343" s="54">
        <v>857774.0</v>
      </c>
      <c r="B343" s="54">
        <v>4.0</v>
      </c>
      <c r="C343" s="54">
        <v>1.0</v>
      </c>
      <c r="D343" s="54">
        <v>1.0</v>
      </c>
      <c r="E343" s="54">
        <v>2.0</v>
      </c>
      <c r="F343" s="54">
        <v>2.0</v>
      </c>
      <c r="G343" s="54">
        <v>2.0</v>
      </c>
      <c r="H343" s="57">
        <f t="shared" si="1"/>
        <v>0</v>
      </c>
      <c r="I343" s="68">
        <f t="shared" si="2"/>
        <v>-4.548831399</v>
      </c>
      <c r="J343" s="68">
        <f t="shared" si="3"/>
        <v>0.01046880509</v>
      </c>
      <c r="K343" s="16">
        <f t="shared" si="4"/>
        <v>0</v>
      </c>
      <c r="L343" s="16" t="str">
        <f t="shared" si="5"/>
        <v/>
      </c>
    </row>
    <row r="344">
      <c r="A344" s="54">
        <v>859164.0</v>
      </c>
      <c r="B344" s="54">
        <v>5.0</v>
      </c>
      <c r="C344" s="54">
        <v>1.0</v>
      </c>
      <c r="D344" s="54">
        <v>3.0</v>
      </c>
      <c r="E344" s="54">
        <v>3.0</v>
      </c>
      <c r="F344" s="54">
        <v>3.0</v>
      </c>
      <c r="G344" s="54">
        <v>4.0</v>
      </c>
      <c r="H344" s="57">
        <f t="shared" si="1"/>
        <v>1</v>
      </c>
      <c r="I344" s="68">
        <f t="shared" si="2"/>
        <v>-2.025820912</v>
      </c>
      <c r="J344" s="68">
        <f t="shared" si="3"/>
        <v>0.1165184364</v>
      </c>
      <c r="K344" s="16">
        <f t="shared" si="4"/>
        <v>0</v>
      </c>
      <c r="L344" s="16" t="str">
        <f t="shared" si="5"/>
        <v>e</v>
      </c>
    </row>
    <row r="345">
      <c r="A345" s="54">
        <v>859350.0</v>
      </c>
      <c r="B345" s="54">
        <v>8.0</v>
      </c>
      <c r="C345" s="54">
        <v>7.0</v>
      </c>
      <c r="D345" s="54">
        <v>10.0</v>
      </c>
      <c r="E345" s="54">
        <v>7.0</v>
      </c>
      <c r="F345" s="54">
        <v>3.0</v>
      </c>
      <c r="G345" s="54">
        <v>4.0</v>
      </c>
      <c r="H345" s="57">
        <f t="shared" si="1"/>
        <v>1</v>
      </c>
      <c r="I345" s="68">
        <f t="shared" si="2"/>
        <v>7.911761645</v>
      </c>
      <c r="J345" s="68">
        <f t="shared" si="3"/>
        <v>0.9996337257</v>
      </c>
      <c r="K345" s="16">
        <f t="shared" si="4"/>
        <v>1</v>
      </c>
      <c r="L345" s="16" t="str">
        <f t="shared" si="5"/>
        <v/>
      </c>
    </row>
    <row r="346">
      <c r="A346" s="54">
        <v>866325.0</v>
      </c>
      <c r="B346" s="54">
        <v>8.0</v>
      </c>
      <c r="C346" s="54">
        <v>3.0</v>
      </c>
      <c r="D346" s="54">
        <v>4.0</v>
      </c>
      <c r="E346" s="54">
        <v>4.0</v>
      </c>
      <c r="F346" s="54">
        <v>10.0</v>
      </c>
      <c r="G346" s="54">
        <v>4.0</v>
      </c>
      <c r="H346" s="57">
        <f t="shared" si="1"/>
        <v>1</v>
      </c>
      <c r="I346" s="68">
        <f t="shared" si="2"/>
        <v>4.327901979</v>
      </c>
      <c r="J346" s="68">
        <f t="shared" si="3"/>
        <v>0.9869766435</v>
      </c>
      <c r="K346" s="16">
        <f t="shared" si="4"/>
        <v>1</v>
      </c>
      <c r="L346" s="16" t="str">
        <f t="shared" si="5"/>
        <v/>
      </c>
    </row>
    <row r="347">
      <c r="A347" s="54">
        <v>873549.0</v>
      </c>
      <c r="B347" s="54">
        <v>10.0</v>
      </c>
      <c r="C347" s="54">
        <v>4.0</v>
      </c>
      <c r="D347" s="54">
        <v>7.0</v>
      </c>
      <c r="E347" s="54">
        <v>3.0</v>
      </c>
      <c r="F347" s="54">
        <v>5.0</v>
      </c>
      <c r="G347" s="54">
        <v>4.0</v>
      </c>
      <c r="H347" s="57">
        <f t="shared" si="1"/>
        <v>1</v>
      </c>
      <c r="I347" s="68">
        <f t="shared" si="2"/>
        <v>5.323794362</v>
      </c>
      <c r="J347" s="68">
        <f t="shared" si="3"/>
        <v>0.9951494188</v>
      </c>
      <c r="K347" s="16">
        <f t="shared" si="4"/>
        <v>1</v>
      </c>
      <c r="L347" s="16" t="str">
        <f t="shared" si="5"/>
        <v/>
      </c>
    </row>
    <row r="348">
      <c r="A348" s="54">
        <v>877291.0</v>
      </c>
      <c r="B348" s="54">
        <v>6.0</v>
      </c>
      <c r="C348" s="54">
        <v>10.0</v>
      </c>
      <c r="D348" s="54">
        <v>10.0</v>
      </c>
      <c r="E348" s="54">
        <v>8.0</v>
      </c>
      <c r="F348" s="54">
        <v>10.0</v>
      </c>
      <c r="G348" s="54">
        <v>4.0</v>
      </c>
      <c r="H348" s="57">
        <f t="shared" si="1"/>
        <v>1</v>
      </c>
      <c r="I348" s="68">
        <f t="shared" si="2"/>
        <v>10.50685939</v>
      </c>
      <c r="J348" s="68">
        <f t="shared" si="3"/>
        <v>0.9999726525</v>
      </c>
      <c r="K348" s="16">
        <f t="shared" si="4"/>
        <v>1</v>
      </c>
      <c r="L348" s="16" t="str">
        <f t="shared" si="5"/>
        <v/>
      </c>
    </row>
    <row r="349">
      <c r="A349" s="54">
        <v>877943.0</v>
      </c>
      <c r="B349" s="54">
        <v>3.0</v>
      </c>
      <c r="C349" s="54">
        <v>10.0</v>
      </c>
      <c r="D349" s="54">
        <v>10.0</v>
      </c>
      <c r="E349" s="54">
        <v>5.0</v>
      </c>
      <c r="F349" s="54">
        <v>1.0</v>
      </c>
      <c r="G349" s="54">
        <v>4.0</v>
      </c>
      <c r="H349" s="57">
        <f t="shared" si="1"/>
        <v>1</v>
      </c>
      <c r="I349" s="68">
        <f t="shared" si="2"/>
        <v>3.616650935</v>
      </c>
      <c r="J349" s="68">
        <f t="shared" si="3"/>
        <v>0.9738307111</v>
      </c>
      <c r="K349" s="16">
        <f t="shared" si="4"/>
        <v>1</v>
      </c>
      <c r="L349" s="16" t="str">
        <f t="shared" si="5"/>
        <v/>
      </c>
    </row>
    <row r="350">
      <c r="A350" s="54">
        <v>888169.0</v>
      </c>
      <c r="B350" s="54">
        <v>3.0</v>
      </c>
      <c r="C350" s="54">
        <v>1.0</v>
      </c>
      <c r="D350" s="54">
        <v>3.0</v>
      </c>
      <c r="E350" s="54">
        <v>2.0</v>
      </c>
      <c r="F350" s="54">
        <v>1.0</v>
      </c>
      <c r="G350" s="54">
        <v>2.0</v>
      </c>
      <c r="H350" s="57">
        <f t="shared" si="1"/>
        <v>0</v>
      </c>
      <c r="I350" s="68">
        <f t="shared" si="2"/>
        <v>-4.729655186</v>
      </c>
      <c r="J350" s="68">
        <f t="shared" si="3"/>
        <v>0.008752237046</v>
      </c>
      <c r="K350" s="16">
        <f t="shared" si="4"/>
        <v>0</v>
      </c>
      <c r="L350" s="16" t="str">
        <f t="shared" si="5"/>
        <v/>
      </c>
    </row>
    <row r="351">
      <c r="A351" s="54">
        <v>888523.0</v>
      </c>
      <c r="B351" s="54">
        <v>4.0</v>
      </c>
      <c r="C351" s="54">
        <v>2.0</v>
      </c>
      <c r="D351" s="54">
        <v>3.0</v>
      </c>
      <c r="E351" s="54">
        <v>2.0</v>
      </c>
      <c r="F351" s="54">
        <v>1.0</v>
      </c>
      <c r="G351" s="54">
        <v>2.0</v>
      </c>
      <c r="H351" s="57">
        <f t="shared" si="1"/>
        <v>0</v>
      </c>
      <c r="I351" s="68">
        <f t="shared" si="2"/>
        <v>-3.593210408</v>
      </c>
      <c r="J351" s="68">
        <f t="shared" si="3"/>
        <v>0.02677333949</v>
      </c>
      <c r="K351" s="16">
        <f t="shared" si="4"/>
        <v>0</v>
      </c>
      <c r="L351" s="16" t="str">
        <f t="shared" si="5"/>
        <v/>
      </c>
    </row>
    <row r="352">
      <c r="A352" s="54">
        <v>896404.0</v>
      </c>
      <c r="B352" s="54">
        <v>2.0</v>
      </c>
      <c r="C352" s="54">
        <v>1.0</v>
      </c>
      <c r="D352" s="54">
        <v>1.0</v>
      </c>
      <c r="E352" s="54">
        <v>3.0</v>
      </c>
      <c r="F352" s="54">
        <v>1.0</v>
      </c>
      <c r="G352" s="54">
        <v>2.0</v>
      </c>
      <c r="H352" s="57">
        <f t="shared" si="1"/>
        <v>0</v>
      </c>
      <c r="I352" s="68">
        <f t="shared" si="2"/>
        <v>-5.812733635</v>
      </c>
      <c r="J352" s="68">
        <f t="shared" si="3"/>
        <v>0.002980338412</v>
      </c>
      <c r="K352" s="16">
        <f t="shared" si="4"/>
        <v>0</v>
      </c>
      <c r="L352" s="16" t="str">
        <f t="shared" si="5"/>
        <v/>
      </c>
    </row>
    <row r="353">
      <c r="A353" s="54">
        <v>897172.0</v>
      </c>
      <c r="B353" s="54">
        <v>2.0</v>
      </c>
      <c r="C353" s="54">
        <v>1.0</v>
      </c>
      <c r="D353" s="54">
        <v>1.0</v>
      </c>
      <c r="E353" s="54">
        <v>2.0</v>
      </c>
      <c r="F353" s="54">
        <v>1.0</v>
      </c>
      <c r="G353" s="54">
        <v>2.0</v>
      </c>
      <c r="H353" s="57">
        <f t="shared" si="1"/>
        <v>0</v>
      </c>
      <c r="I353" s="68">
        <f t="shared" si="2"/>
        <v>-6.365603653</v>
      </c>
      <c r="J353" s="68">
        <f t="shared" si="3"/>
        <v>0.001716750741</v>
      </c>
      <c r="K353" s="16">
        <f t="shared" si="4"/>
        <v>0</v>
      </c>
      <c r="L353" s="16" t="str">
        <f t="shared" si="5"/>
        <v/>
      </c>
    </row>
    <row r="354">
      <c r="A354" s="54">
        <v>95719.0</v>
      </c>
      <c r="B354" s="54">
        <v>6.0</v>
      </c>
      <c r="C354" s="54">
        <v>10.0</v>
      </c>
      <c r="D354" s="54">
        <v>10.0</v>
      </c>
      <c r="E354" s="54">
        <v>7.0</v>
      </c>
      <c r="F354" s="54">
        <v>10.0</v>
      </c>
      <c r="G354" s="54">
        <v>4.0</v>
      </c>
      <c r="H354" s="57">
        <f t="shared" si="1"/>
        <v>1</v>
      </c>
      <c r="I354" s="68">
        <f t="shared" si="2"/>
        <v>9.953989374</v>
      </c>
      <c r="J354" s="68">
        <f t="shared" si="3"/>
        <v>0.9999524646</v>
      </c>
      <c r="K354" s="16">
        <f t="shared" si="4"/>
        <v>1</v>
      </c>
      <c r="L354" s="16" t="str">
        <f t="shared" si="5"/>
        <v/>
      </c>
    </row>
    <row r="355">
      <c r="A355" s="54">
        <v>160296.0</v>
      </c>
      <c r="B355" s="54">
        <v>5.0</v>
      </c>
      <c r="C355" s="54">
        <v>10.0</v>
      </c>
      <c r="D355" s="54">
        <v>10.0</v>
      </c>
      <c r="E355" s="54">
        <v>8.0</v>
      </c>
      <c r="F355" s="54">
        <v>10.0</v>
      </c>
      <c r="G355" s="54">
        <v>4.0</v>
      </c>
      <c r="H355" s="57">
        <f t="shared" si="1"/>
        <v>1</v>
      </c>
      <c r="I355" s="68">
        <f t="shared" si="2"/>
        <v>9.765569266</v>
      </c>
      <c r="J355" s="68">
        <f t="shared" si="3"/>
        <v>0.9999426092</v>
      </c>
      <c r="K355" s="16">
        <f t="shared" si="4"/>
        <v>1</v>
      </c>
      <c r="L355" s="16" t="str">
        <f t="shared" si="5"/>
        <v/>
      </c>
    </row>
    <row r="356">
      <c r="A356" s="54">
        <v>342245.0</v>
      </c>
      <c r="B356" s="54">
        <v>1.0</v>
      </c>
      <c r="C356" s="54">
        <v>1.0</v>
      </c>
      <c r="D356" s="54">
        <v>1.0</v>
      </c>
      <c r="E356" s="54">
        <v>1.0</v>
      </c>
      <c r="F356" s="54">
        <v>1.0</v>
      </c>
      <c r="G356" s="54">
        <v>2.0</v>
      </c>
      <c r="H356" s="57">
        <f t="shared" si="1"/>
        <v>0</v>
      </c>
      <c r="I356" s="68">
        <f t="shared" si="2"/>
        <v>-7.659763796</v>
      </c>
      <c r="J356" s="68">
        <f t="shared" si="3"/>
        <v>0.0004711966179</v>
      </c>
      <c r="K356" s="16">
        <f t="shared" si="4"/>
        <v>0</v>
      </c>
      <c r="L356" s="16" t="str">
        <f t="shared" si="5"/>
        <v/>
      </c>
    </row>
    <row r="357">
      <c r="A357" s="54">
        <v>428598.0</v>
      </c>
      <c r="B357" s="54">
        <v>1.0</v>
      </c>
      <c r="C357" s="54">
        <v>1.0</v>
      </c>
      <c r="D357" s="54">
        <v>1.0</v>
      </c>
      <c r="E357" s="54">
        <v>2.0</v>
      </c>
      <c r="F357" s="54">
        <v>1.0</v>
      </c>
      <c r="G357" s="54">
        <v>2.0</v>
      </c>
      <c r="H357" s="57">
        <f t="shared" si="1"/>
        <v>0</v>
      </c>
      <c r="I357" s="68">
        <f t="shared" si="2"/>
        <v>-7.106893778</v>
      </c>
      <c r="J357" s="68">
        <f t="shared" si="3"/>
        <v>0.0008187654679</v>
      </c>
      <c r="K357" s="16">
        <f t="shared" si="4"/>
        <v>0</v>
      </c>
      <c r="L357" s="16" t="str">
        <f t="shared" si="5"/>
        <v/>
      </c>
    </row>
    <row r="358">
      <c r="A358" s="54">
        <v>492561.0</v>
      </c>
      <c r="B358" s="54">
        <v>4.0</v>
      </c>
      <c r="C358" s="54">
        <v>1.0</v>
      </c>
      <c r="D358" s="54">
        <v>1.0</v>
      </c>
      <c r="E358" s="54">
        <v>2.0</v>
      </c>
      <c r="F358" s="54">
        <v>1.0</v>
      </c>
      <c r="G358" s="54">
        <v>2.0</v>
      </c>
      <c r="H358" s="57">
        <f t="shared" si="1"/>
        <v>0</v>
      </c>
      <c r="I358" s="68">
        <f t="shared" si="2"/>
        <v>-4.883023402</v>
      </c>
      <c r="J358" s="68">
        <f t="shared" si="3"/>
        <v>0.007517144434</v>
      </c>
      <c r="K358" s="16">
        <f t="shared" si="4"/>
        <v>0</v>
      </c>
      <c r="L358" s="16" t="str">
        <f t="shared" si="5"/>
        <v/>
      </c>
    </row>
    <row r="359">
      <c r="A359" s="54">
        <v>493452.0</v>
      </c>
      <c r="B359" s="54">
        <v>1.0</v>
      </c>
      <c r="C359" s="54">
        <v>1.0</v>
      </c>
      <c r="D359" s="54">
        <v>1.0</v>
      </c>
      <c r="E359" s="54">
        <v>1.0</v>
      </c>
      <c r="F359" s="54">
        <v>1.0</v>
      </c>
      <c r="G359" s="54">
        <v>2.0</v>
      </c>
      <c r="H359" s="57">
        <f t="shared" si="1"/>
        <v>0</v>
      </c>
      <c r="I359" s="68">
        <f t="shared" si="2"/>
        <v>-7.659763796</v>
      </c>
      <c r="J359" s="68">
        <f t="shared" si="3"/>
        <v>0.0004711966179</v>
      </c>
      <c r="K359" s="16">
        <f t="shared" si="4"/>
        <v>0</v>
      </c>
      <c r="L359" s="16" t="str">
        <f t="shared" si="5"/>
        <v/>
      </c>
    </row>
    <row r="360">
      <c r="A360" s="54">
        <v>493452.0</v>
      </c>
      <c r="B360" s="54">
        <v>4.0</v>
      </c>
      <c r="C360" s="54">
        <v>1.0</v>
      </c>
      <c r="D360" s="54">
        <v>1.0</v>
      </c>
      <c r="E360" s="54">
        <v>2.0</v>
      </c>
      <c r="F360" s="54">
        <v>1.0</v>
      </c>
      <c r="G360" s="54">
        <v>2.0</v>
      </c>
      <c r="H360" s="57">
        <f t="shared" si="1"/>
        <v>0</v>
      </c>
      <c r="I360" s="68">
        <f t="shared" si="2"/>
        <v>-4.883023402</v>
      </c>
      <c r="J360" s="68">
        <f t="shared" si="3"/>
        <v>0.007517144434</v>
      </c>
      <c r="K360" s="16">
        <f t="shared" si="4"/>
        <v>0</v>
      </c>
      <c r="L360" s="16" t="str">
        <f t="shared" si="5"/>
        <v/>
      </c>
    </row>
    <row r="361">
      <c r="A361" s="54">
        <v>521441.0</v>
      </c>
      <c r="B361" s="54">
        <v>5.0</v>
      </c>
      <c r="C361" s="54">
        <v>2.0</v>
      </c>
      <c r="D361" s="54">
        <v>1.0</v>
      </c>
      <c r="E361" s="54">
        <v>2.0</v>
      </c>
      <c r="F361" s="54">
        <v>1.0</v>
      </c>
      <c r="G361" s="54">
        <v>2.0</v>
      </c>
      <c r="H361" s="57">
        <f t="shared" si="1"/>
        <v>0</v>
      </c>
      <c r="I361" s="68">
        <f t="shared" si="2"/>
        <v>-3.746578624</v>
      </c>
      <c r="J361" s="68">
        <f t="shared" si="3"/>
        <v>0.02305430327</v>
      </c>
      <c r="K361" s="16">
        <f t="shared" si="4"/>
        <v>0</v>
      </c>
      <c r="L361" s="16" t="str">
        <f t="shared" si="5"/>
        <v/>
      </c>
    </row>
    <row r="362">
      <c r="A362" s="54">
        <v>560680.0</v>
      </c>
      <c r="B362" s="54">
        <v>3.0</v>
      </c>
      <c r="C362" s="54">
        <v>1.0</v>
      </c>
      <c r="D362" s="54">
        <v>1.0</v>
      </c>
      <c r="E362" s="54">
        <v>2.0</v>
      </c>
      <c r="F362" s="54">
        <v>1.0</v>
      </c>
      <c r="G362" s="54">
        <v>2.0</v>
      </c>
      <c r="H362" s="57">
        <f t="shared" si="1"/>
        <v>0</v>
      </c>
      <c r="I362" s="68">
        <f t="shared" si="2"/>
        <v>-5.624313527</v>
      </c>
      <c r="J362" s="68">
        <f t="shared" si="3"/>
        <v>0.003596061464</v>
      </c>
      <c r="K362" s="16">
        <f t="shared" si="4"/>
        <v>0</v>
      </c>
      <c r="L362" s="16" t="str">
        <f t="shared" si="5"/>
        <v/>
      </c>
    </row>
    <row r="363">
      <c r="A363" s="54">
        <v>636437.0</v>
      </c>
      <c r="B363" s="54">
        <v>1.0</v>
      </c>
      <c r="C363" s="54">
        <v>1.0</v>
      </c>
      <c r="D363" s="54">
        <v>1.0</v>
      </c>
      <c r="E363" s="54">
        <v>1.0</v>
      </c>
      <c r="F363" s="54">
        <v>1.0</v>
      </c>
      <c r="G363" s="54">
        <v>2.0</v>
      </c>
      <c r="H363" s="57">
        <f t="shared" si="1"/>
        <v>0</v>
      </c>
      <c r="I363" s="68">
        <f t="shared" si="2"/>
        <v>-7.659763796</v>
      </c>
      <c r="J363" s="68">
        <f t="shared" si="3"/>
        <v>0.0004711966179</v>
      </c>
      <c r="K363" s="16">
        <f t="shared" si="4"/>
        <v>0</v>
      </c>
      <c r="L363" s="16" t="str">
        <f t="shared" si="5"/>
        <v/>
      </c>
    </row>
    <row r="364">
      <c r="A364" s="54">
        <v>640712.0</v>
      </c>
      <c r="B364" s="54">
        <v>1.0</v>
      </c>
      <c r="C364" s="54">
        <v>1.0</v>
      </c>
      <c r="D364" s="54">
        <v>1.0</v>
      </c>
      <c r="E364" s="54">
        <v>2.0</v>
      </c>
      <c r="F364" s="54">
        <v>1.0</v>
      </c>
      <c r="G364" s="54">
        <v>2.0</v>
      </c>
      <c r="H364" s="57">
        <f t="shared" si="1"/>
        <v>0</v>
      </c>
      <c r="I364" s="68">
        <f t="shared" si="2"/>
        <v>-7.106893778</v>
      </c>
      <c r="J364" s="68">
        <f t="shared" si="3"/>
        <v>0.0008187654679</v>
      </c>
      <c r="K364" s="16">
        <f t="shared" si="4"/>
        <v>0</v>
      </c>
      <c r="L364" s="16" t="str">
        <f t="shared" si="5"/>
        <v/>
      </c>
    </row>
    <row r="365">
      <c r="A365" s="54">
        <v>654244.0</v>
      </c>
      <c r="B365" s="54">
        <v>1.0</v>
      </c>
      <c r="C365" s="54">
        <v>1.0</v>
      </c>
      <c r="D365" s="54">
        <v>1.0</v>
      </c>
      <c r="E365" s="54">
        <v>2.0</v>
      </c>
      <c r="F365" s="54">
        <v>1.0</v>
      </c>
      <c r="G365" s="54">
        <v>2.0</v>
      </c>
      <c r="H365" s="57">
        <f t="shared" si="1"/>
        <v>0</v>
      </c>
      <c r="I365" s="68">
        <f t="shared" si="2"/>
        <v>-7.106893778</v>
      </c>
      <c r="J365" s="68">
        <f t="shared" si="3"/>
        <v>0.0008187654679</v>
      </c>
      <c r="K365" s="16">
        <f t="shared" si="4"/>
        <v>0</v>
      </c>
      <c r="L365" s="16" t="str">
        <f t="shared" si="5"/>
        <v/>
      </c>
    </row>
    <row r="366">
      <c r="A366" s="54">
        <v>657753.0</v>
      </c>
      <c r="B366" s="54">
        <v>3.0</v>
      </c>
      <c r="C366" s="54">
        <v>4.0</v>
      </c>
      <c r="D366" s="54">
        <v>1.0</v>
      </c>
      <c r="E366" s="54">
        <v>2.0</v>
      </c>
      <c r="F366" s="54">
        <v>2.0</v>
      </c>
      <c r="G366" s="54">
        <v>2.0</v>
      </c>
      <c r="H366" s="57">
        <f t="shared" si="1"/>
        <v>0</v>
      </c>
      <c r="I366" s="68">
        <f t="shared" si="2"/>
        <v>-4.104657566</v>
      </c>
      <c r="J366" s="68">
        <f t="shared" si="3"/>
        <v>0.01622797527</v>
      </c>
      <c r="K366" s="16">
        <f t="shared" si="4"/>
        <v>0</v>
      </c>
      <c r="L366" s="16" t="str">
        <f t="shared" si="5"/>
        <v/>
      </c>
    </row>
    <row r="367">
      <c r="A367" s="54">
        <v>685977.0</v>
      </c>
      <c r="B367" s="54">
        <v>5.0</v>
      </c>
      <c r="C367" s="54">
        <v>1.0</v>
      </c>
      <c r="D367" s="54">
        <v>1.0</v>
      </c>
      <c r="E367" s="54">
        <v>3.0</v>
      </c>
      <c r="F367" s="54">
        <v>1.0</v>
      </c>
      <c r="G367" s="54">
        <v>2.0</v>
      </c>
      <c r="H367" s="57">
        <f t="shared" si="1"/>
        <v>0</v>
      </c>
      <c r="I367" s="68">
        <f t="shared" si="2"/>
        <v>-3.588863259</v>
      </c>
      <c r="J367" s="68">
        <f t="shared" si="3"/>
        <v>0.02688684441</v>
      </c>
      <c r="K367" s="16">
        <f t="shared" si="4"/>
        <v>0</v>
      </c>
      <c r="L367" s="16" t="str">
        <f t="shared" si="5"/>
        <v/>
      </c>
    </row>
    <row r="368">
      <c r="A368" s="54">
        <v>805448.0</v>
      </c>
      <c r="B368" s="54">
        <v>1.0</v>
      </c>
      <c r="C368" s="54">
        <v>1.0</v>
      </c>
      <c r="D368" s="54">
        <v>1.0</v>
      </c>
      <c r="E368" s="54">
        <v>1.0</v>
      </c>
      <c r="F368" s="54">
        <v>1.0</v>
      </c>
      <c r="G368" s="54">
        <v>2.0</v>
      </c>
      <c r="H368" s="57">
        <f t="shared" si="1"/>
        <v>0</v>
      </c>
      <c r="I368" s="68">
        <f t="shared" si="2"/>
        <v>-7.659763796</v>
      </c>
      <c r="J368" s="68">
        <f t="shared" si="3"/>
        <v>0.0004711966179</v>
      </c>
      <c r="K368" s="16">
        <f t="shared" si="4"/>
        <v>0</v>
      </c>
      <c r="L368" s="16" t="str">
        <f t="shared" si="5"/>
        <v/>
      </c>
    </row>
    <row r="369">
      <c r="A369" s="54">
        <v>846423.0</v>
      </c>
      <c r="B369" s="54">
        <v>10.0</v>
      </c>
      <c r="C369" s="54">
        <v>6.0</v>
      </c>
      <c r="D369" s="54">
        <v>10.0</v>
      </c>
      <c r="E369" s="54">
        <v>7.0</v>
      </c>
      <c r="F369" s="54">
        <v>8.0</v>
      </c>
      <c r="G369" s="54">
        <v>4.0</v>
      </c>
      <c r="H369" s="57">
        <f t="shared" si="1"/>
        <v>1</v>
      </c>
      <c r="I369" s="68">
        <f t="shared" si="2"/>
        <v>10.67014726</v>
      </c>
      <c r="J369" s="68">
        <f t="shared" si="3"/>
        <v>0.9999767724</v>
      </c>
      <c r="K369" s="16">
        <f t="shared" si="4"/>
        <v>1</v>
      </c>
      <c r="L369" s="16" t="str">
        <f t="shared" si="5"/>
        <v/>
      </c>
    </row>
    <row r="370">
      <c r="A370" s="54">
        <v>1002504.0</v>
      </c>
      <c r="B370" s="54">
        <v>3.0</v>
      </c>
      <c r="C370" s="54">
        <v>2.0</v>
      </c>
      <c r="D370" s="54">
        <v>1.0</v>
      </c>
      <c r="E370" s="54">
        <v>3.0</v>
      </c>
      <c r="F370" s="54">
        <v>2.0</v>
      </c>
      <c r="G370" s="54">
        <v>2.0</v>
      </c>
      <c r="H370" s="57">
        <f t="shared" si="1"/>
        <v>0</v>
      </c>
      <c r="I370" s="68">
        <f t="shared" si="2"/>
        <v>-4.342096854</v>
      </c>
      <c r="J370" s="68">
        <f t="shared" si="3"/>
        <v>0.01284215471</v>
      </c>
      <c r="K370" s="16">
        <f t="shared" si="4"/>
        <v>0</v>
      </c>
      <c r="L370" s="16" t="str">
        <f t="shared" si="5"/>
        <v/>
      </c>
    </row>
    <row r="371">
      <c r="A371" s="54">
        <v>1022257.0</v>
      </c>
      <c r="B371" s="54">
        <v>2.0</v>
      </c>
      <c r="C371" s="54">
        <v>1.0</v>
      </c>
      <c r="D371" s="54">
        <v>1.0</v>
      </c>
      <c r="E371" s="54">
        <v>1.0</v>
      </c>
      <c r="F371" s="54">
        <v>1.0</v>
      </c>
      <c r="G371" s="54">
        <v>2.0</v>
      </c>
      <c r="H371" s="57">
        <f t="shared" si="1"/>
        <v>0</v>
      </c>
      <c r="I371" s="68">
        <f t="shared" si="2"/>
        <v>-6.91847367</v>
      </c>
      <c r="J371" s="68">
        <f t="shared" si="3"/>
        <v>0.000988361022</v>
      </c>
      <c r="K371" s="16">
        <f t="shared" si="4"/>
        <v>0</v>
      </c>
      <c r="L371" s="16" t="str">
        <f t="shared" si="5"/>
        <v/>
      </c>
    </row>
    <row r="372">
      <c r="A372" s="54">
        <v>1026122.0</v>
      </c>
      <c r="B372" s="54">
        <v>2.0</v>
      </c>
      <c r="C372" s="54">
        <v>1.0</v>
      </c>
      <c r="D372" s="54">
        <v>1.0</v>
      </c>
      <c r="E372" s="54">
        <v>1.0</v>
      </c>
      <c r="F372" s="54">
        <v>1.0</v>
      </c>
      <c r="G372" s="54">
        <v>2.0</v>
      </c>
      <c r="H372" s="57">
        <f t="shared" si="1"/>
        <v>0</v>
      </c>
      <c r="I372" s="68">
        <f t="shared" si="2"/>
        <v>-6.91847367</v>
      </c>
      <c r="J372" s="68">
        <f t="shared" si="3"/>
        <v>0.000988361022</v>
      </c>
      <c r="K372" s="16">
        <f t="shared" si="4"/>
        <v>0</v>
      </c>
      <c r="L372" s="16" t="str">
        <f t="shared" si="5"/>
        <v/>
      </c>
    </row>
    <row r="373">
      <c r="A373" s="54">
        <v>1071084.0</v>
      </c>
      <c r="B373" s="54">
        <v>3.0</v>
      </c>
      <c r="C373" s="54">
        <v>2.0</v>
      </c>
      <c r="D373" s="54">
        <v>1.0</v>
      </c>
      <c r="E373" s="54">
        <v>1.0</v>
      </c>
      <c r="F373" s="54">
        <v>2.0</v>
      </c>
      <c r="G373" s="54">
        <v>2.0</v>
      </c>
      <c r="H373" s="57">
        <f t="shared" si="1"/>
        <v>0</v>
      </c>
      <c r="I373" s="68">
        <f t="shared" si="2"/>
        <v>-5.447836889</v>
      </c>
      <c r="J373" s="68">
        <f t="shared" si="3"/>
        <v>0.004287149348</v>
      </c>
      <c r="K373" s="16">
        <f t="shared" si="4"/>
        <v>0</v>
      </c>
      <c r="L373" s="16" t="str">
        <f t="shared" si="5"/>
        <v/>
      </c>
    </row>
    <row r="374">
      <c r="A374" s="54">
        <v>1080233.0</v>
      </c>
      <c r="B374" s="54">
        <v>7.0</v>
      </c>
      <c r="C374" s="54">
        <v>3.0</v>
      </c>
      <c r="D374" s="54">
        <v>10.0</v>
      </c>
      <c r="E374" s="54">
        <v>7.0</v>
      </c>
      <c r="F374" s="54">
        <v>1.0</v>
      </c>
      <c r="G374" s="54">
        <v>4.0</v>
      </c>
      <c r="H374" s="57">
        <f t="shared" si="1"/>
        <v>1</v>
      </c>
      <c r="I374" s="68">
        <f t="shared" si="2"/>
        <v>4.921468903</v>
      </c>
      <c r="J374" s="68">
        <f t="shared" si="3"/>
        <v>0.9927643197</v>
      </c>
      <c r="K374" s="16">
        <f t="shared" si="4"/>
        <v>1</v>
      </c>
      <c r="L374" s="16" t="str">
        <f t="shared" si="5"/>
        <v/>
      </c>
    </row>
    <row r="375">
      <c r="A375" s="54">
        <v>1114570.0</v>
      </c>
      <c r="B375" s="54">
        <v>5.0</v>
      </c>
      <c r="C375" s="54">
        <v>2.0</v>
      </c>
      <c r="D375" s="54">
        <v>1.0</v>
      </c>
      <c r="E375" s="54">
        <v>3.0</v>
      </c>
      <c r="F375" s="54">
        <v>1.0</v>
      </c>
      <c r="G375" s="54">
        <v>2.0</v>
      </c>
      <c r="H375" s="57">
        <f t="shared" si="1"/>
        <v>0</v>
      </c>
      <c r="I375" s="68">
        <f t="shared" si="2"/>
        <v>-3.193708607</v>
      </c>
      <c r="J375" s="68">
        <f t="shared" si="3"/>
        <v>0.0394031667</v>
      </c>
      <c r="K375" s="16">
        <f t="shared" si="4"/>
        <v>0</v>
      </c>
      <c r="L375" s="16" t="str">
        <f t="shared" si="5"/>
        <v/>
      </c>
    </row>
    <row r="376">
      <c r="A376" s="54">
        <v>1114570.0</v>
      </c>
      <c r="B376" s="54">
        <v>2.0</v>
      </c>
      <c r="C376" s="54">
        <v>1.0</v>
      </c>
      <c r="D376" s="54">
        <v>1.0</v>
      </c>
      <c r="E376" s="54">
        <v>2.0</v>
      </c>
      <c r="F376" s="54">
        <v>2.0</v>
      </c>
      <c r="G376" s="54">
        <v>2.0</v>
      </c>
      <c r="H376" s="57">
        <f t="shared" si="1"/>
        <v>0</v>
      </c>
      <c r="I376" s="68">
        <f t="shared" si="2"/>
        <v>-6.03141165</v>
      </c>
      <c r="J376" s="68">
        <f t="shared" si="3"/>
        <v>0.002396344399</v>
      </c>
      <c r="K376" s="16">
        <f t="shared" si="4"/>
        <v>0</v>
      </c>
      <c r="L376" s="16" t="str">
        <f t="shared" si="5"/>
        <v/>
      </c>
    </row>
    <row r="377">
      <c r="A377" s="54">
        <v>1116715.0</v>
      </c>
      <c r="B377" s="54">
        <v>5.0</v>
      </c>
      <c r="C377" s="54">
        <v>1.0</v>
      </c>
      <c r="D377" s="54">
        <v>2.0</v>
      </c>
      <c r="E377" s="54">
        <v>2.0</v>
      </c>
      <c r="F377" s="54">
        <v>2.0</v>
      </c>
      <c r="G377" s="54">
        <v>2.0</v>
      </c>
      <c r="H377" s="57">
        <f t="shared" si="1"/>
        <v>0</v>
      </c>
      <c r="I377" s="68">
        <f t="shared" si="2"/>
        <v>-3.360212103</v>
      </c>
      <c r="J377" s="68">
        <f t="shared" si="3"/>
        <v>0.03356234285</v>
      </c>
      <c r="K377" s="16">
        <f t="shared" si="4"/>
        <v>0</v>
      </c>
      <c r="L377" s="16" t="str">
        <f t="shared" si="5"/>
        <v/>
      </c>
    </row>
    <row r="378">
      <c r="A378" s="54">
        <v>1131411.0</v>
      </c>
      <c r="B378" s="54">
        <v>1.0</v>
      </c>
      <c r="C378" s="54">
        <v>2.0</v>
      </c>
      <c r="D378" s="54">
        <v>1.0</v>
      </c>
      <c r="E378" s="54">
        <v>2.0</v>
      </c>
      <c r="F378" s="54">
        <v>1.0</v>
      </c>
      <c r="G378" s="54">
        <v>2.0</v>
      </c>
      <c r="H378" s="57">
        <f t="shared" si="1"/>
        <v>0</v>
      </c>
      <c r="I378" s="68">
        <f t="shared" si="2"/>
        <v>-6.711739126</v>
      </c>
      <c r="J378" s="68">
        <f t="shared" si="3"/>
        <v>0.001215068369</v>
      </c>
      <c r="K378" s="16">
        <f t="shared" si="4"/>
        <v>0</v>
      </c>
      <c r="L378" s="16" t="str">
        <f t="shared" si="5"/>
        <v/>
      </c>
    </row>
    <row r="379">
      <c r="A379" s="54">
        <v>1151734.0</v>
      </c>
      <c r="B379" s="54">
        <v>10.0</v>
      </c>
      <c r="C379" s="54">
        <v>4.0</v>
      </c>
      <c r="D379" s="54">
        <v>10.0</v>
      </c>
      <c r="E379" s="54">
        <v>7.0</v>
      </c>
      <c r="F379" s="54">
        <v>9.0</v>
      </c>
      <c r="G379" s="54">
        <v>4.0</v>
      </c>
      <c r="H379" s="57">
        <f t="shared" si="1"/>
        <v>1</v>
      </c>
      <c r="I379" s="68">
        <f t="shared" si="2"/>
        <v>10.21402996</v>
      </c>
      <c r="J379" s="68">
        <f t="shared" si="3"/>
        <v>0.9999633489</v>
      </c>
      <c r="K379" s="16">
        <f t="shared" si="4"/>
        <v>1</v>
      </c>
      <c r="L379" s="16" t="str">
        <f t="shared" si="5"/>
        <v/>
      </c>
    </row>
    <row r="380">
      <c r="A380" s="54">
        <v>1156017.0</v>
      </c>
      <c r="B380" s="54">
        <v>3.0</v>
      </c>
      <c r="C380" s="54">
        <v>1.0</v>
      </c>
      <c r="D380" s="54">
        <v>1.0</v>
      </c>
      <c r="E380" s="54">
        <v>2.0</v>
      </c>
      <c r="F380" s="54">
        <v>1.0</v>
      </c>
      <c r="G380" s="54">
        <v>2.0</v>
      </c>
      <c r="H380" s="57">
        <f t="shared" si="1"/>
        <v>0</v>
      </c>
      <c r="I380" s="68">
        <f t="shared" si="2"/>
        <v>-5.624313527</v>
      </c>
      <c r="J380" s="68">
        <f t="shared" si="3"/>
        <v>0.003596061464</v>
      </c>
      <c r="K380" s="16">
        <f t="shared" si="4"/>
        <v>0</v>
      </c>
      <c r="L380" s="16" t="str">
        <f t="shared" si="5"/>
        <v/>
      </c>
    </row>
    <row r="381">
      <c r="A381" s="54">
        <v>1158247.0</v>
      </c>
      <c r="B381" s="54">
        <v>1.0</v>
      </c>
      <c r="C381" s="54">
        <v>1.0</v>
      </c>
      <c r="D381" s="54">
        <v>1.0</v>
      </c>
      <c r="E381" s="54">
        <v>1.0</v>
      </c>
      <c r="F381" s="54">
        <v>1.0</v>
      </c>
      <c r="G381" s="54">
        <v>2.0</v>
      </c>
      <c r="H381" s="57">
        <f t="shared" si="1"/>
        <v>0</v>
      </c>
      <c r="I381" s="68">
        <f t="shared" si="2"/>
        <v>-7.659763796</v>
      </c>
      <c r="J381" s="68">
        <f t="shared" si="3"/>
        <v>0.0004711966179</v>
      </c>
      <c r="K381" s="16">
        <f t="shared" si="4"/>
        <v>0</v>
      </c>
      <c r="L381" s="16" t="str">
        <f t="shared" si="5"/>
        <v/>
      </c>
    </row>
    <row r="382">
      <c r="A382" s="54">
        <v>1158405.0</v>
      </c>
      <c r="B382" s="54">
        <v>1.0</v>
      </c>
      <c r="C382" s="54">
        <v>1.0</v>
      </c>
      <c r="D382" s="54">
        <v>1.0</v>
      </c>
      <c r="E382" s="54">
        <v>2.0</v>
      </c>
      <c r="F382" s="54">
        <v>1.0</v>
      </c>
      <c r="G382" s="54">
        <v>2.0</v>
      </c>
      <c r="H382" s="57">
        <f t="shared" si="1"/>
        <v>0</v>
      </c>
      <c r="I382" s="68">
        <f t="shared" si="2"/>
        <v>-7.106893778</v>
      </c>
      <c r="J382" s="68">
        <f t="shared" si="3"/>
        <v>0.0008187654679</v>
      </c>
      <c r="K382" s="16">
        <f t="shared" si="4"/>
        <v>0</v>
      </c>
      <c r="L382" s="16" t="str">
        <f t="shared" si="5"/>
        <v/>
      </c>
    </row>
    <row r="383">
      <c r="A383" s="54">
        <v>1168278.0</v>
      </c>
      <c r="B383" s="54">
        <v>3.0</v>
      </c>
      <c r="C383" s="54">
        <v>1.0</v>
      </c>
      <c r="D383" s="54">
        <v>1.0</v>
      </c>
      <c r="E383" s="54">
        <v>2.0</v>
      </c>
      <c r="F383" s="54">
        <v>1.0</v>
      </c>
      <c r="G383" s="54">
        <v>2.0</v>
      </c>
      <c r="H383" s="57">
        <f t="shared" si="1"/>
        <v>0</v>
      </c>
      <c r="I383" s="68">
        <f t="shared" si="2"/>
        <v>-5.624313527</v>
      </c>
      <c r="J383" s="68">
        <f t="shared" si="3"/>
        <v>0.003596061464</v>
      </c>
      <c r="K383" s="16">
        <f t="shared" si="4"/>
        <v>0</v>
      </c>
      <c r="L383" s="16" t="str">
        <f t="shared" si="5"/>
        <v/>
      </c>
    </row>
    <row r="384">
      <c r="A384" s="54">
        <v>1176187.0</v>
      </c>
      <c r="B384" s="54">
        <v>3.0</v>
      </c>
      <c r="C384" s="54">
        <v>1.0</v>
      </c>
      <c r="D384" s="54">
        <v>1.0</v>
      </c>
      <c r="E384" s="54">
        <v>3.0</v>
      </c>
      <c r="F384" s="54">
        <v>1.0</v>
      </c>
      <c r="G384" s="54">
        <v>2.0</v>
      </c>
      <c r="H384" s="57">
        <f t="shared" si="1"/>
        <v>0</v>
      </c>
      <c r="I384" s="68">
        <f t="shared" si="2"/>
        <v>-5.07144351</v>
      </c>
      <c r="J384" s="68">
        <f t="shared" si="3"/>
        <v>0.006234248275</v>
      </c>
      <c r="K384" s="16">
        <f t="shared" si="4"/>
        <v>0</v>
      </c>
      <c r="L384" s="16" t="str">
        <f t="shared" si="5"/>
        <v/>
      </c>
    </row>
    <row r="385">
      <c r="A385" s="54">
        <v>1196263.0</v>
      </c>
      <c r="B385" s="54">
        <v>4.0</v>
      </c>
      <c r="C385" s="54">
        <v>1.0</v>
      </c>
      <c r="D385" s="54">
        <v>1.0</v>
      </c>
      <c r="E385" s="54">
        <v>1.0</v>
      </c>
      <c r="F385" s="54">
        <v>1.0</v>
      </c>
      <c r="G385" s="54">
        <v>2.0</v>
      </c>
      <c r="H385" s="57">
        <f t="shared" si="1"/>
        <v>0</v>
      </c>
      <c r="I385" s="68">
        <f t="shared" si="2"/>
        <v>-5.435893419</v>
      </c>
      <c r="J385" s="68">
        <f t="shared" si="3"/>
        <v>0.004338436305</v>
      </c>
      <c r="K385" s="16">
        <f t="shared" si="4"/>
        <v>0</v>
      </c>
      <c r="L385" s="16" t="str">
        <f t="shared" si="5"/>
        <v/>
      </c>
    </row>
    <row r="386">
      <c r="A386" s="54">
        <v>1196475.0</v>
      </c>
      <c r="B386" s="54">
        <v>3.0</v>
      </c>
      <c r="C386" s="54">
        <v>1.0</v>
      </c>
      <c r="D386" s="54">
        <v>1.0</v>
      </c>
      <c r="E386" s="54">
        <v>2.0</v>
      </c>
      <c r="F386" s="54">
        <v>2.0</v>
      </c>
      <c r="G386" s="54">
        <v>2.0</v>
      </c>
      <c r="H386" s="57">
        <f t="shared" si="1"/>
        <v>0</v>
      </c>
      <c r="I386" s="68">
        <f t="shared" si="2"/>
        <v>-5.290121524</v>
      </c>
      <c r="J386" s="68">
        <f t="shared" si="3"/>
        <v>0.0050158619</v>
      </c>
      <c r="K386" s="16">
        <f t="shared" si="4"/>
        <v>0</v>
      </c>
      <c r="L386" s="16" t="str">
        <f t="shared" si="5"/>
        <v/>
      </c>
    </row>
    <row r="387">
      <c r="A387" s="54">
        <v>1206314.0</v>
      </c>
      <c r="B387" s="54">
        <v>1.0</v>
      </c>
      <c r="C387" s="54">
        <v>1.0</v>
      </c>
      <c r="D387" s="54">
        <v>1.0</v>
      </c>
      <c r="E387" s="54">
        <v>1.0</v>
      </c>
      <c r="F387" s="54">
        <v>1.0</v>
      </c>
      <c r="G387" s="54">
        <v>2.0</v>
      </c>
      <c r="H387" s="57">
        <f t="shared" si="1"/>
        <v>0</v>
      </c>
      <c r="I387" s="68">
        <f t="shared" si="2"/>
        <v>-7.659763796</v>
      </c>
      <c r="J387" s="68">
        <f t="shared" si="3"/>
        <v>0.0004711966179</v>
      </c>
      <c r="K387" s="16">
        <f t="shared" si="4"/>
        <v>0</v>
      </c>
      <c r="L387" s="16" t="str">
        <f t="shared" si="5"/>
        <v/>
      </c>
    </row>
    <row r="388">
      <c r="A388" s="54">
        <v>1211265.0</v>
      </c>
      <c r="B388" s="54">
        <v>3.0</v>
      </c>
      <c r="C388" s="54">
        <v>7.0</v>
      </c>
      <c r="D388" s="54">
        <v>9.0</v>
      </c>
      <c r="E388" s="54">
        <v>9.0</v>
      </c>
      <c r="F388" s="54">
        <v>3.0</v>
      </c>
      <c r="G388" s="54">
        <v>4.0</v>
      </c>
      <c r="H388" s="57">
        <f t="shared" si="1"/>
        <v>1</v>
      </c>
      <c r="I388" s="68">
        <f t="shared" si="2"/>
        <v>4.863721882</v>
      </c>
      <c r="J388" s="68">
        <f t="shared" si="3"/>
        <v>0.9923374765</v>
      </c>
      <c r="K388" s="16">
        <f t="shared" si="4"/>
        <v>1</v>
      </c>
      <c r="L388" s="16" t="str">
        <f t="shared" si="5"/>
        <v/>
      </c>
    </row>
    <row r="389">
      <c r="A389" s="54">
        <v>1213784.0</v>
      </c>
      <c r="B389" s="54">
        <v>3.0</v>
      </c>
      <c r="C389" s="54">
        <v>1.0</v>
      </c>
      <c r="D389" s="54">
        <v>1.0</v>
      </c>
      <c r="E389" s="54">
        <v>1.0</v>
      </c>
      <c r="F389" s="54">
        <v>1.0</v>
      </c>
      <c r="G389" s="54">
        <v>2.0</v>
      </c>
      <c r="H389" s="57">
        <f t="shared" si="1"/>
        <v>0</v>
      </c>
      <c r="I389" s="68">
        <f t="shared" si="2"/>
        <v>-6.177183545</v>
      </c>
      <c r="J389" s="68">
        <f t="shared" si="3"/>
        <v>0.002071965387</v>
      </c>
      <c r="K389" s="16">
        <f t="shared" si="4"/>
        <v>0</v>
      </c>
      <c r="L389" s="16" t="str">
        <f t="shared" si="5"/>
        <v/>
      </c>
    </row>
    <row r="390">
      <c r="A390" s="54">
        <v>1223003.0</v>
      </c>
      <c r="B390" s="54">
        <v>5.0</v>
      </c>
      <c r="C390" s="54">
        <v>1.0</v>
      </c>
      <c r="D390" s="54">
        <v>1.0</v>
      </c>
      <c r="E390" s="54">
        <v>2.0</v>
      </c>
      <c r="F390" s="54">
        <v>1.0</v>
      </c>
      <c r="G390" s="54">
        <v>2.0</v>
      </c>
      <c r="H390" s="57">
        <f t="shared" si="1"/>
        <v>0</v>
      </c>
      <c r="I390" s="68">
        <f t="shared" si="2"/>
        <v>-4.141733277</v>
      </c>
      <c r="J390" s="68">
        <f t="shared" si="3"/>
        <v>0.01564657014</v>
      </c>
      <c r="K390" s="16">
        <f t="shared" si="4"/>
        <v>0</v>
      </c>
      <c r="L390" s="16" t="str">
        <f t="shared" si="5"/>
        <v/>
      </c>
    </row>
    <row r="391">
      <c r="A391" s="54">
        <v>1223306.0</v>
      </c>
      <c r="B391" s="54">
        <v>3.0</v>
      </c>
      <c r="C391" s="54">
        <v>1.0</v>
      </c>
      <c r="D391" s="54">
        <v>4.0</v>
      </c>
      <c r="E391" s="54">
        <v>1.0</v>
      </c>
      <c r="F391" s="54">
        <v>1.0</v>
      </c>
      <c r="G391" s="54">
        <v>2.0</v>
      </c>
      <c r="H391" s="57">
        <f t="shared" si="1"/>
        <v>0</v>
      </c>
      <c r="I391" s="68">
        <f t="shared" si="2"/>
        <v>-4.835196033</v>
      </c>
      <c r="J391" s="68">
        <f t="shared" si="3"/>
        <v>0.007882503149</v>
      </c>
      <c r="K391" s="16">
        <f t="shared" si="4"/>
        <v>0</v>
      </c>
      <c r="L391" s="16" t="str">
        <f t="shared" si="5"/>
        <v/>
      </c>
    </row>
    <row r="392">
      <c r="A392" s="54">
        <v>1223543.0</v>
      </c>
      <c r="B392" s="54">
        <v>1.0</v>
      </c>
      <c r="C392" s="54">
        <v>3.0</v>
      </c>
      <c r="D392" s="54">
        <v>1.0</v>
      </c>
      <c r="E392" s="54">
        <v>1.0</v>
      </c>
      <c r="F392" s="54">
        <v>2.0</v>
      </c>
      <c r="G392" s="54">
        <v>2.0</v>
      </c>
      <c r="H392" s="57">
        <f t="shared" si="1"/>
        <v>0</v>
      </c>
      <c r="I392" s="68">
        <f t="shared" si="2"/>
        <v>-6.535262487</v>
      </c>
      <c r="J392" s="68">
        <f t="shared" si="3"/>
        <v>0.001449244659</v>
      </c>
      <c r="K392" s="16">
        <f t="shared" si="4"/>
        <v>0</v>
      </c>
      <c r="L392" s="16" t="str">
        <f t="shared" si="5"/>
        <v/>
      </c>
    </row>
    <row r="393">
      <c r="A393" s="54">
        <v>1229929.0</v>
      </c>
      <c r="B393" s="54">
        <v>1.0</v>
      </c>
      <c r="C393" s="54">
        <v>1.0</v>
      </c>
      <c r="D393" s="54">
        <v>1.0</v>
      </c>
      <c r="E393" s="54">
        <v>2.0</v>
      </c>
      <c r="F393" s="54">
        <v>1.0</v>
      </c>
      <c r="G393" s="54">
        <v>2.0</v>
      </c>
      <c r="H393" s="57">
        <f t="shared" si="1"/>
        <v>0</v>
      </c>
      <c r="I393" s="68">
        <f t="shared" si="2"/>
        <v>-7.106893778</v>
      </c>
      <c r="J393" s="68">
        <f t="shared" si="3"/>
        <v>0.0008187654679</v>
      </c>
      <c r="K393" s="16">
        <f t="shared" si="4"/>
        <v>0</v>
      </c>
      <c r="L393" s="16" t="str">
        <f t="shared" si="5"/>
        <v/>
      </c>
    </row>
    <row r="394">
      <c r="A394" s="54">
        <v>1231853.0</v>
      </c>
      <c r="B394" s="54">
        <v>4.0</v>
      </c>
      <c r="C394" s="54">
        <v>1.0</v>
      </c>
      <c r="D394" s="54">
        <v>1.0</v>
      </c>
      <c r="E394" s="54">
        <v>2.0</v>
      </c>
      <c r="F394" s="54">
        <v>1.0</v>
      </c>
      <c r="G394" s="54">
        <v>2.0</v>
      </c>
      <c r="H394" s="57">
        <f t="shared" si="1"/>
        <v>0</v>
      </c>
      <c r="I394" s="68">
        <f t="shared" si="2"/>
        <v>-4.883023402</v>
      </c>
      <c r="J394" s="68">
        <f t="shared" si="3"/>
        <v>0.007517144434</v>
      </c>
      <c r="K394" s="16">
        <f t="shared" si="4"/>
        <v>0</v>
      </c>
      <c r="L394" s="16" t="str">
        <f t="shared" si="5"/>
        <v/>
      </c>
    </row>
    <row r="395">
      <c r="A395" s="54">
        <v>1234554.0</v>
      </c>
      <c r="B395" s="54">
        <v>1.0</v>
      </c>
      <c r="C395" s="54">
        <v>1.0</v>
      </c>
      <c r="D395" s="54">
        <v>1.0</v>
      </c>
      <c r="E395" s="54">
        <v>2.0</v>
      </c>
      <c r="F395" s="54">
        <v>1.0</v>
      </c>
      <c r="G395" s="54">
        <v>2.0</v>
      </c>
      <c r="H395" s="57">
        <f t="shared" si="1"/>
        <v>0</v>
      </c>
      <c r="I395" s="68">
        <f t="shared" si="2"/>
        <v>-7.106893778</v>
      </c>
      <c r="J395" s="68">
        <f t="shared" si="3"/>
        <v>0.0008187654679</v>
      </c>
      <c r="K395" s="16">
        <f t="shared" si="4"/>
        <v>0</v>
      </c>
      <c r="L395" s="16" t="str">
        <f t="shared" si="5"/>
        <v/>
      </c>
    </row>
    <row r="396">
      <c r="A396" s="54">
        <v>1236837.0</v>
      </c>
      <c r="B396" s="54">
        <v>2.0</v>
      </c>
      <c r="C396" s="54">
        <v>2.0</v>
      </c>
      <c r="D396" s="54">
        <v>2.0</v>
      </c>
      <c r="E396" s="54">
        <v>3.0</v>
      </c>
      <c r="F396" s="54">
        <v>1.0</v>
      </c>
      <c r="G396" s="54">
        <v>2.0</v>
      </c>
      <c r="H396" s="57">
        <f t="shared" si="1"/>
        <v>0</v>
      </c>
      <c r="I396" s="68">
        <f t="shared" si="2"/>
        <v>-4.970249812</v>
      </c>
      <c r="J396" s="68">
        <f t="shared" si="3"/>
        <v>0.006893562698</v>
      </c>
      <c r="K396" s="16">
        <f t="shared" si="4"/>
        <v>0</v>
      </c>
      <c r="L396" s="16" t="str">
        <f t="shared" si="5"/>
        <v/>
      </c>
    </row>
    <row r="397">
      <c r="A397" s="54">
        <v>1237674.0</v>
      </c>
      <c r="B397" s="54">
        <v>3.0</v>
      </c>
      <c r="C397" s="54">
        <v>1.0</v>
      </c>
      <c r="D397" s="54">
        <v>1.0</v>
      </c>
      <c r="E397" s="54">
        <v>2.0</v>
      </c>
      <c r="F397" s="54">
        <v>1.0</v>
      </c>
      <c r="G397" s="54">
        <v>2.0</v>
      </c>
      <c r="H397" s="57">
        <f t="shared" si="1"/>
        <v>0</v>
      </c>
      <c r="I397" s="68">
        <f t="shared" si="2"/>
        <v>-5.624313527</v>
      </c>
      <c r="J397" s="68">
        <f t="shared" si="3"/>
        <v>0.003596061464</v>
      </c>
      <c r="K397" s="16">
        <f t="shared" si="4"/>
        <v>0</v>
      </c>
      <c r="L397" s="16" t="str">
        <f t="shared" si="5"/>
        <v/>
      </c>
    </row>
    <row r="398">
      <c r="A398" s="54">
        <v>1238021.0</v>
      </c>
      <c r="B398" s="54">
        <v>1.0</v>
      </c>
      <c r="C398" s="54">
        <v>1.0</v>
      </c>
      <c r="D398" s="54">
        <v>1.0</v>
      </c>
      <c r="E398" s="54">
        <v>2.0</v>
      </c>
      <c r="F398" s="54">
        <v>1.0</v>
      </c>
      <c r="G398" s="54">
        <v>2.0</v>
      </c>
      <c r="H398" s="57">
        <f t="shared" si="1"/>
        <v>0</v>
      </c>
      <c r="I398" s="68">
        <f t="shared" si="2"/>
        <v>-7.106893778</v>
      </c>
      <c r="J398" s="68">
        <f t="shared" si="3"/>
        <v>0.0008187654679</v>
      </c>
      <c r="K398" s="16">
        <f t="shared" si="4"/>
        <v>0</v>
      </c>
      <c r="L398" s="16" t="str">
        <f t="shared" si="5"/>
        <v/>
      </c>
    </row>
    <row r="399">
      <c r="A399" s="54">
        <v>1238633.0</v>
      </c>
      <c r="B399" s="54">
        <v>10.0</v>
      </c>
      <c r="C399" s="54">
        <v>6.0</v>
      </c>
      <c r="D399" s="54">
        <v>4.0</v>
      </c>
      <c r="E399" s="54">
        <v>8.0</v>
      </c>
      <c r="F399" s="54">
        <v>5.0</v>
      </c>
      <c r="G399" s="54">
        <v>4.0</v>
      </c>
      <c r="H399" s="57">
        <f t="shared" si="1"/>
        <v>1</v>
      </c>
      <c r="I399" s="68">
        <f t="shared" si="2"/>
        <v>7.536466243</v>
      </c>
      <c r="J399" s="68">
        <f t="shared" si="3"/>
        <v>0.9994670055</v>
      </c>
      <c r="K399" s="16">
        <f t="shared" si="4"/>
        <v>1</v>
      </c>
      <c r="L399" s="16" t="str">
        <f t="shared" si="5"/>
        <v/>
      </c>
    </row>
    <row r="400">
      <c r="A400" s="54">
        <v>1238915.0</v>
      </c>
      <c r="B400" s="54">
        <v>5.0</v>
      </c>
      <c r="C400" s="54">
        <v>1.0</v>
      </c>
      <c r="D400" s="54">
        <v>1.0</v>
      </c>
      <c r="E400" s="54">
        <v>3.0</v>
      </c>
      <c r="F400" s="54">
        <v>1.0</v>
      </c>
      <c r="G400" s="54">
        <v>2.0</v>
      </c>
      <c r="H400" s="57">
        <f t="shared" si="1"/>
        <v>0</v>
      </c>
      <c r="I400" s="68">
        <f t="shared" si="2"/>
        <v>-3.588863259</v>
      </c>
      <c r="J400" s="68">
        <f t="shared" si="3"/>
        <v>0.02688684441</v>
      </c>
      <c r="K400" s="16">
        <f t="shared" si="4"/>
        <v>0</v>
      </c>
      <c r="L400" s="16" t="str">
        <f t="shared" si="5"/>
        <v/>
      </c>
    </row>
    <row r="401">
      <c r="A401" s="54">
        <v>1238948.0</v>
      </c>
      <c r="B401" s="54">
        <v>8.0</v>
      </c>
      <c r="C401" s="54">
        <v>2.0</v>
      </c>
      <c r="D401" s="54">
        <v>10.0</v>
      </c>
      <c r="E401" s="54">
        <v>6.0</v>
      </c>
      <c r="F401" s="54">
        <v>6.0</v>
      </c>
      <c r="G401" s="54">
        <v>4.0</v>
      </c>
      <c r="H401" s="57">
        <f t="shared" si="1"/>
        <v>1</v>
      </c>
      <c r="I401" s="68">
        <f t="shared" si="2"/>
        <v>6.385694374</v>
      </c>
      <c r="J401" s="68">
        <f t="shared" si="3"/>
        <v>0.9983173384</v>
      </c>
      <c r="K401" s="16">
        <f t="shared" si="4"/>
        <v>1</v>
      </c>
      <c r="L401" s="16" t="str">
        <f t="shared" si="5"/>
        <v/>
      </c>
    </row>
    <row r="402">
      <c r="A402" s="54">
        <v>1239232.0</v>
      </c>
      <c r="B402" s="54">
        <v>3.0</v>
      </c>
      <c r="C402" s="54">
        <v>6.0</v>
      </c>
      <c r="D402" s="54">
        <v>3.0</v>
      </c>
      <c r="E402" s="54">
        <v>3.0</v>
      </c>
      <c r="F402" s="54">
        <v>5.0</v>
      </c>
      <c r="G402" s="54">
        <v>2.0</v>
      </c>
      <c r="H402" s="57">
        <f t="shared" si="1"/>
        <v>0</v>
      </c>
      <c r="I402" s="68">
        <f t="shared" si="2"/>
        <v>-0.8642438929</v>
      </c>
      <c r="J402" s="68">
        <f t="shared" si="3"/>
        <v>0.2964534381</v>
      </c>
      <c r="K402" s="16">
        <f t="shared" si="4"/>
        <v>0</v>
      </c>
      <c r="L402" s="16" t="str">
        <f t="shared" si="5"/>
        <v/>
      </c>
    </row>
    <row r="403">
      <c r="A403" s="54">
        <v>1239347.0</v>
      </c>
      <c r="B403" s="54">
        <v>8.0</v>
      </c>
      <c r="C403" s="54">
        <v>5.0</v>
      </c>
      <c r="D403" s="54">
        <v>10.0</v>
      </c>
      <c r="E403" s="54">
        <v>7.0</v>
      </c>
      <c r="F403" s="54">
        <v>2.0</v>
      </c>
      <c r="G403" s="54">
        <v>4.0</v>
      </c>
      <c r="H403" s="57">
        <f t="shared" si="1"/>
        <v>1</v>
      </c>
      <c r="I403" s="68">
        <f t="shared" si="2"/>
        <v>6.787260337</v>
      </c>
      <c r="J403" s="68">
        <f t="shared" si="3"/>
        <v>0.998873216</v>
      </c>
      <c r="K403" s="16">
        <f t="shared" si="4"/>
        <v>1</v>
      </c>
      <c r="L403" s="16" t="str">
        <f t="shared" si="5"/>
        <v/>
      </c>
    </row>
    <row r="404">
      <c r="A404" s="54">
        <v>1239967.0</v>
      </c>
      <c r="B404" s="54">
        <v>1.0</v>
      </c>
      <c r="C404" s="54">
        <v>1.0</v>
      </c>
      <c r="D404" s="54">
        <v>1.0</v>
      </c>
      <c r="E404" s="54">
        <v>2.0</v>
      </c>
      <c r="F404" s="54">
        <v>1.0</v>
      </c>
      <c r="G404" s="54">
        <v>2.0</v>
      </c>
      <c r="H404" s="57">
        <f t="shared" si="1"/>
        <v>0</v>
      </c>
      <c r="I404" s="68">
        <f t="shared" si="2"/>
        <v>-7.106893778</v>
      </c>
      <c r="J404" s="68">
        <f t="shared" si="3"/>
        <v>0.0008187654679</v>
      </c>
      <c r="K404" s="16">
        <f t="shared" si="4"/>
        <v>0</v>
      </c>
      <c r="L404" s="16" t="str">
        <f t="shared" si="5"/>
        <v/>
      </c>
    </row>
    <row r="405">
      <c r="A405" s="54">
        <v>1240337.0</v>
      </c>
      <c r="B405" s="54">
        <v>5.0</v>
      </c>
      <c r="C405" s="54">
        <v>2.0</v>
      </c>
      <c r="D405" s="54">
        <v>2.0</v>
      </c>
      <c r="E405" s="54">
        <v>3.0</v>
      </c>
      <c r="F405" s="54">
        <v>2.0</v>
      </c>
      <c r="G405" s="54">
        <v>2.0</v>
      </c>
      <c r="H405" s="57">
        <f t="shared" si="1"/>
        <v>0</v>
      </c>
      <c r="I405" s="68">
        <f t="shared" si="2"/>
        <v>-2.412187433</v>
      </c>
      <c r="J405" s="68">
        <f t="shared" si="3"/>
        <v>0.0822480525</v>
      </c>
      <c r="K405" s="16">
        <f t="shared" si="4"/>
        <v>0</v>
      </c>
      <c r="L405" s="16" t="str">
        <f t="shared" si="5"/>
        <v/>
      </c>
    </row>
    <row r="406">
      <c r="A406" s="54">
        <v>1253505.0</v>
      </c>
      <c r="B406" s="54">
        <v>2.0</v>
      </c>
      <c r="C406" s="54">
        <v>1.0</v>
      </c>
      <c r="D406" s="54">
        <v>1.0</v>
      </c>
      <c r="E406" s="54">
        <v>1.0</v>
      </c>
      <c r="F406" s="54">
        <v>1.0</v>
      </c>
      <c r="G406" s="54">
        <v>2.0</v>
      </c>
      <c r="H406" s="57">
        <f t="shared" si="1"/>
        <v>0</v>
      </c>
      <c r="I406" s="68">
        <f t="shared" si="2"/>
        <v>-6.91847367</v>
      </c>
      <c r="J406" s="68">
        <f t="shared" si="3"/>
        <v>0.000988361022</v>
      </c>
      <c r="K406" s="16">
        <f t="shared" si="4"/>
        <v>0</v>
      </c>
      <c r="L406" s="16" t="str">
        <f t="shared" si="5"/>
        <v/>
      </c>
    </row>
    <row r="407">
      <c r="A407" s="54">
        <v>1255384.0</v>
      </c>
      <c r="B407" s="54">
        <v>3.0</v>
      </c>
      <c r="C407" s="54">
        <v>3.0</v>
      </c>
      <c r="D407" s="54">
        <v>3.0</v>
      </c>
      <c r="E407" s="54">
        <v>3.0</v>
      </c>
      <c r="F407" s="54">
        <v>1.0</v>
      </c>
      <c r="G407" s="54">
        <v>2.0</v>
      </c>
      <c r="H407" s="57">
        <f t="shared" si="1"/>
        <v>0</v>
      </c>
      <c r="I407" s="68">
        <f t="shared" si="2"/>
        <v>-3.386475863</v>
      </c>
      <c r="J407" s="68">
        <f t="shared" si="3"/>
        <v>0.03272081131</v>
      </c>
      <c r="K407" s="16">
        <f t="shared" si="4"/>
        <v>0</v>
      </c>
      <c r="L407" s="16" t="str">
        <f t="shared" si="5"/>
        <v/>
      </c>
    </row>
    <row r="408">
      <c r="A408" s="54">
        <v>1257200.0</v>
      </c>
      <c r="B408" s="54">
        <v>10.0</v>
      </c>
      <c r="C408" s="54">
        <v>7.0</v>
      </c>
      <c r="D408" s="54">
        <v>10.0</v>
      </c>
      <c r="E408" s="54">
        <v>8.0</v>
      </c>
      <c r="F408" s="54">
        <v>2.0</v>
      </c>
      <c r="G408" s="54">
        <v>4.0</v>
      </c>
      <c r="H408" s="57">
        <f t="shared" si="1"/>
        <v>1</v>
      </c>
      <c r="I408" s="68">
        <f t="shared" si="2"/>
        <v>9.61301991</v>
      </c>
      <c r="J408" s="68">
        <f t="shared" si="3"/>
        <v>0.9999331518</v>
      </c>
      <c r="K408" s="16">
        <f t="shared" si="4"/>
        <v>1</v>
      </c>
      <c r="L408" s="16" t="str">
        <f t="shared" si="5"/>
        <v/>
      </c>
    </row>
    <row r="409">
      <c r="A409" s="54">
        <v>1257648.0</v>
      </c>
      <c r="B409" s="54">
        <v>4.0</v>
      </c>
      <c r="C409" s="54">
        <v>1.0</v>
      </c>
      <c r="D409" s="54">
        <v>1.0</v>
      </c>
      <c r="E409" s="54">
        <v>3.0</v>
      </c>
      <c r="F409" s="54">
        <v>3.0</v>
      </c>
      <c r="G409" s="54">
        <v>2.0</v>
      </c>
      <c r="H409" s="57">
        <f t="shared" si="1"/>
        <v>0</v>
      </c>
      <c r="I409" s="68">
        <f t="shared" si="2"/>
        <v>-3.661769379</v>
      </c>
      <c r="J409" s="68">
        <f t="shared" si="3"/>
        <v>0.02504372373</v>
      </c>
      <c r="K409" s="16">
        <f t="shared" si="4"/>
        <v>0</v>
      </c>
      <c r="L409" s="16" t="str">
        <f t="shared" si="5"/>
        <v/>
      </c>
    </row>
    <row r="410">
      <c r="A410" s="54">
        <v>1257815.0</v>
      </c>
      <c r="B410" s="54">
        <v>5.0</v>
      </c>
      <c r="C410" s="54">
        <v>1.0</v>
      </c>
      <c r="D410" s="54">
        <v>1.0</v>
      </c>
      <c r="E410" s="54">
        <v>2.0</v>
      </c>
      <c r="F410" s="54">
        <v>1.0</v>
      </c>
      <c r="G410" s="54">
        <v>2.0</v>
      </c>
      <c r="H410" s="57">
        <f t="shared" si="1"/>
        <v>0</v>
      </c>
      <c r="I410" s="68">
        <f t="shared" si="2"/>
        <v>-4.141733277</v>
      </c>
      <c r="J410" s="68">
        <f t="shared" si="3"/>
        <v>0.01564657014</v>
      </c>
      <c r="K410" s="16">
        <f t="shared" si="4"/>
        <v>0</v>
      </c>
      <c r="L410" s="16" t="str">
        <f t="shared" si="5"/>
        <v/>
      </c>
    </row>
    <row r="411">
      <c r="A411" s="54">
        <v>1257938.0</v>
      </c>
      <c r="B411" s="54">
        <v>3.0</v>
      </c>
      <c r="C411" s="54">
        <v>1.0</v>
      </c>
      <c r="D411" s="54">
        <v>1.0</v>
      </c>
      <c r="E411" s="54">
        <v>1.0</v>
      </c>
      <c r="F411" s="54">
        <v>1.0</v>
      </c>
      <c r="G411" s="54">
        <v>2.0</v>
      </c>
      <c r="H411" s="57">
        <f t="shared" si="1"/>
        <v>0</v>
      </c>
      <c r="I411" s="68">
        <f t="shared" si="2"/>
        <v>-6.177183545</v>
      </c>
      <c r="J411" s="68">
        <f t="shared" si="3"/>
        <v>0.002071965387</v>
      </c>
      <c r="K411" s="16">
        <f t="shared" si="4"/>
        <v>0</v>
      </c>
      <c r="L411" s="16" t="str">
        <f t="shared" si="5"/>
        <v/>
      </c>
    </row>
    <row r="412">
      <c r="A412" s="54">
        <v>1258549.0</v>
      </c>
      <c r="B412" s="54">
        <v>9.0</v>
      </c>
      <c r="C412" s="54">
        <v>10.0</v>
      </c>
      <c r="D412" s="54">
        <v>10.0</v>
      </c>
      <c r="E412" s="54">
        <v>10.0</v>
      </c>
      <c r="F412" s="54">
        <v>10.0</v>
      </c>
      <c r="G412" s="54">
        <v>4.0</v>
      </c>
      <c r="H412" s="57">
        <f t="shared" si="1"/>
        <v>1</v>
      </c>
      <c r="I412" s="68">
        <f t="shared" si="2"/>
        <v>13.8364698</v>
      </c>
      <c r="J412" s="68">
        <f t="shared" si="3"/>
        <v>0.9999990207</v>
      </c>
      <c r="K412" s="16">
        <f t="shared" si="4"/>
        <v>1</v>
      </c>
      <c r="L412" s="16" t="str">
        <f t="shared" si="5"/>
        <v/>
      </c>
    </row>
    <row r="413">
      <c r="A413" s="54">
        <v>1258556.0</v>
      </c>
      <c r="B413" s="54">
        <v>5.0</v>
      </c>
      <c r="C413" s="54">
        <v>1.0</v>
      </c>
      <c r="D413" s="54">
        <v>1.0</v>
      </c>
      <c r="E413" s="54">
        <v>1.0</v>
      </c>
      <c r="F413" s="54">
        <v>1.0</v>
      </c>
      <c r="G413" s="54">
        <v>2.0</v>
      </c>
      <c r="H413" s="57">
        <f t="shared" si="1"/>
        <v>0</v>
      </c>
      <c r="I413" s="68">
        <f t="shared" si="2"/>
        <v>-4.694603294</v>
      </c>
      <c r="J413" s="68">
        <f t="shared" si="3"/>
        <v>0.009061630297</v>
      </c>
      <c r="K413" s="16">
        <f t="shared" si="4"/>
        <v>0</v>
      </c>
      <c r="L413" s="16" t="str">
        <f t="shared" si="5"/>
        <v/>
      </c>
    </row>
    <row r="414">
      <c r="A414" s="54">
        <v>1266154.0</v>
      </c>
      <c r="B414" s="54">
        <v>8.0</v>
      </c>
      <c r="C414" s="54">
        <v>2.0</v>
      </c>
      <c r="D414" s="54">
        <v>2.0</v>
      </c>
      <c r="E414" s="54">
        <v>5.0</v>
      </c>
      <c r="F414" s="54">
        <v>10.0</v>
      </c>
      <c r="G414" s="54">
        <v>4.0</v>
      </c>
      <c r="H414" s="57">
        <f t="shared" si="1"/>
        <v>1</v>
      </c>
      <c r="I414" s="68">
        <f t="shared" si="2"/>
        <v>3.590959003</v>
      </c>
      <c r="J414" s="68">
        <f t="shared" si="3"/>
        <v>0.9731679342</v>
      </c>
      <c r="K414" s="16">
        <f t="shared" si="4"/>
        <v>1</v>
      </c>
      <c r="L414" s="16" t="str">
        <f t="shared" si="5"/>
        <v/>
      </c>
    </row>
    <row r="415">
      <c r="A415" s="54">
        <v>1272039.0</v>
      </c>
      <c r="B415" s="54">
        <v>1.0</v>
      </c>
      <c r="C415" s="54">
        <v>1.0</v>
      </c>
      <c r="D415" s="54">
        <v>1.0</v>
      </c>
      <c r="E415" s="54">
        <v>2.0</v>
      </c>
      <c r="F415" s="54">
        <v>1.0</v>
      </c>
      <c r="G415" s="54">
        <v>2.0</v>
      </c>
      <c r="H415" s="57">
        <f t="shared" si="1"/>
        <v>0</v>
      </c>
      <c r="I415" s="68">
        <f t="shared" si="2"/>
        <v>-7.106893778</v>
      </c>
      <c r="J415" s="68">
        <f t="shared" si="3"/>
        <v>0.0008187654679</v>
      </c>
      <c r="K415" s="16">
        <f t="shared" si="4"/>
        <v>0</v>
      </c>
      <c r="L415" s="16" t="str">
        <f t="shared" si="5"/>
        <v/>
      </c>
    </row>
    <row r="416">
      <c r="A416" s="54">
        <v>1276091.0</v>
      </c>
      <c r="B416" s="54">
        <v>2.0</v>
      </c>
      <c r="C416" s="54">
        <v>1.0</v>
      </c>
      <c r="D416" s="54">
        <v>1.0</v>
      </c>
      <c r="E416" s="54">
        <v>2.0</v>
      </c>
      <c r="F416" s="54">
        <v>1.0</v>
      </c>
      <c r="G416" s="54">
        <v>2.0</v>
      </c>
      <c r="H416" s="57">
        <f t="shared" si="1"/>
        <v>0</v>
      </c>
      <c r="I416" s="68">
        <f t="shared" si="2"/>
        <v>-6.365603653</v>
      </c>
      <c r="J416" s="68">
        <f t="shared" si="3"/>
        <v>0.001716750741</v>
      </c>
      <c r="K416" s="16">
        <f t="shared" si="4"/>
        <v>0</v>
      </c>
      <c r="L416" s="16" t="str">
        <f t="shared" si="5"/>
        <v/>
      </c>
    </row>
    <row r="417">
      <c r="A417" s="54">
        <v>1276091.0</v>
      </c>
      <c r="B417" s="54">
        <v>1.0</v>
      </c>
      <c r="C417" s="54">
        <v>1.0</v>
      </c>
      <c r="D417" s="54">
        <v>1.0</v>
      </c>
      <c r="E417" s="54">
        <v>2.0</v>
      </c>
      <c r="F417" s="54">
        <v>2.0</v>
      </c>
      <c r="G417" s="54">
        <v>2.0</v>
      </c>
      <c r="H417" s="57">
        <f t="shared" si="1"/>
        <v>0</v>
      </c>
      <c r="I417" s="68">
        <f t="shared" si="2"/>
        <v>-6.772701775</v>
      </c>
      <c r="J417" s="68">
        <f t="shared" si="3"/>
        <v>0.001143289416</v>
      </c>
      <c r="K417" s="16">
        <f t="shared" si="4"/>
        <v>0</v>
      </c>
      <c r="L417" s="16" t="str">
        <f t="shared" si="5"/>
        <v/>
      </c>
    </row>
    <row r="418">
      <c r="A418" s="54">
        <v>1276091.0</v>
      </c>
      <c r="B418" s="54">
        <v>5.0</v>
      </c>
      <c r="C418" s="54">
        <v>3.0</v>
      </c>
      <c r="D418" s="54">
        <v>1.0</v>
      </c>
      <c r="E418" s="54">
        <v>3.0</v>
      </c>
      <c r="F418" s="54">
        <v>2.0</v>
      </c>
      <c r="G418" s="54">
        <v>2.0</v>
      </c>
      <c r="H418" s="57">
        <f t="shared" si="1"/>
        <v>0</v>
      </c>
      <c r="I418" s="68">
        <f t="shared" si="2"/>
        <v>-2.464361951</v>
      </c>
      <c r="J418" s="68">
        <f t="shared" si="3"/>
        <v>0.07839461091</v>
      </c>
      <c r="K418" s="16">
        <f t="shared" si="4"/>
        <v>0</v>
      </c>
      <c r="L418" s="16" t="str">
        <f t="shared" si="5"/>
        <v/>
      </c>
    </row>
    <row r="419">
      <c r="A419" s="54">
        <v>1277629.0</v>
      </c>
      <c r="B419" s="54">
        <v>5.0</v>
      </c>
      <c r="C419" s="54">
        <v>1.0</v>
      </c>
      <c r="D419" s="54">
        <v>1.0</v>
      </c>
      <c r="E419" s="54">
        <v>2.0</v>
      </c>
      <c r="F419" s="54">
        <v>2.0</v>
      </c>
      <c r="G419" s="54">
        <v>2.0</v>
      </c>
      <c r="H419" s="57">
        <f t="shared" si="1"/>
        <v>0</v>
      </c>
      <c r="I419" s="68">
        <f t="shared" si="2"/>
        <v>-3.807541274</v>
      </c>
      <c r="J419" s="68">
        <f t="shared" si="3"/>
        <v>0.02172044959</v>
      </c>
      <c r="K419" s="16">
        <f t="shared" si="4"/>
        <v>0</v>
      </c>
      <c r="L419" s="16" t="str">
        <f t="shared" si="5"/>
        <v/>
      </c>
    </row>
    <row r="420">
      <c r="A420" s="54">
        <v>1293439.0</v>
      </c>
      <c r="B420" s="54">
        <v>3.0</v>
      </c>
      <c r="C420" s="54">
        <v>3.0</v>
      </c>
      <c r="D420" s="54">
        <v>1.0</v>
      </c>
      <c r="E420" s="54">
        <v>1.0</v>
      </c>
      <c r="F420" s="54">
        <v>1.0</v>
      </c>
      <c r="G420" s="54">
        <v>2.0</v>
      </c>
      <c r="H420" s="57">
        <f t="shared" si="1"/>
        <v>0</v>
      </c>
      <c r="I420" s="68">
        <f t="shared" si="2"/>
        <v>-5.386874239</v>
      </c>
      <c r="J420" s="68">
        <f t="shared" si="3"/>
        <v>0.004555408569</v>
      </c>
      <c r="K420" s="16">
        <f t="shared" si="4"/>
        <v>0</v>
      </c>
      <c r="L420" s="16" t="str">
        <f t="shared" si="5"/>
        <v/>
      </c>
    </row>
    <row r="421">
      <c r="A421" s="54">
        <v>1293439.0</v>
      </c>
      <c r="B421" s="54">
        <v>6.0</v>
      </c>
      <c r="C421" s="54">
        <v>5.0</v>
      </c>
      <c r="D421" s="54">
        <v>8.0</v>
      </c>
      <c r="E421" s="54">
        <v>4.0</v>
      </c>
      <c r="F421" s="54">
        <v>2.0</v>
      </c>
      <c r="G421" s="54">
        <v>2.0</v>
      </c>
      <c r="H421" s="57">
        <f t="shared" si="1"/>
        <v>0</v>
      </c>
      <c r="I421" s="68">
        <f t="shared" si="2"/>
        <v>2.751411692</v>
      </c>
      <c r="J421" s="68">
        <f t="shared" si="3"/>
        <v>0.9399930274</v>
      </c>
      <c r="K421" s="16">
        <f t="shared" si="4"/>
        <v>1</v>
      </c>
      <c r="L421" s="16" t="str">
        <f t="shared" si="5"/>
        <v>e</v>
      </c>
    </row>
    <row r="422">
      <c r="A422" s="54">
        <v>1294562.0</v>
      </c>
      <c r="B422" s="54">
        <v>10.0</v>
      </c>
      <c r="C422" s="54">
        <v>1.0</v>
      </c>
      <c r="D422" s="54">
        <v>10.0</v>
      </c>
      <c r="E422" s="54">
        <v>5.0</v>
      </c>
      <c r="F422" s="54">
        <v>1.0</v>
      </c>
      <c r="G422" s="54">
        <v>4.0</v>
      </c>
      <c r="H422" s="57">
        <f t="shared" si="1"/>
        <v>1</v>
      </c>
      <c r="I422" s="68">
        <f t="shared" si="2"/>
        <v>5.249289939</v>
      </c>
      <c r="J422" s="68">
        <f t="shared" si="3"/>
        <v>0.9947761858</v>
      </c>
      <c r="K422" s="16">
        <f t="shared" si="4"/>
        <v>1</v>
      </c>
      <c r="L422" s="16" t="str">
        <f t="shared" si="5"/>
        <v/>
      </c>
    </row>
    <row r="423">
      <c r="A423" s="54">
        <v>1295186.0</v>
      </c>
      <c r="B423" s="54">
        <v>10.0</v>
      </c>
      <c r="C423" s="54">
        <v>1.0</v>
      </c>
      <c r="D423" s="54">
        <v>1.0</v>
      </c>
      <c r="E423" s="54">
        <v>2.0</v>
      </c>
      <c r="F423" s="54">
        <v>8.0</v>
      </c>
      <c r="G423" s="54">
        <v>4.0</v>
      </c>
      <c r="H423" s="57">
        <f t="shared" si="1"/>
        <v>1</v>
      </c>
      <c r="I423" s="68">
        <f t="shared" si="2"/>
        <v>1.904061372</v>
      </c>
      <c r="J423" s="68">
        <f t="shared" si="3"/>
        <v>0.8703505026</v>
      </c>
      <c r="K423" s="16">
        <f t="shared" si="4"/>
        <v>1</v>
      </c>
      <c r="L423" s="16" t="str">
        <f t="shared" si="5"/>
        <v/>
      </c>
    </row>
    <row r="424">
      <c r="A424" s="54">
        <v>527337.0</v>
      </c>
      <c r="B424" s="54">
        <v>4.0</v>
      </c>
      <c r="C424" s="54">
        <v>1.0</v>
      </c>
      <c r="D424" s="54">
        <v>1.0</v>
      </c>
      <c r="E424" s="54">
        <v>1.0</v>
      </c>
      <c r="F424" s="54">
        <v>1.0</v>
      </c>
      <c r="G424" s="54">
        <v>2.0</v>
      </c>
      <c r="H424" s="57">
        <f t="shared" si="1"/>
        <v>0</v>
      </c>
      <c r="I424" s="68">
        <f t="shared" si="2"/>
        <v>-5.435893419</v>
      </c>
      <c r="J424" s="68">
        <f t="shared" si="3"/>
        <v>0.004338436305</v>
      </c>
      <c r="K424" s="16">
        <f t="shared" si="4"/>
        <v>0</v>
      </c>
      <c r="L424" s="16" t="str">
        <f t="shared" si="5"/>
        <v/>
      </c>
    </row>
    <row r="425">
      <c r="A425" s="54">
        <v>558538.0</v>
      </c>
      <c r="B425" s="54">
        <v>4.0</v>
      </c>
      <c r="C425" s="54">
        <v>3.0</v>
      </c>
      <c r="D425" s="54">
        <v>1.0</v>
      </c>
      <c r="E425" s="54">
        <v>1.0</v>
      </c>
      <c r="F425" s="54">
        <v>1.0</v>
      </c>
      <c r="G425" s="54">
        <v>2.0</v>
      </c>
      <c r="H425" s="57">
        <f t="shared" si="1"/>
        <v>0</v>
      </c>
      <c r="I425" s="68">
        <f t="shared" si="2"/>
        <v>-4.645584114</v>
      </c>
      <c r="J425" s="68">
        <f t="shared" si="3"/>
        <v>0.009512560385</v>
      </c>
      <c r="K425" s="16">
        <f t="shared" si="4"/>
        <v>0</v>
      </c>
      <c r="L425" s="16" t="str">
        <f t="shared" si="5"/>
        <v/>
      </c>
    </row>
    <row r="426">
      <c r="A426" s="54">
        <v>566509.0</v>
      </c>
      <c r="B426" s="54">
        <v>5.0</v>
      </c>
      <c r="C426" s="54">
        <v>1.0</v>
      </c>
      <c r="D426" s="54">
        <v>1.0</v>
      </c>
      <c r="E426" s="54">
        <v>1.0</v>
      </c>
      <c r="F426" s="54">
        <v>1.0</v>
      </c>
      <c r="G426" s="54">
        <v>2.0</v>
      </c>
      <c r="H426" s="57">
        <f t="shared" si="1"/>
        <v>0</v>
      </c>
      <c r="I426" s="68">
        <f t="shared" si="2"/>
        <v>-4.694603294</v>
      </c>
      <c r="J426" s="68">
        <f t="shared" si="3"/>
        <v>0.009061630297</v>
      </c>
      <c r="K426" s="16">
        <f t="shared" si="4"/>
        <v>0</v>
      </c>
      <c r="L426" s="16" t="str">
        <f t="shared" si="5"/>
        <v/>
      </c>
    </row>
    <row r="427">
      <c r="A427" s="54">
        <v>608157.0</v>
      </c>
      <c r="B427" s="54">
        <v>10.0</v>
      </c>
      <c r="C427" s="54">
        <v>10.0</v>
      </c>
      <c r="D427" s="54">
        <v>10.0</v>
      </c>
      <c r="E427" s="54">
        <v>10.0</v>
      </c>
      <c r="F427" s="54">
        <v>1.0</v>
      </c>
      <c r="G427" s="54">
        <v>4.0</v>
      </c>
      <c r="H427" s="57">
        <f t="shared" si="1"/>
        <v>1</v>
      </c>
      <c r="I427" s="68">
        <f t="shared" si="2"/>
        <v>11.5700319</v>
      </c>
      <c r="J427" s="68">
        <f t="shared" si="3"/>
        <v>0.9999905552</v>
      </c>
      <c r="K427" s="16">
        <f t="shared" si="4"/>
        <v>1</v>
      </c>
      <c r="L427" s="16" t="str">
        <f t="shared" si="5"/>
        <v/>
      </c>
    </row>
    <row r="428">
      <c r="A428" s="54">
        <v>677910.0</v>
      </c>
      <c r="B428" s="54">
        <v>5.0</v>
      </c>
      <c r="C428" s="54">
        <v>4.0</v>
      </c>
      <c r="D428" s="54">
        <v>4.0</v>
      </c>
      <c r="E428" s="54">
        <v>1.0</v>
      </c>
      <c r="F428" s="54">
        <v>1.0</v>
      </c>
      <c r="G428" s="54">
        <v>2.0</v>
      </c>
      <c r="H428" s="57">
        <f t="shared" si="1"/>
        <v>0</v>
      </c>
      <c r="I428" s="68">
        <f t="shared" si="2"/>
        <v>-2.167151824</v>
      </c>
      <c r="J428" s="68">
        <f t="shared" si="3"/>
        <v>0.1027392926</v>
      </c>
      <c r="K428" s="16">
        <f t="shared" si="4"/>
        <v>0</v>
      </c>
      <c r="L428" s="16" t="str">
        <f t="shared" si="5"/>
        <v/>
      </c>
    </row>
    <row r="429">
      <c r="A429" s="54">
        <v>734111.0</v>
      </c>
      <c r="B429" s="54">
        <v>1.0</v>
      </c>
      <c r="C429" s="54">
        <v>3.0</v>
      </c>
      <c r="D429" s="54">
        <v>3.0</v>
      </c>
      <c r="E429" s="54">
        <v>1.0</v>
      </c>
      <c r="F429" s="54">
        <v>1.0</v>
      </c>
      <c r="G429" s="54">
        <v>2.0</v>
      </c>
      <c r="H429" s="57">
        <f t="shared" si="1"/>
        <v>0</v>
      </c>
      <c r="I429" s="68">
        <f t="shared" si="2"/>
        <v>-5.974796149</v>
      </c>
      <c r="J429" s="68">
        <f t="shared" si="3"/>
        <v>0.002535574745</v>
      </c>
      <c r="K429" s="16">
        <f t="shared" si="4"/>
        <v>0</v>
      </c>
      <c r="L429" s="16" t="str">
        <f t="shared" si="5"/>
        <v/>
      </c>
    </row>
    <row r="430">
      <c r="A430" s="54">
        <v>734111.0</v>
      </c>
      <c r="B430" s="54">
        <v>1.0</v>
      </c>
      <c r="C430" s="54">
        <v>1.0</v>
      </c>
      <c r="D430" s="54">
        <v>2.0</v>
      </c>
      <c r="E430" s="54">
        <v>1.0</v>
      </c>
      <c r="F430" s="54">
        <v>1.0</v>
      </c>
      <c r="G430" s="54">
        <v>2.0</v>
      </c>
      <c r="H430" s="57">
        <f t="shared" si="1"/>
        <v>0</v>
      </c>
      <c r="I430" s="68">
        <f t="shared" si="2"/>
        <v>-7.212434625</v>
      </c>
      <c r="J430" s="68">
        <f t="shared" si="3"/>
        <v>0.0007368164751</v>
      </c>
      <c r="K430" s="16">
        <f t="shared" si="4"/>
        <v>0</v>
      </c>
      <c r="L430" s="16" t="str">
        <f t="shared" si="5"/>
        <v/>
      </c>
    </row>
    <row r="431">
      <c r="A431" s="54">
        <v>780555.0</v>
      </c>
      <c r="B431" s="54">
        <v>5.0</v>
      </c>
      <c r="C431" s="54">
        <v>6.0</v>
      </c>
      <c r="D431" s="54">
        <v>1.0</v>
      </c>
      <c r="E431" s="54">
        <v>2.0</v>
      </c>
      <c r="F431" s="54">
        <v>1.0</v>
      </c>
      <c r="G431" s="54">
        <v>2.0</v>
      </c>
      <c r="H431" s="57">
        <f t="shared" si="1"/>
        <v>0</v>
      </c>
      <c r="I431" s="68">
        <f t="shared" si="2"/>
        <v>-2.165960013</v>
      </c>
      <c r="J431" s="68">
        <f t="shared" si="3"/>
        <v>0.1028492104</v>
      </c>
      <c r="K431" s="16">
        <f t="shared" si="4"/>
        <v>0</v>
      </c>
      <c r="L431" s="16" t="str">
        <f t="shared" si="5"/>
        <v/>
      </c>
    </row>
    <row r="432">
      <c r="A432" s="54">
        <v>827627.0</v>
      </c>
      <c r="B432" s="54">
        <v>2.0</v>
      </c>
      <c r="C432" s="54">
        <v>1.0</v>
      </c>
      <c r="D432" s="54">
        <v>1.0</v>
      </c>
      <c r="E432" s="54">
        <v>1.0</v>
      </c>
      <c r="F432" s="54">
        <v>1.0</v>
      </c>
      <c r="G432" s="54">
        <v>2.0</v>
      </c>
      <c r="H432" s="57">
        <f t="shared" si="1"/>
        <v>0</v>
      </c>
      <c r="I432" s="68">
        <f t="shared" si="2"/>
        <v>-6.91847367</v>
      </c>
      <c r="J432" s="68">
        <f t="shared" si="3"/>
        <v>0.000988361022</v>
      </c>
      <c r="K432" s="16">
        <f t="shared" si="4"/>
        <v>0</v>
      </c>
      <c r="L432" s="16" t="str">
        <f t="shared" si="5"/>
        <v/>
      </c>
    </row>
    <row r="433">
      <c r="A433" s="54">
        <v>1049837.0</v>
      </c>
      <c r="B433" s="54">
        <v>1.0</v>
      </c>
      <c r="C433" s="54">
        <v>1.0</v>
      </c>
      <c r="D433" s="54">
        <v>1.0</v>
      </c>
      <c r="E433" s="54">
        <v>1.0</v>
      </c>
      <c r="F433" s="54">
        <v>1.0</v>
      </c>
      <c r="G433" s="54">
        <v>2.0</v>
      </c>
      <c r="H433" s="57">
        <f t="shared" si="1"/>
        <v>0</v>
      </c>
      <c r="I433" s="68">
        <f t="shared" si="2"/>
        <v>-7.659763796</v>
      </c>
      <c r="J433" s="68">
        <f t="shared" si="3"/>
        <v>0.0004711966179</v>
      </c>
      <c r="K433" s="16">
        <f t="shared" si="4"/>
        <v>0</v>
      </c>
      <c r="L433" s="16" t="str">
        <f t="shared" si="5"/>
        <v/>
      </c>
    </row>
    <row r="434">
      <c r="A434" s="54">
        <v>1058849.0</v>
      </c>
      <c r="B434" s="54">
        <v>5.0</v>
      </c>
      <c r="C434" s="54">
        <v>1.0</v>
      </c>
      <c r="D434" s="54">
        <v>1.0</v>
      </c>
      <c r="E434" s="54">
        <v>1.0</v>
      </c>
      <c r="F434" s="54">
        <v>1.0</v>
      </c>
      <c r="G434" s="54">
        <v>2.0</v>
      </c>
      <c r="H434" s="57">
        <f t="shared" si="1"/>
        <v>0</v>
      </c>
      <c r="I434" s="68">
        <f t="shared" si="2"/>
        <v>-4.694603294</v>
      </c>
      <c r="J434" s="68">
        <f t="shared" si="3"/>
        <v>0.009061630297</v>
      </c>
      <c r="K434" s="16">
        <f t="shared" si="4"/>
        <v>0</v>
      </c>
      <c r="L434" s="16" t="str">
        <f t="shared" si="5"/>
        <v/>
      </c>
    </row>
    <row r="435">
      <c r="A435" s="54">
        <v>1182404.0</v>
      </c>
      <c r="B435" s="54">
        <v>1.0</v>
      </c>
      <c r="C435" s="54">
        <v>1.0</v>
      </c>
      <c r="D435" s="54">
        <v>1.0</v>
      </c>
      <c r="E435" s="54">
        <v>1.0</v>
      </c>
      <c r="F435" s="54">
        <v>1.0</v>
      </c>
      <c r="G435" s="54">
        <v>2.0</v>
      </c>
      <c r="H435" s="57">
        <f t="shared" si="1"/>
        <v>0</v>
      </c>
      <c r="I435" s="68">
        <f t="shared" si="2"/>
        <v>-7.659763796</v>
      </c>
      <c r="J435" s="68">
        <f t="shared" si="3"/>
        <v>0.0004711966179</v>
      </c>
      <c r="K435" s="16">
        <f t="shared" si="4"/>
        <v>0</v>
      </c>
      <c r="L435" s="16" t="str">
        <f t="shared" si="5"/>
        <v/>
      </c>
    </row>
    <row r="436">
      <c r="A436" s="54">
        <v>1193544.0</v>
      </c>
      <c r="B436" s="54">
        <v>5.0</v>
      </c>
      <c r="C436" s="54">
        <v>8.0</v>
      </c>
      <c r="D436" s="54">
        <v>10.0</v>
      </c>
      <c r="E436" s="54">
        <v>8.0</v>
      </c>
      <c r="F436" s="54">
        <v>10.0</v>
      </c>
      <c r="G436" s="54">
        <v>4.0</v>
      </c>
      <c r="H436" s="57">
        <f t="shared" si="1"/>
        <v>1</v>
      </c>
      <c r="I436" s="68">
        <f t="shared" si="2"/>
        <v>8.975259961</v>
      </c>
      <c r="J436" s="68">
        <f t="shared" si="3"/>
        <v>0.999873515</v>
      </c>
      <c r="K436" s="16">
        <f t="shared" si="4"/>
        <v>1</v>
      </c>
      <c r="L436" s="16" t="str">
        <f t="shared" si="5"/>
        <v/>
      </c>
    </row>
    <row r="437">
      <c r="A437" s="54">
        <v>1201870.0</v>
      </c>
      <c r="B437" s="54">
        <v>4.0</v>
      </c>
      <c r="C437" s="54">
        <v>3.0</v>
      </c>
      <c r="D437" s="54">
        <v>1.0</v>
      </c>
      <c r="E437" s="54">
        <v>2.0</v>
      </c>
      <c r="F437" s="54">
        <v>1.0</v>
      </c>
      <c r="G437" s="54">
        <v>2.0</v>
      </c>
      <c r="H437" s="57">
        <f t="shared" si="1"/>
        <v>0</v>
      </c>
      <c r="I437" s="68">
        <f t="shared" si="2"/>
        <v>-4.092714097</v>
      </c>
      <c r="J437" s="68">
        <f t="shared" si="3"/>
        <v>0.01641975413</v>
      </c>
      <c r="K437" s="16">
        <f t="shared" si="4"/>
        <v>0</v>
      </c>
      <c r="L437" s="16" t="str">
        <f t="shared" si="5"/>
        <v/>
      </c>
    </row>
    <row r="438">
      <c r="A438" s="54">
        <v>1202253.0</v>
      </c>
      <c r="B438" s="54">
        <v>5.0</v>
      </c>
      <c r="C438" s="54">
        <v>1.0</v>
      </c>
      <c r="D438" s="54">
        <v>1.0</v>
      </c>
      <c r="E438" s="54">
        <v>1.0</v>
      </c>
      <c r="F438" s="54">
        <v>1.0</v>
      </c>
      <c r="G438" s="54">
        <v>2.0</v>
      </c>
      <c r="H438" s="57">
        <f t="shared" si="1"/>
        <v>0</v>
      </c>
      <c r="I438" s="68">
        <f t="shared" si="2"/>
        <v>-4.694603294</v>
      </c>
      <c r="J438" s="68">
        <f t="shared" si="3"/>
        <v>0.009061630297</v>
      </c>
      <c r="K438" s="16">
        <f t="shared" si="4"/>
        <v>0</v>
      </c>
      <c r="L438" s="16" t="str">
        <f t="shared" si="5"/>
        <v/>
      </c>
    </row>
    <row r="439">
      <c r="A439" s="54">
        <v>1227081.0</v>
      </c>
      <c r="B439" s="54">
        <v>3.0</v>
      </c>
      <c r="C439" s="54">
        <v>3.0</v>
      </c>
      <c r="D439" s="54">
        <v>1.0</v>
      </c>
      <c r="E439" s="54">
        <v>1.0</v>
      </c>
      <c r="F439" s="54">
        <v>1.0</v>
      </c>
      <c r="G439" s="54">
        <v>2.0</v>
      </c>
      <c r="H439" s="57">
        <f t="shared" si="1"/>
        <v>0</v>
      </c>
      <c r="I439" s="68">
        <f t="shared" si="2"/>
        <v>-5.386874239</v>
      </c>
      <c r="J439" s="68">
        <f t="shared" si="3"/>
        <v>0.004555408569</v>
      </c>
      <c r="K439" s="16">
        <f t="shared" si="4"/>
        <v>0</v>
      </c>
      <c r="L439" s="16" t="str">
        <f t="shared" si="5"/>
        <v/>
      </c>
    </row>
    <row r="440">
      <c r="A440" s="54">
        <v>1230994.0</v>
      </c>
      <c r="B440" s="54">
        <v>4.0</v>
      </c>
      <c r="C440" s="54">
        <v>8.0</v>
      </c>
      <c r="D440" s="54">
        <v>10.0</v>
      </c>
      <c r="E440" s="54">
        <v>10.0</v>
      </c>
      <c r="F440" s="54">
        <v>7.0</v>
      </c>
      <c r="G440" s="54">
        <v>4.0</v>
      </c>
      <c r="H440" s="57">
        <f t="shared" si="1"/>
        <v>1</v>
      </c>
      <c r="I440" s="68">
        <f t="shared" si="2"/>
        <v>8.337133861</v>
      </c>
      <c r="J440" s="68">
        <f t="shared" si="3"/>
        <v>0.9997605996</v>
      </c>
      <c r="K440" s="16">
        <f t="shared" si="4"/>
        <v>1</v>
      </c>
      <c r="L440" s="16" t="str">
        <f t="shared" si="5"/>
        <v/>
      </c>
    </row>
    <row r="441">
      <c r="A441" s="54">
        <v>1238410.0</v>
      </c>
      <c r="B441" s="54">
        <v>2.0</v>
      </c>
      <c r="C441" s="54">
        <v>1.0</v>
      </c>
      <c r="D441" s="54">
        <v>1.0</v>
      </c>
      <c r="E441" s="54">
        <v>1.0</v>
      </c>
      <c r="F441" s="54">
        <v>1.0</v>
      </c>
      <c r="G441" s="54">
        <v>2.0</v>
      </c>
      <c r="H441" s="57">
        <f t="shared" si="1"/>
        <v>0</v>
      </c>
      <c r="I441" s="68">
        <f t="shared" si="2"/>
        <v>-6.91847367</v>
      </c>
      <c r="J441" s="68">
        <f t="shared" si="3"/>
        <v>0.000988361022</v>
      </c>
      <c r="K441" s="16">
        <f t="shared" si="4"/>
        <v>0</v>
      </c>
      <c r="L441" s="16" t="str">
        <f t="shared" si="5"/>
        <v/>
      </c>
    </row>
    <row r="442">
      <c r="A442" s="54">
        <v>1246562.0</v>
      </c>
      <c r="B442" s="54">
        <v>10.0</v>
      </c>
      <c r="C442" s="54">
        <v>1.0</v>
      </c>
      <c r="D442" s="54">
        <v>6.0</v>
      </c>
      <c r="E442" s="54">
        <v>1.0</v>
      </c>
      <c r="F442" s="54">
        <v>1.0</v>
      </c>
      <c r="G442" s="54">
        <v>4.0</v>
      </c>
      <c r="H442" s="57">
        <f t="shared" si="1"/>
        <v>1</v>
      </c>
      <c r="I442" s="68">
        <f t="shared" si="2"/>
        <v>1.248493186</v>
      </c>
      <c r="J442" s="68">
        <f t="shared" si="3"/>
        <v>0.7770389156</v>
      </c>
      <c r="K442" s="16">
        <f t="shared" si="4"/>
        <v>1</v>
      </c>
      <c r="L442" s="16" t="str">
        <f t="shared" si="5"/>
        <v/>
      </c>
    </row>
    <row r="443">
      <c r="A443" s="54">
        <v>1257470.0</v>
      </c>
      <c r="B443" s="54">
        <v>10.0</v>
      </c>
      <c r="C443" s="54">
        <v>8.0</v>
      </c>
      <c r="D443" s="54">
        <v>10.0</v>
      </c>
      <c r="E443" s="54">
        <v>8.0</v>
      </c>
      <c r="F443" s="54">
        <v>6.0</v>
      </c>
      <c r="G443" s="54">
        <v>4.0</v>
      </c>
      <c r="H443" s="57">
        <f t="shared" si="1"/>
        <v>1</v>
      </c>
      <c r="I443" s="68">
        <f t="shared" si="2"/>
        <v>11.34494258</v>
      </c>
      <c r="J443" s="68">
        <f t="shared" si="3"/>
        <v>0.999988171</v>
      </c>
      <c r="K443" s="16">
        <f t="shared" si="4"/>
        <v>1</v>
      </c>
      <c r="L443" s="16" t="str">
        <f t="shared" si="5"/>
        <v/>
      </c>
    </row>
    <row r="444">
      <c r="A444" s="54">
        <v>1259008.0</v>
      </c>
      <c r="B444" s="54">
        <v>8.0</v>
      </c>
      <c r="C444" s="54">
        <v>6.0</v>
      </c>
      <c r="D444" s="54">
        <v>3.0</v>
      </c>
      <c r="E444" s="54">
        <v>10.0</v>
      </c>
      <c r="F444" s="54">
        <v>10.0</v>
      </c>
      <c r="G444" s="54">
        <v>4.0</v>
      </c>
      <c r="H444" s="57">
        <f t="shared" si="1"/>
        <v>1</v>
      </c>
      <c r="I444" s="68">
        <f t="shared" si="2"/>
        <v>8.383256871</v>
      </c>
      <c r="J444" s="68">
        <f t="shared" si="3"/>
        <v>0.9997713883</v>
      </c>
      <c r="K444" s="16">
        <f t="shared" si="4"/>
        <v>1</v>
      </c>
      <c r="L444" s="16" t="str">
        <f t="shared" si="5"/>
        <v/>
      </c>
    </row>
    <row r="445">
      <c r="A445" s="54">
        <v>1266124.0</v>
      </c>
      <c r="B445" s="54">
        <v>5.0</v>
      </c>
      <c r="C445" s="54">
        <v>1.0</v>
      </c>
      <c r="D445" s="54">
        <v>1.0</v>
      </c>
      <c r="E445" s="54">
        <v>1.0</v>
      </c>
      <c r="F445" s="54">
        <v>1.0</v>
      </c>
      <c r="G445" s="54">
        <v>2.0</v>
      </c>
      <c r="H445" s="57">
        <f t="shared" si="1"/>
        <v>0</v>
      </c>
      <c r="I445" s="68">
        <f t="shared" si="2"/>
        <v>-4.694603294</v>
      </c>
      <c r="J445" s="68">
        <f t="shared" si="3"/>
        <v>0.009061630297</v>
      </c>
      <c r="K445" s="16">
        <f t="shared" si="4"/>
        <v>0</v>
      </c>
      <c r="L445" s="16" t="str">
        <f t="shared" si="5"/>
        <v/>
      </c>
    </row>
    <row r="446">
      <c r="A446" s="54">
        <v>1267898.0</v>
      </c>
      <c r="B446" s="54">
        <v>5.0</v>
      </c>
      <c r="C446" s="54">
        <v>1.0</v>
      </c>
      <c r="D446" s="54">
        <v>1.0</v>
      </c>
      <c r="E446" s="54">
        <v>1.0</v>
      </c>
      <c r="F446" s="54">
        <v>1.0</v>
      </c>
      <c r="G446" s="54">
        <v>2.0</v>
      </c>
      <c r="H446" s="57">
        <f t="shared" si="1"/>
        <v>0</v>
      </c>
      <c r="I446" s="68">
        <f t="shared" si="2"/>
        <v>-4.694603294</v>
      </c>
      <c r="J446" s="68">
        <f t="shared" si="3"/>
        <v>0.009061630297</v>
      </c>
      <c r="K446" s="16">
        <f t="shared" si="4"/>
        <v>0</v>
      </c>
      <c r="L446" s="16" t="str">
        <f t="shared" si="5"/>
        <v/>
      </c>
    </row>
    <row r="447">
      <c r="A447" s="54">
        <v>1268313.0</v>
      </c>
      <c r="B447" s="54">
        <v>5.0</v>
      </c>
      <c r="C447" s="54">
        <v>3.0</v>
      </c>
      <c r="D447" s="54">
        <v>1.0</v>
      </c>
      <c r="E447" s="54">
        <v>1.0</v>
      </c>
      <c r="F447" s="54">
        <v>1.0</v>
      </c>
      <c r="G447" s="54">
        <v>2.0</v>
      </c>
      <c r="H447" s="57">
        <f t="shared" si="1"/>
        <v>0</v>
      </c>
      <c r="I447" s="68">
        <f t="shared" si="2"/>
        <v>-3.904293989</v>
      </c>
      <c r="J447" s="68">
        <f t="shared" si="3"/>
        <v>0.0197569739</v>
      </c>
      <c r="K447" s="16">
        <f t="shared" si="4"/>
        <v>0</v>
      </c>
      <c r="L447" s="16" t="str">
        <f t="shared" si="5"/>
        <v/>
      </c>
    </row>
    <row r="448">
      <c r="A448" s="54">
        <v>1268804.0</v>
      </c>
      <c r="B448" s="54">
        <v>3.0</v>
      </c>
      <c r="C448" s="54">
        <v>1.0</v>
      </c>
      <c r="D448" s="54">
        <v>5.0</v>
      </c>
      <c r="E448" s="54">
        <v>1.0</v>
      </c>
      <c r="F448" s="54">
        <v>1.0</v>
      </c>
      <c r="G448" s="54">
        <v>2.0</v>
      </c>
      <c r="H448" s="57">
        <f t="shared" si="1"/>
        <v>0</v>
      </c>
      <c r="I448" s="68">
        <f t="shared" si="2"/>
        <v>-4.387866862</v>
      </c>
      <c r="J448" s="68">
        <f t="shared" si="3"/>
        <v>0.01227467002</v>
      </c>
      <c r="K448" s="16">
        <f t="shared" si="4"/>
        <v>0</v>
      </c>
      <c r="L448" s="16" t="str">
        <f t="shared" si="5"/>
        <v/>
      </c>
    </row>
    <row r="449">
      <c r="A449" s="54">
        <v>1276091.0</v>
      </c>
      <c r="B449" s="54">
        <v>6.0</v>
      </c>
      <c r="C449" s="54">
        <v>3.0</v>
      </c>
      <c r="D449" s="54">
        <v>1.0</v>
      </c>
      <c r="E449" s="54">
        <v>1.0</v>
      </c>
      <c r="F449" s="54">
        <v>1.0</v>
      </c>
      <c r="G449" s="54">
        <v>2.0</v>
      </c>
      <c r="H449" s="57">
        <f t="shared" si="1"/>
        <v>0</v>
      </c>
      <c r="I449" s="68">
        <f t="shared" si="2"/>
        <v>-3.163003863</v>
      </c>
      <c r="J449" s="68">
        <f t="shared" si="3"/>
        <v>0.04058193649</v>
      </c>
      <c r="K449" s="16">
        <f t="shared" si="4"/>
        <v>0</v>
      </c>
      <c r="L449" s="16" t="str">
        <f t="shared" si="5"/>
        <v/>
      </c>
    </row>
    <row r="450">
      <c r="A450" s="54">
        <v>1280258.0</v>
      </c>
      <c r="B450" s="54">
        <v>4.0</v>
      </c>
      <c r="C450" s="54">
        <v>1.0</v>
      </c>
      <c r="D450" s="54">
        <v>1.0</v>
      </c>
      <c r="E450" s="54">
        <v>1.0</v>
      </c>
      <c r="F450" s="54">
        <v>2.0</v>
      </c>
      <c r="G450" s="54">
        <v>2.0</v>
      </c>
      <c r="H450" s="57">
        <f t="shared" si="1"/>
        <v>0</v>
      </c>
      <c r="I450" s="68">
        <f t="shared" si="2"/>
        <v>-5.101701416</v>
      </c>
      <c r="J450" s="68">
        <f t="shared" si="3"/>
        <v>0.006049562331</v>
      </c>
      <c r="K450" s="16">
        <f t="shared" si="4"/>
        <v>0</v>
      </c>
      <c r="L450" s="16" t="str">
        <f t="shared" si="5"/>
        <v/>
      </c>
    </row>
    <row r="451">
      <c r="A451" s="54">
        <v>1293966.0</v>
      </c>
      <c r="B451" s="54">
        <v>4.0</v>
      </c>
      <c r="C451" s="54">
        <v>1.0</v>
      </c>
      <c r="D451" s="54">
        <v>1.0</v>
      </c>
      <c r="E451" s="54">
        <v>1.0</v>
      </c>
      <c r="F451" s="54">
        <v>1.0</v>
      </c>
      <c r="G451" s="54">
        <v>2.0</v>
      </c>
      <c r="H451" s="57">
        <f t="shared" si="1"/>
        <v>0</v>
      </c>
      <c r="I451" s="68">
        <f t="shared" si="2"/>
        <v>-5.435893419</v>
      </c>
      <c r="J451" s="68">
        <f t="shared" si="3"/>
        <v>0.004338436305</v>
      </c>
      <c r="K451" s="16">
        <f t="shared" si="4"/>
        <v>0</v>
      </c>
      <c r="L451" s="16" t="str">
        <f t="shared" si="5"/>
        <v/>
      </c>
    </row>
    <row r="452">
      <c r="A452" s="54">
        <v>1296572.0</v>
      </c>
      <c r="B452" s="54">
        <v>10.0</v>
      </c>
      <c r="C452" s="54">
        <v>7.0</v>
      </c>
      <c r="D452" s="54">
        <v>4.0</v>
      </c>
      <c r="E452" s="54">
        <v>7.0</v>
      </c>
      <c r="F452" s="54">
        <v>10.0</v>
      </c>
      <c r="G452" s="54">
        <v>4.0</v>
      </c>
      <c r="H452" s="57">
        <f t="shared" si="1"/>
        <v>1</v>
      </c>
      <c r="I452" s="68">
        <f t="shared" si="2"/>
        <v>9.049710893</v>
      </c>
      <c r="J452" s="68">
        <f t="shared" si="3"/>
        <v>0.9998825888</v>
      </c>
      <c r="K452" s="16">
        <f t="shared" si="4"/>
        <v>1</v>
      </c>
      <c r="L452" s="16" t="str">
        <f t="shared" si="5"/>
        <v/>
      </c>
    </row>
    <row r="453">
      <c r="A453" s="54">
        <v>1298416.0</v>
      </c>
      <c r="B453" s="54">
        <v>10.0</v>
      </c>
      <c r="C453" s="54">
        <v>2.0</v>
      </c>
      <c r="D453" s="54">
        <v>10.0</v>
      </c>
      <c r="E453" s="54">
        <v>9.0</v>
      </c>
      <c r="F453" s="54">
        <v>7.0</v>
      </c>
      <c r="G453" s="54">
        <v>4.0</v>
      </c>
      <c r="H453" s="57">
        <f t="shared" si="1"/>
        <v>1</v>
      </c>
      <c r="I453" s="68">
        <f t="shared" si="2"/>
        <v>9.86107668</v>
      </c>
      <c r="J453" s="68">
        <f t="shared" si="3"/>
        <v>0.9999478366</v>
      </c>
      <c r="K453" s="16">
        <f t="shared" si="4"/>
        <v>1</v>
      </c>
      <c r="L453" s="16" t="str">
        <f t="shared" si="5"/>
        <v/>
      </c>
    </row>
    <row r="454">
      <c r="A454" s="54">
        <v>1299596.0</v>
      </c>
      <c r="B454" s="54">
        <v>6.0</v>
      </c>
      <c r="C454" s="54">
        <v>5.0</v>
      </c>
      <c r="D454" s="54">
        <v>10.0</v>
      </c>
      <c r="E454" s="54">
        <v>7.0</v>
      </c>
      <c r="F454" s="54">
        <v>6.0</v>
      </c>
      <c r="G454" s="54">
        <v>4.0</v>
      </c>
      <c r="H454" s="57">
        <f t="shared" si="1"/>
        <v>1</v>
      </c>
      <c r="I454" s="68">
        <f t="shared" si="2"/>
        <v>6.641448098</v>
      </c>
      <c r="J454" s="68">
        <f t="shared" si="3"/>
        <v>0.9986965652</v>
      </c>
      <c r="K454" s="16">
        <f t="shared" si="4"/>
        <v>1</v>
      </c>
      <c r="L454" s="16" t="str">
        <f t="shared" si="5"/>
        <v/>
      </c>
    </row>
    <row r="455">
      <c r="A455" s="54">
        <v>1105524.0</v>
      </c>
      <c r="B455" s="54">
        <v>4.0</v>
      </c>
      <c r="C455" s="54">
        <v>1.0</v>
      </c>
      <c r="D455" s="54">
        <v>1.0</v>
      </c>
      <c r="E455" s="54">
        <v>1.0</v>
      </c>
      <c r="F455" s="54">
        <v>1.0</v>
      </c>
      <c r="G455" s="54">
        <v>2.0</v>
      </c>
      <c r="H455" s="57">
        <f t="shared" si="1"/>
        <v>0</v>
      </c>
      <c r="I455" s="68">
        <f t="shared" si="2"/>
        <v>-5.435893419</v>
      </c>
      <c r="J455" s="68">
        <f t="shared" si="3"/>
        <v>0.004338436305</v>
      </c>
      <c r="K455" s="16">
        <f t="shared" si="4"/>
        <v>0</v>
      </c>
      <c r="L455" s="16" t="str">
        <f t="shared" si="5"/>
        <v/>
      </c>
    </row>
    <row r="456">
      <c r="A456" s="54">
        <v>1181685.0</v>
      </c>
      <c r="B456" s="54">
        <v>1.0</v>
      </c>
      <c r="C456" s="54">
        <v>1.0</v>
      </c>
      <c r="D456" s="54">
        <v>1.0</v>
      </c>
      <c r="E456" s="54">
        <v>2.0</v>
      </c>
      <c r="F456" s="54">
        <v>1.0</v>
      </c>
      <c r="G456" s="54">
        <v>2.0</v>
      </c>
      <c r="H456" s="57">
        <f t="shared" si="1"/>
        <v>0</v>
      </c>
      <c r="I456" s="68">
        <f t="shared" si="2"/>
        <v>-7.106893778</v>
      </c>
      <c r="J456" s="68">
        <f t="shared" si="3"/>
        <v>0.0008187654679</v>
      </c>
      <c r="K456" s="16">
        <f t="shared" si="4"/>
        <v>0</v>
      </c>
      <c r="L456" s="16" t="str">
        <f t="shared" si="5"/>
        <v/>
      </c>
    </row>
    <row r="457">
      <c r="A457" s="54">
        <v>1211594.0</v>
      </c>
      <c r="B457" s="54">
        <v>3.0</v>
      </c>
      <c r="C457" s="54">
        <v>1.0</v>
      </c>
      <c r="D457" s="54">
        <v>1.0</v>
      </c>
      <c r="E457" s="54">
        <v>2.0</v>
      </c>
      <c r="F457" s="54">
        <v>1.0</v>
      </c>
      <c r="G457" s="54">
        <v>2.0</v>
      </c>
      <c r="H457" s="57">
        <f t="shared" si="1"/>
        <v>0</v>
      </c>
      <c r="I457" s="68">
        <f t="shared" si="2"/>
        <v>-5.624313527</v>
      </c>
      <c r="J457" s="68">
        <f t="shared" si="3"/>
        <v>0.003596061464</v>
      </c>
      <c r="K457" s="16">
        <f t="shared" si="4"/>
        <v>0</v>
      </c>
      <c r="L457" s="16" t="str">
        <f t="shared" si="5"/>
        <v/>
      </c>
    </row>
    <row r="458">
      <c r="A458" s="54">
        <v>1238777.0</v>
      </c>
      <c r="B458" s="54">
        <v>6.0</v>
      </c>
      <c r="C458" s="54">
        <v>3.0</v>
      </c>
      <c r="D458" s="54">
        <v>1.0</v>
      </c>
      <c r="E458" s="54">
        <v>1.0</v>
      </c>
      <c r="F458" s="54">
        <v>1.0</v>
      </c>
      <c r="G458" s="54">
        <v>2.0</v>
      </c>
      <c r="H458" s="57">
        <f t="shared" si="1"/>
        <v>0</v>
      </c>
      <c r="I458" s="68">
        <f t="shared" si="2"/>
        <v>-3.163003863</v>
      </c>
      <c r="J458" s="68">
        <f t="shared" si="3"/>
        <v>0.04058193649</v>
      </c>
      <c r="K458" s="16">
        <f t="shared" si="4"/>
        <v>0</v>
      </c>
      <c r="L458" s="16" t="str">
        <f t="shared" si="5"/>
        <v/>
      </c>
    </row>
    <row r="459">
      <c r="A459" s="54">
        <v>1257608.0</v>
      </c>
      <c r="B459" s="54">
        <v>6.0</v>
      </c>
      <c r="C459" s="54">
        <v>1.0</v>
      </c>
      <c r="D459" s="54">
        <v>1.0</v>
      </c>
      <c r="E459" s="54">
        <v>1.0</v>
      </c>
      <c r="F459" s="54">
        <v>1.0</v>
      </c>
      <c r="G459" s="54">
        <v>2.0</v>
      </c>
      <c r="H459" s="57">
        <f t="shared" si="1"/>
        <v>0</v>
      </c>
      <c r="I459" s="68">
        <f t="shared" si="2"/>
        <v>-3.953313169</v>
      </c>
      <c r="J459" s="68">
        <f t="shared" si="3"/>
        <v>0.01882965314</v>
      </c>
      <c r="K459" s="16">
        <f t="shared" si="4"/>
        <v>0</v>
      </c>
      <c r="L459" s="16" t="str">
        <f t="shared" si="5"/>
        <v/>
      </c>
    </row>
    <row r="460">
      <c r="A460" s="54">
        <v>1269574.0</v>
      </c>
      <c r="B460" s="54">
        <v>4.0</v>
      </c>
      <c r="C460" s="54">
        <v>1.0</v>
      </c>
      <c r="D460" s="54">
        <v>1.0</v>
      </c>
      <c r="E460" s="54">
        <v>1.0</v>
      </c>
      <c r="F460" s="54">
        <v>1.0</v>
      </c>
      <c r="G460" s="54">
        <v>2.0</v>
      </c>
      <c r="H460" s="57">
        <f t="shared" si="1"/>
        <v>0</v>
      </c>
      <c r="I460" s="68">
        <f t="shared" si="2"/>
        <v>-5.435893419</v>
      </c>
      <c r="J460" s="68">
        <f t="shared" si="3"/>
        <v>0.004338436305</v>
      </c>
      <c r="K460" s="16">
        <f t="shared" si="4"/>
        <v>0</v>
      </c>
      <c r="L460" s="16" t="str">
        <f t="shared" si="5"/>
        <v/>
      </c>
    </row>
    <row r="461">
      <c r="A461" s="54">
        <v>1277145.0</v>
      </c>
      <c r="B461" s="54">
        <v>5.0</v>
      </c>
      <c r="C461" s="54">
        <v>1.0</v>
      </c>
      <c r="D461" s="54">
        <v>1.0</v>
      </c>
      <c r="E461" s="54">
        <v>1.0</v>
      </c>
      <c r="F461" s="54">
        <v>1.0</v>
      </c>
      <c r="G461" s="54">
        <v>2.0</v>
      </c>
      <c r="H461" s="57">
        <f t="shared" si="1"/>
        <v>0</v>
      </c>
      <c r="I461" s="68">
        <f t="shared" si="2"/>
        <v>-4.694603294</v>
      </c>
      <c r="J461" s="68">
        <f t="shared" si="3"/>
        <v>0.009061630297</v>
      </c>
      <c r="K461" s="16">
        <f t="shared" si="4"/>
        <v>0</v>
      </c>
      <c r="L461" s="16" t="str">
        <f t="shared" si="5"/>
        <v/>
      </c>
    </row>
    <row r="462">
      <c r="A462" s="54">
        <v>1287282.0</v>
      </c>
      <c r="B462" s="54">
        <v>3.0</v>
      </c>
      <c r="C462" s="54">
        <v>1.0</v>
      </c>
      <c r="D462" s="54">
        <v>1.0</v>
      </c>
      <c r="E462" s="54">
        <v>1.0</v>
      </c>
      <c r="F462" s="54">
        <v>1.0</v>
      </c>
      <c r="G462" s="54">
        <v>2.0</v>
      </c>
      <c r="H462" s="57">
        <f t="shared" si="1"/>
        <v>0</v>
      </c>
      <c r="I462" s="68">
        <f t="shared" si="2"/>
        <v>-6.177183545</v>
      </c>
      <c r="J462" s="68">
        <f t="shared" si="3"/>
        <v>0.002071965387</v>
      </c>
      <c r="K462" s="16">
        <f t="shared" si="4"/>
        <v>0</v>
      </c>
      <c r="L462" s="16" t="str">
        <f t="shared" si="5"/>
        <v/>
      </c>
    </row>
    <row r="463">
      <c r="A463" s="54">
        <v>1296025.0</v>
      </c>
      <c r="B463" s="54">
        <v>4.0</v>
      </c>
      <c r="C463" s="54">
        <v>1.0</v>
      </c>
      <c r="D463" s="54">
        <v>1.0</v>
      </c>
      <c r="E463" s="54">
        <v>1.0</v>
      </c>
      <c r="F463" s="54">
        <v>1.0</v>
      </c>
      <c r="G463" s="54">
        <v>2.0</v>
      </c>
      <c r="H463" s="57">
        <f t="shared" si="1"/>
        <v>0</v>
      </c>
      <c r="I463" s="68">
        <f t="shared" si="2"/>
        <v>-5.435893419</v>
      </c>
      <c r="J463" s="68">
        <f t="shared" si="3"/>
        <v>0.004338436305</v>
      </c>
      <c r="K463" s="16">
        <f t="shared" si="4"/>
        <v>0</v>
      </c>
      <c r="L463" s="16" t="str">
        <f t="shared" si="5"/>
        <v/>
      </c>
    </row>
    <row r="464">
      <c r="A464" s="54">
        <v>1296263.0</v>
      </c>
      <c r="B464" s="54">
        <v>4.0</v>
      </c>
      <c r="C464" s="54">
        <v>1.0</v>
      </c>
      <c r="D464" s="54">
        <v>1.0</v>
      </c>
      <c r="E464" s="54">
        <v>1.0</v>
      </c>
      <c r="F464" s="54">
        <v>1.0</v>
      </c>
      <c r="G464" s="54">
        <v>2.0</v>
      </c>
      <c r="H464" s="57">
        <f t="shared" si="1"/>
        <v>0</v>
      </c>
      <c r="I464" s="68">
        <f t="shared" si="2"/>
        <v>-5.435893419</v>
      </c>
      <c r="J464" s="68">
        <f t="shared" si="3"/>
        <v>0.004338436305</v>
      </c>
      <c r="K464" s="16">
        <f t="shared" si="4"/>
        <v>0</v>
      </c>
      <c r="L464" s="16" t="str">
        <f t="shared" si="5"/>
        <v/>
      </c>
    </row>
    <row r="465">
      <c r="A465" s="54">
        <v>1296593.0</v>
      </c>
      <c r="B465" s="54">
        <v>5.0</v>
      </c>
      <c r="C465" s="54">
        <v>1.0</v>
      </c>
      <c r="D465" s="54">
        <v>1.0</v>
      </c>
      <c r="E465" s="54">
        <v>1.0</v>
      </c>
      <c r="F465" s="54">
        <v>1.0</v>
      </c>
      <c r="G465" s="54">
        <v>2.0</v>
      </c>
      <c r="H465" s="57">
        <f t="shared" si="1"/>
        <v>0</v>
      </c>
      <c r="I465" s="68">
        <f t="shared" si="2"/>
        <v>-4.694603294</v>
      </c>
      <c r="J465" s="68">
        <f t="shared" si="3"/>
        <v>0.009061630297</v>
      </c>
      <c r="K465" s="16">
        <f t="shared" si="4"/>
        <v>0</v>
      </c>
      <c r="L465" s="16" t="str">
        <f t="shared" si="5"/>
        <v/>
      </c>
    </row>
    <row r="466">
      <c r="A466" s="54">
        <v>1299161.0</v>
      </c>
      <c r="B466" s="54">
        <v>4.0</v>
      </c>
      <c r="C466" s="54">
        <v>10.0</v>
      </c>
      <c r="D466" s="54">
        <v>10.0</v>
      </c>
      <c r="E466" s="54">
        <v>7.0</v>
      </c>
      <c r="F466" s="54">
        <v>5.0</v>
      </c>
      <c r="G466" s="54">
        <v>4.0</v>
      </c>
      <c r="H466" s="57">
        <f t="shared" si="1"/>
        <v>1</v>
      </c>
      <c r="I466" s="68">
        <f t="shared" si="2"/>
        <v>6.800449108</v>
      </c>
      <c r="J466" s="68">
        <f t="shared" si="3"/>
        <v>0.9988879629</v>
      </c>
      <c r="K466" s="16">
        <f t="shared" si="4"/>
        <v>1</v>
      </c>
      <c r="L466" s="16" t="str">
        <f t="shared" si="5"/>
        <v/>
      </c>
    </row>
    <row r="467">
      <c r="A467" s="54">
        <v>1301945.0</v>
      </c>
      <c r="B467" s="54">
        <v>5.0</v>
      </c>
      <c r="C467" s="54">
        <v>1.0</v>
      </c>
      <c r="D467" s="54">
        <v>1.0</v>
      </c>
      <c r="E467" s="54">
        <v>1.0</v>
      </c>
      <c r="F467" s="54">
        <v>1.0</v>
      </c>
      <c r="G467" s="54">
        <v>2.0</v>
      </c>
      <c r="H467" s="57">
        <f t="shared" si="1"/>
        <v>0</v>
      </c>
      <c r="I467" s="68">
        <f t="shared" si="2"/>
        <v>-4.694603294</v>
      </c>
      <c r="J467" s="68">
        <f t="shared" si="3"/>
        <v>0.009061630297</v>
      </c>
      <c r="K467" s="16">
        <f t="shared" si="4"/>
        <v>0</v>
      </c>
      <c r="L467" s="16" t="str">
        <f t="shared" si="5"/>
        <v/>
      </c>
    </row>
    <row r="468">
      <c r="A468" s="54">
        <v>1302428.0</v>
      </c>
      <c r="B468" s="54">
        <v>5.0</v>
      </c>
      <c r="C468" s="54">
        <v>4.0</v>
      </c>
      <c r="D468" s="54">
        <v>1.0</v>
      </c>
      <c r="E468" s="54">
        <v>1.0</v>
      </c>
      <c r="F468" s="54">
        <v>1.0</v>
      </c>
      <c r="G468" s="54">
        <v>2.0</v>
      </c>
      <c r="H468" s="57">
        <f t="shared" si="1"/>
        <v>0</v>
      </c>
      <c r="I468" s="68">
        <f t="shared" si="2"/>
        <v>-3.509139336</v>
      </c>
      <c r="J468" s="68">
        <f t="shared" si="3"/>
        <v>0.02905330465</v>
      </c>
      <c r="K468" s="16">
        <f t="shared" si="4"/>
        <v>0</v>
      </c>
      <c r="L468" s="16" t="str">
        <f t="shared" si="5"/>
        <v/>
      </c>
    </row>
    <row r="469">
      <c r="A469" s="54">
        <v>1318169.0</v>
      </c>
      <c r="B469" s="54">
        <v>9.0</v>
      </c>
      <c r="C469" s="54">
        <v>10.0</v>
      </c>
      <c r="D469" s="54">
        <v>5.0</v>
      </c>
      <c r="E469" s="54">
        <v>10.0</v>
      </c>
      <c r="F469" s="54">
        <v>10.0</v>
      </c>
      <c r="G469" s="54">
        <v>4.0</v>
      </c>
      <c r="H469" s="57">
        <f t="shared" si="1"/>
        <v>1</v>
      </c>
      <c r="I469" s="68">
        <f t="shared" si="2"/>
        <v>11.59982395</v>
      </c>
      <c r="J469" s="68">
        <f t="shared" si="3"/>
        <v>0.9999908324</v>
      </c>
      <c r="K469" s="16">
        <f t="shared" si="4"/>
        <v>1</v>
      </c>
      <c r="L469" s="16" t="str">
        <f t="shared" si="5"/>
        <v/>
      </c>
    </row>
    <row r="470">
      <c r="A470" s="54">
        <v>474162.0</v>
      </c>
      <c r="B470" s="54">
        <v>8.0</v>
      </c>
      <c r="C470" s="54">
        <v>5.0</v>
      </c>
      <c r="D470" s="54">
        <v>10.0</v>
      </c>
      <c r="E470" s="54">
        <v>9.0</v>
      </c>
      <c r="F470" s="54">
        <v>10.0</v>
      </c>
      <c r="G470" s="54">
        <v>4.0</v>
      </c>
      <c r="H470" s="57">
        <f t="shared" si="1"/>
        <v>1</v>
      </c>
      <c r="I470" s="68">
        <f t="shared" si="2"/>
        <v>10.5665364</v>
      </c>
      <c r="J470" s="68">
        <f t="shared" si="3"/>
        <v>0.9999742368</v>
      </c>
      <c r="K470" s="16">
        <f t="shared" si="4"/>
        <v>1</v>
      </c>
      <c r="L470" s="16" t="str">
        <f t="shared" si="5"/>
        <v/>
      </c>
    </row>
    <row r="471">
      <c r="A471" s="54">
        <v>787451.0</v>
      </c>
      <c r="B471" s="54">
        <v>5.0</v>
      </c>
      <c r="C471" s="54">
        <v>1.0</v>
      </c>
      <c r="D471" s="54">
        <v>1.0</v>
      </c>
      <c r="E471" s="54">
        <v>1.0</v>
      </c>
      <c r="F471" s="54">
        <v>1.0</v>
      </c>
      <c r="G471" s="54">
        <v>2.0</v>
      </c>
      <c r="H471" s="57">
        <f t="shared" si="1"/>
        <v>0</v>
      </c>
      <c r="I471" s="68">
        <f t="shared" si="2"/>
        <v>-4.694603294</v>
      </c>
      <c r="J471" s="68">
        <f t="shared" si="3"/>
        <v>0.009061630297</v>
      </c>
      <c r="K471" s="16">
        <f t="shared" si="4"/>
        <v>0</v>
      </c>
      <c r="L471" s="16" t="str">
        <f t="shared" si="5"/>
        <v/>
      </c>
    </row>
    <row r="472">
      <c r="A472" s="54">
        <v>1002025.0</v>
      </c>
      <c r="B472" s="54">
        <v>1.0</v>
      </c>
      <c r="C472" s="54">
        <v>3.0</v>
      </c>
      <c r="D472" s="54">
        <v>3.0</v>
      </c>
      <c r="E472" s="54">
        <v>1.0</v>
      </c>
      <c r="F472" s="54">
        <v>1.0</v>
      </c>
      <c r="G472" s="54">
        <v>2.0</v>
      </c>
      <c r="H472" s="57">
        <f t="shared" si="1"/>
        <v>0</v>
      </c>
      <c r="I472" s="68">
        <f t="shared" si="2"/>
        <v>-5.974796149</v>
      </c>
      <c r="J472" s="68">
        <f t="shared" si="3"/>
        <v>0.002535574745</v>
      </c>
      <c r="K472" s="16">
        <f t="shared" si="4"/>
        <v>0</v>
      </c>
      <c r="L472" s="16" t="str">
        <f t="shared" si="5"/>
        <v/>
      </c>
    </row>
    <row r="473">
      <c r="A473" s="54">
        <v>1070522.0</v>
      </c>
      <c r="B473" s="54">
        <v>3.0</v>
      </c>
      <c r="C473" s="54">
        <v>1.0</v>
      </c>
      <c r="D473" s="54">
        <v>1.0</v>
      </c>
      <c r="E473" s="54">
        <v>2.0</v>
      </c>
      <c r="F473" s="54">
        <v>1.0</v>
      </c>
      <c r="G473" s="54">
        <v>2.0</v>
      </c>
      <c r="H473" s="57">
        <f t="shared" si="1"/>
        <v>0</v>
      </c>
      <c r="I473" s="68">
        <f t="shared" si="2"/>
        <v>-5.624313527</v>
      </c>
      <c r="J473" s="68">
        <f t="shared" si="3"/>
        <v>0.003596061464</v>
      </c>
      <c r="K473" s="16">
        <f t="shared" si="4"/>
        <v>0</v>
      </c>
      <c r="L473" s="16" t="str">
        <f t="shared" si="5"/>
        <v/>
      </c>
    </row>
    <row r="474">
      <c r="A474" s="54">
        <v>1073960.0</v>
      </c>
      <c r="B474" s="54">
        <v>10.0</v>
      </c>
      <c r="C474" s="54">
        <v>10.0</v>
      </c>
      <c r="D474" s="54">
        <v>10.0</v>
      </c>
      <c r="E474" s="54">
        <v>8.0</v>
      </c>
      <c r="F474" s="54">
        <v>1.0</v>
      </c>
      <c r="G474" s="54">
        <v>4.0</v>
      </c>
      <c r="H474" s="57">
        <f t="shared" si="1"/>
        <v>1</v>
      </c>
      <c r="I474" s="68">
        <f t="shared" si="2"/>
        <v>10.46429187</v>
      </c>
      <c r="J474" s="68">
        <f t="shared" si="3"/>
        <v>0.9999714633</v>
      </c>
      <c r="K474" s="16">
        <f t="shared" si="4"/>
        <v>1</v>
      </c>
      <c r="L474" s="16" t="str">
        <f t="shared" si="5"/>
        <v/>
      </c>
    </row>
    <row r="475">
      <c r="A475" s="54">
        <v>1076352.0</v>
      </c>
      <c r="B475" s="54">
        <v>3.0</v>
      </c>
      <c r="C475" s="54">
        <v>10.0</v>
      </c>
      <c r="D475" s="54">
        <v>3.0</v>
      </c>
      <c r="E475" s="54">
        <v>3.0</v>
      </c>
      <c r="F475" s="54">
        <v>4.0</v>
      </c>
      <c r="G475" s="54">
        <v>4.0</v>
      </c>
      <c r="H475" s="57">
        <f t="shared" si="1"/>
        <v>1</v>
      </c>
      <c r="I475" s="68">
        <f t="shared" si="2"/>
        <v>0.3821827148</v>
      </c>
      <c r="J475" s="68">
        <f t="shared" si="3"/>
        <v>0.5943994391</v>
      </c>
      <c r="K475" s="16">
        <f t="shared" si="4"/>
        <v>1</v>
      </c>
      <c r="L475" s="16" t="str">
        <f t="shared" si="5"/>
        <v/>
      </c>
    </row>
    <row r="476">
      <c r="A476" s="54">
        <v>1084139.0</v>
      </c>
      <c r="B476" s="54">
        <v>6.0</v>
      </c>
      <c r="C476" s="54">
        <v>1.0</v>
      </c>
      <c r="D476" s="54">
        <v>4.0</v>
      </c>
      <c r="E476" s="54">
        <v>4.0</v>
      </c>
      <c r="F476" s="54">
        <v>1.0</v>
      </c>
      <c r="G476" s="54">
        <v>4.0</v>
      </c>
      <c r="H476" s="57">
        <f t="shared" si="1"/>
        <v>1</v>
      </c>
      <c r="I476" s="68">
        <f t="shared" si="2"/>
        <v>-0.9527156043</v>
      </c>
      <c r="J476" s="68">
        <f t="shared" si="3"/>
        <v>0.2783390201</v>
      </c>
      <c r="K476" s="16">
        <f t="shared" si="4"/>
        <v>0</v>
      </c>
      <c r="L476" s="16" t="str">
        <f t="shared" si="5"/>
        <v>e</v>
      </c>
    </row>
    <row r="477">
      <c r="A477" s="54">
        <v>1115293.0</v>
      </c>
      <c r="B477" s="54">
        <v>1.0</v>
      </c>
      <c r="C477" s="54">
        <v>1.0</v>
      </c>
      <c r="D477" s="54">
        <v>1.0</v>
      </c>
      <c r="E477" s="54">
        <v>1.0</v>
      </c>
      <c r="F477" s="54">
        <v>1.0</v>
      </c>
      <c r="G477" s="54">
        <v>2.0</v>
      </c>
      <c r="H477" s="57">
        <f t="shared" si="1"/>
        <v>0</v>
      </c>
      <c r="I477" s="68">
        <f t="shared" si="2"/>
        <v>-7.659763796</v>
      </c>
      <c r="J477" s="68">
        <f t="shared" si="3"/>
        <v>0.0004711966179</v>
      </c>
      <c r="K477" s="16">
        <f t="shared" si="4"/>
        <v>0</v>
      </c>
      <c r="L477" s="16" t="str">
        <f t="shared" si="5"/>
        <v/>
      </c>
    </row>
    <row r="478">
      <c r="A478" s="54">
        <v>1119189.0</v>
      </c>
      <c r="B478" s="54">
        <v>5.0</v>
      </c>
      <c r="C478" s="54">
        <v>4.0</v>
      </c>
      <c r="D478" s="54">
        <v>10.0</v>
      </c>
      <c r="E478" s="54">
        <v>7.0</v>
      </c>
      <c r="F478" s="54">
        <v>1.0</v>
      </c>
      <c r="G478" s="54">
        <v>4.0</v>
      </c>
      <c r="H478" s="57">
        <f t="shared" si="1"/>
        <v>1</v>
      </c>
      <c r="I478" s="68">
        <f t="shared" si="2"/>
        <v>3.834043305</v>
      </c>
      <c r="J478" s="68">
        <f t="shared" si="3"/>
        <v>0.9788356026</v>
      </c>
      <c r="K478" s="16">
        <f t="shared" si="4"/>
        <v>1</v>
      </c>
      <c r="L478" s="16" t="str">
        <f t="shared" si="5"/>
        <v/>
      </c>
    </row>
    <row r="479">
      <c r="A479" s="54">
        <v>1133991.0</v>
      </c>
      <c r="B479" s="54">
        <v>4.0</v>
      </c>
      <c r="C479" s="54">
        <v>1.0</v>
      </c>
      <c r="D479" s="54">
        <v>1.0</v>
      </c>
      <c r="E479" s="54">
        <v>2.0</v>
      </c>
      <c r="F479" s="54">
        <v>1.0</v>
      </c>
      <c r="G479" s="54">
        <v>2.0</v>
      </c>
      <c r="H479" s="57">
        <f t="shared" si="1"/>
        <v>0</v>
      </c>
      <c r="I479" s="68">
        <f t="shared" si="2"/>
        <v>-4.883023402</v>
      </c>
      <c r="J479" s="68">
        <f t="shared" si="3"/>
        <v>0.007517144434</v>
      </c>
      <c r="K479" s="16">
        <f t="shared" si="4"/>
        <v>0</v>
      </c>
      <c r="L479" s="16" t="str">
        <f t="shared" si="5"/>
        <v/>
      </c>
    </row>
    <row r="480">
      <c r="A480" s="54">
        <v>1142706.0</v>
      </c>
      <c r="B480" s="54">
        <v>5.0</v>
      </c>
      <c r="C480" s="54">
        <v>10.0</v>
      </c>
      <c r="D480" s="54">
        <v>10.0</v>
      </c>
      <c r="E480" s="54">
        <v>6.0</v>
      </c>
      <c r="F480" s="54">
        <v>5.0</v>
      </c>
      <c r="G480" s="54">
        <v>4.0</v>
      </c>
      <c r="H480" s="57">
        <f t="shared" si="1"/>
        <v>1</v>
      </c>
      <c r="I480" s="68">
        <f t="shared" si="2"/>
        <v>6.988869216</v>
      </c>
      <c r="J480" s="68">
        <f t="shared" si="3"/>
        <v>0.9990787608</v>
      </c>
      <c r="K480" s="16">
        <f t="shared" si="4"/>
        <v>1</v>
      </c>
      <c r="L480" s="16" t="str">
        <f t="shared" si="5"/>
        <v/>
      </c>
    </row>
    <row r="481">
      <c r="A481" s="54">
        <v>1155967.0</v>
      </c>
      <c r="B481" s="54">
        <v>5.0</v>
      </c>
      <c r="C481" s="54">
        <v>10.0</v>
      </c>
      <c r="D481" s="54">
        <v>5.0</v>
      </c>
      <c r="E481" s="54">
        <v>2.0</v>
      </c>
      <c r="F481" s="54">
        <v>1.0</v>
      </c>
      <c r="G481" s="54">
        <v>2.0</v>
      </c>
      <c r="H481" s="57">
        <f t="shared" si="1"/>
        <v>0</v>
      </c>
      <c r="I481" s="68">
        <f t="shared" si="2"/>
        <v>1.20397528</v>
      </c>
      <c r="J481" s="68">
        <f t="shared" si="3"/>
        <v>0.7692312088</v>
      </c>
      <c r="K481" s="16">
        <f t="shared" si="4"/>
        <v>1</v>
      </c>
      <c r="L481" s="16" t="str">
        <f t="shared" si="5"/>
        <v>e</v>
      </c>
    </row>
    <row r="482">
      <c r="A482" s="54">
        <v>1170945.0</v>
      </c>
      <c r="B482" s="54">
        <v>3.0</v>
      </c>
      <c r="C482" s="54">
        <v>1.0</v>
      </c>
      <c r="D482" s="54">
        <v>1.0</v>
      </c>
      <c r="E482" s="54">
        <v>2.0</v>
      </c>
      <c r="F482" s="54">
        <v>1.0</v>
      </c>
      <c r="G482" s="54">
        <v>2.0</v>
      </c>
      <c r="H482" s="57">
        <f t="shared" si="1"/>
        <v>0</v>
      </c>
      <c r="I482" s="68">
        <f t="shared" si="2"/>
        <v>-5.624313527</v>
      </c>
      <c r="J482" s="68">
        <f t="shared" si="3"/>
        <v>0.003596061464</v>
      </c>
      <c r="K482" s="16">
        <f t="shared" si="4"/>
        <v>0</v>
      </c>
      <c r="L482" s="16" t="str">
        <f t="shared" si="5"/>
        <v/>
      </c>
    </row>
    <row r="483">
      <c r="A483" s="54">
        <v>1181567.0</v>
      </c>
      <c r="B483" s="54">
        <v>1.0</v>
      </c>
      <c r="C483" s="54">
        <v>1.0</v>
      </c>
      <c r="D483" s="54">
        <v>1.0</v>
      </c>
      <c r="E483" s="54">
        <v>1.0</v>
      </c>
      <c r="F483" s="54">
        <v>1.0</v>
      </c>
      <c r="G483" s="54">
        <v>2.0</v>
      </c>
      <c r="H483" s="57">
        <f t="shared" si="1"/>
        <v>0</v>
      </c>
      <c r="I483" s="68">
        <f t="shared" si="2"/>
        <v>-7.659763796</v>
      </c>
      <c r="J483" s="68">
        <f t="shared" si="3"/>
        <v>0.0004711966179</v>
      </c>
      <c r="K483" s="16">
        <f t="shared" si="4"/>
        <v>0</v>
      </c>
      <c r="L483" s="16" t="str">
        <f t="shared" si="5"/>
        <v/>
      </c>
    </row>
    <row r="484">
      <c r="A484" s="54">
        <v>1182404.0</v>
      </c>
      <c r="B484" s="54">
        <v>4.0</v>
      </c>
      <c r="C484" s="54">
        <v>1.0</v>
      </c>
      <c r="D484" s="54">
        <v>1.0</v>
      </c>
      <c r="E484" s="54">
        <v>1.0</v>
      </c>
      <c r="F484" s="54">
        <v>1.0</v>
      </c>
      <c r="G484" s="54">
        <v>2.0</v>
      </c>
      <c r="H484" s="57">
        <f t="shared" si="1"/>
        <v>0</v>
      </c>
      <c r="I484" s="68">
        <f t="shared" si="2"/>
        <v>-5.435893419</v>
      </c>
      <c r="J484" s="68">
        <f t="shared" si="3"/>
        <v>0.004338436305</v>
      </c>
      <c r="K484" s="16">
        <f t="shared" si="4"/>
        <v>0</v>
      </c>
      <c r="L484" s="16" t="str">
        <f t="shared" si="5"/>
        <v/>
      </c>
    </row>
    <row r="485">
      <c r="A485" s="54">
        <v>1204558.0</v>
      </c>
      <c r="B485" s="54">
        <v>4.0</v>
      </c>
      <c r="C485" s="54">
        <v>1.0</v>
      </c>
      <c r="D485" s="54">
        <v>1.0</v>
      </c>
      <c r="E485" s="54">
        <v>2.0</v>
      </c>
      <c r="F485" s="54">
        <v>1.0</v>
      </c>
      <c r="G485" s="54">
        <v>2.0</v>
      </c>
      <c r="H485" s="57">
        <f t="shared" si="1"/>
        <v>0</v>
      </c>
      <c r="I485" s="68">
        <f t="shared" si="2"/>
        <v>-4.883023402</v>
      </c>
      <c r="J485" s="68">
        <f t="shared" si="3"/>
        <v>0.007517144434</v>
      </c>
      <c r="K485" s="16">
        <f t="shared" si="4"/>
        <v>0</v>
      </c>
      <c r="L485" s="16" t="str">
        <f t="shared" si="5"/>
        <v/>
      </c>
    </row>
    <row r="486">
      <c r="A486" s="54">
        <v>1217952.0</v>
      </c>
      <c r="B486" s="54">
        <v>4.0</v>
      </c>
      <c r="C486" s="54">
        <v>1.0</v>
      </c>
      <c r="D486" s="54">
        <v>1.0</v>
      </c>
      <c r="E486" s="54">
        <v>2.0</v>
      </c>
      <c r="F486" s="54">
        <v>1.0</v>
      </c>
      <c r="G486" s="54">
        <v>2.0</v>
      </c>
      <c r="H486" s="57">
        <f t="shared" si="1"/>
        <v>0</v>
      </c>
      <c r="I486" s="68">
        <f t="shared" si="2"/>
        <v>-4.883023402</v>
      </c>
      <c r="J486" s="68">
        <f t="shared" si="3"/>
        <v>0.007517144434</v>
      </c>
      <c r="K486" s="16">
        <f t="shared" si="4"/>
        <v>0</v>
      </c>
      <c r="L486" s="16" t="str">
        <f t="shared" si="5"/>
        <v/>
      </c>
    </row>
    <row r="487">
      <c r="A487" s="54">
        <v>1224565.0</v>
      </c>
      <c r="B487" s="54">
        <v>6.0</v>
      </c>
      <c r="C487" s="54">
        <v>1.0</v>
      </c>
      <c r="D487" s="54">
        <v>1.0</v>
      </c>
      <c r="E487" s="54">
        <v>3.0</v>
      </c>
      <c r="F487" s="54">
        <v>1.0</v>
      </c>
      <c r="G487" s="54">
        <v>2.0</v>
      </c>
      <c r="H487" s="57">
        <f t="shared" si="1"/>
        <v>0</v>
      </c>
      <c r="I487" s="68">
        <f t="shared" si="2"/>
        <v>-2.847573134</v>
      </c>
      <c r="J487" s="68">
        <f t="shared" si="3"/>
        <v>0.05480690067</v>
      </c>
      <c r="K487" s="16">
        <f t="shared" si="4"/>
        <v>0</v>
      </c>
      <c r="L487" s="16" t="str">
        <f t="shared" si="5"/>
        <v/>
      </c>
    </row>
    <row r="488">
      <c r="A488" s="54">
        <v>1238186.0</v>
      </c>
      <c r="B488" s="54">
        <v>4.0</v>
      </c>
      <c r="C488" s="54">
        <v>1.0</v>
      </c>
      <c r="D488" s="54">
        <v>1.0</v>
      </c>
      <c r="E488" s="54">
        <v>2.0</v>
      </c>
      <c r="F488" s="54">
        <v>1.0</v>
      </c>
      <c r="G488" s="54">
        <v>2.0</v>
      </c>
      <c r="H488" s="57">
        <f t="shared" si="1"/>
        <v>0</v>
      </c>
      <c r="I488" s="68">
        <f t="shared" si="2"/>
        <v>-4.883023402</v>
      </c>
      <c r="J488" s="68">
        <f t="shared" si="3"/>
        <v>0.007517144434</v>
      </c>
      <c r="K488" s="16">
        <f t="shared" si="4"/>
        <v>0</v>
      </c>
      <c r="L488" s="16" t="str">
        <f t="shared" si="5"/>
        <v/>
      </c>
    </row>
    <row r="489">
      <c r="A489" s="54">
        <v>1253917.0</v>
      </c>
      <c r="B489" s="54">
        <v>4.0</v>
      </c>
      <c r="C489" s="54">
        <v>2.0</v>
      </c>
      <c r="D489" s="54">
        <v>1.0</v>
      </c>
      <c r="E489" s="54">
        <v>2.0</v>
      </c>
      <c r="F489" s="54">
        <v>1.0</v>
      </c>
      <c r="G489" s="54">
        <v>2.0</v>
      </c>
      <c r="H489" s="57">
        <f t="shared" si="1"/>
        <v>0</v>
      </c>
      <c r="I489" s="68">
        <f t="shared" si="2"/>
        <v>-4.487868749</v>
      </c>
      <c r="J489" s="68">
        <f t="shared" si="3"/>
        <v>0.01111954862</v>
      </c>
      <c r="K489" s="16">
        <f t="shared" si="4"/>
        <v>0</v>
      </c>
      <c r="L489" s="16" t="str">
        <f t="shared" si="5"/>
        <v/>
      </c>
    </row>
    <row r="490">
      <c r="A490" s="54">
        <v>1265899.0</v>
      </c>
      <c r="B490" s="54">
        <v>4.0</v>
      </c>
      <c r="C490" s="54">
        <v>1.0</v>
      </c>
      <c r="D490" s="54">
        <v>1.0</v>
      </c>
      <c r="E490" s="54">
        <v>3.0</v>
      </c>
      <c r="F490" s="54">
        <v>1.0</v>
      </c>
      <c r="G490" s="54">
        <v>2.0</v>
      </c>
      <c r="H490" s="57">
        <f t="shared" si="1"/>
        <v>0</v>
      </c>
      <c r="I490" s="68">
        <f t="shared" si="2"/>
        <v>-4.330153385</v>
      </c>
      <c r="J490" s="68">
        <f t="shared" si="3"/>
        <v>0.01299444916</v>
      </c>
      <c r="K490" s="16">
        <f t="shared" si="4"/>
        <v>0</v>
      </c>
      <c r="L490" s="16" t="str">
        <f t="shared" si="5"/>
        <v/>
      </c>
    </row>
    <row r="491">
      <c r="A491" s="54">
        <v>1268766.0</v>
      </c>
      <c r="B491" s="54">
        <v>1.0</v>
      </c>
      <c r="C491" s="54">
        <v>1.0</v>
      </c>
      <c r="D491" s="54">
        <v>1.0</v>
      </c>
      <c r="E491" s="54">
        <v>1.0</v>
      </c>
      <c r="F491" s="54">
        <v>1.0</v>
      </c>
      <c r="G491" s="54">
        <v>2.0</v>
      </c>
      <c r="H491" s="57">
        <f t="shared" si="1"/>
        <v>0</v>
      </c>
      <c r="I491" s="68">
        <f t="shared" si="2"/>
        <v>-7.659763796</v>
      </c>
      <c r="J491" s="68">
        <f t="shared" si="3"/>
        <v>0.0004711966179</v>
      </c>
      <c r="K491" s="16">
        <f t="shared" si="4"/>
        <v>0</v>
      </c>
      <c r="L491" s="16" t="str">
        <f t="shared" si="5"/>
        <v/>
      </c>
    </row>
    <row r="492">
      <c r="A492" s="54">
        <v>1277268.0</v>
      </c>
      <c r="B492" s="54">
        <v>3.0</v>
      </c>
      <c r="C492" s="54">
        <v>1.0</v>
      </c>
      <c r="D492" s="54">
        <v>1.0</v>
      </c>
      <c r="E492" s="54">
        <v>1.0</v>
      </c>
      <c r="F492" s="54">
        <v>1.0</v>
      </c>
      <c r="G492" s="54">
        <v>2.0</v>
      </c>
      <c r="H492" s="57">
        <f t="shared" si="1"/>
        <v>0</v>
      </c>
      <c r="I492" s="68">
        <f t="shared" si="2"/>
        <v>-6.177183545</v>
      </c>
      <c r="J492" s="68">
        <f t="shared" si="3"/>
        <v>0.002071965387</v>
      </c>
      <c r="K492" s="16">
        <f t="shared" si="4"/>
        <v>0</v>
      </c>
      <c r="L492" s="16" t="str">
        <f t="shared" si="5"/>
        <v/>
      </c>
    </row>
    <row r="493">
      <c r="A493" s="54">
        <v>1286943.0</v>
      </c>
      <c r="B493" s="54">
        <v>8.0</v>
      </c>
      <c r="C493" s="54">
        <v>10.0</v>
      </c>
      <c r="D493" s="54">
        <v>5.0</v>
      </c>
      <c r="E493" s="54">
        <v>4.0</v>
      </c>
      <c r="F493" s="54">
        <v>8.0</v>
      </c>
      <c r="G493" s="54">
        <v>4.0</v>
      </c>
      <c r="H493" s="57">
        <f t="shared" si="1"/>
        <v>1</v>
      </c>
      <c r="I493" s="68">
        <f t="shared" si="2"/>
        <v>6.872929713</v>
      </c>
      <c r="J493" s="68">
        <f t="shared" si="3"/>
        <v>0.9989656319</v>
      </c>
      <c r="K493" s="16">
        <f t="shared" si="4"/>
        <v>1</v>
      </c>
      <c r="L493" s="16" t="str">
        <f t="shared" si="5"/>
        <v/>
      </c>
    </row>
    <row r="494">
      <c r="A494" s="54">
        <v>1295508.0</v>
      </c>
      <c r="B494" s="54">
        <v>1.0</v>
      </c>
      <c r="C494" s="54">
        <v>1.0</v>
      </c>
      <c r="D494" s="54">
        <v>4.0</v>
      </c>
      <c r="E494" s="54">
        <v>1.0</v>
      </c>
      <c r="F494" s="54">
        <v>1.0</v>
      </c>
      <c r="G494" s="54">
        <v>2.0</v>
      </c>
      <c r="H494" s="57">
        <f t="shared" si="1"/>
        <v>0</v>
      </c>
      <c r="I494" s="68">
        <f t="shared" si="2"/>
        <v>-6.317776283</v>
      </c>
      <c r="J494" s="68">
        <f t="shared" si="3"/>
        <v>0.001800702146</v>
      </c>
      <c r="K494" s="16">
        <f t="shared" si="4"/>
        <v>0</v>
      </c>
      <c r="L494" s="16" t="str">
        <f t="shared" si="5"/>
        <v/>
      </c>
    </row>
    <row r="495">
      <c r="A495" s="54">
        <v>1297327.0</v>
      </c>
      <c r="B495" s="54">
        <v>5.0</v>
      </c>
      <c r="C495" s="54">
        <v>1.0</v>
      </c>
      <c r="D495" s="54">
        <v>1.0</v>
      </c>
      <c r="E495" s="54">
        <v>1.0</v>
      </c>
      <c r="F495" s="54">
        <v>1.0</v>
      </c>
      <c r="G495" s="54">
        <v>2.0</v>
      </c>
      <c r="H495" s="57">
        <f t="shared" si="1"/>
        <v>0</v>
      </c>
      <c r="I495" s="68">
        <f t="shared" si="2"/>
        <v>-4.694603294</v>
      </c>
      <c r="J495" s="68">
        <f t="shared" si="3"/>
        <v>0.009061630297</v>
      </c>
      <c r="K495" s="16">
        <f t="shared" si="4"/>
        <v>0</v>
      </c>
      <c r="L495" s="16" t="str">
        <f t="shared" si="5"/>
        <v/>
      </c>
    </row>
    <row r="496">
      <c r="A496" s="54">
        <v>1297522.0</v>
      </c>
      <c r="B496" s="54">
        <v>2.0</v>
      </c>
      <c r="C496" s="54">
        <v>1.0</v>
      </c>
      <c r="D496" s="54">
        <v>1.0</v>
      </c>
      <c r="E496" s="54">
        <v>1.0</v>
      </c>
      <c r="F496" s="54">
        <v>1.0</v>
      </c>
      <c r="G496" s="54">
        <v>2.0</v>
      </c>
      <c r="H496" s="57">
        <f t="shared" si="1"/>
        <v>0</v>
      </c>
      <c r="I496" s="68">
        <f t="shared" si="2"/>
        <v>-6.91847367</v>
      </c>
      <c r="J496" s="68">
        <f t="shared" si="3"/>
        <v>0.000988361022</v>
      </c>
      <c r="K496" s="16">
        <f t="shared" si="4"/>
        <v>0</v>
      </c>
      <c r="L496" s="16" t="str">
        <f t="shared" si="5"/>
        <v/>
      </c>
    </row>
    <row r="497">
      <c r="A497" s="54">
        <v>1298360.0</v>
      </c>
      <c r="B497" s="54">
        <v>1.0</v>
      </c>
      <c r="C497" s="54">
        <v>1.0</v>
      </c>
      <c r="D497" s="54">
        <v>1.0</v>
      </c>
      <c r="E497" s="54">
        <v>1.0</v>
      </c>
      <c r="F497" s="54">
        <v>1.0</v>
      </c>
      <c r="G497" s="54">
        <v>2.0</v>
      </c>
      <c r="H497" s="57">
        <f t="shared" si="1"/>
        <v>0</v>
      </c>
      <c r="I497" s="68">
        <f t="shared" si="2"/>
        <v>-7.659763796</v>
      </c>
      <c r="J497" s="68">
        <f t="shared" si="3"/>
        <v>0.0004711966179</v>
      </c>
      <c r="K497" s="16">
        <f t="shared" si="4"/>
        <v>0</v>
      </c>
      <c r="L497" s="16" t="str">
        <f t="shared" si="5"/>
        <v/>
      </c>
    </row>
    <row r="498">
      <c r="A498" s="54">
        <v>1299924.0</v>
      </c>
      <c r="B498" s="54">
        <v>5.0</v>
      </c>
      <c r="C498" s="54">
        <v>1.0</v>
      </c>
      <c r="D498" s="54">
        <v>1.0</v>
      </c>
      <c r="E498" s="54">
        <v>2.0</v>
      </c>
      <c r="F498" s="54">
        <v>1.0</v>
      </c>
      <c r="G498" s="54">
        <v>2.0</v>
      </c>
      <c r="H498" s="57">
        <f t="shared" si="1"/>
        <v>0</v>
      </c>
      <c r="I498" s="68">
        <f t="shared" si="2"/>
        <v>-4.141733277</v>
      </c>
      <c r="J498" s="68">
        <f t="shared" si="3"/>
        <v>0.01564657014</v>
      </c>
      <c r="K498" s="16">
        <f t="shared" si="4"/>
        <v>0</v>
      </c>
      <c r="L498" s="16" t="str">
        <f t="shared" si="5"/>
        <v/>
      </c>
    </row>
    <row r="499">
      <c r="A499" s="54">
        <v>1299994.0</v>
      </c>
      <c r="B499" s="54">
        <v>5.0</v>
      </c>
      <c r="C499" s="54">
        <v>1.0</v>
      </c>
      <c r="D499" s="54">
        <v>1.0</v>
      </c>
      <c r="E499" s="54">
        <v>1.0</v>
      </c>
      <c r="F499" s="54">
        <v>1.0</v>
      </c>
      <c r="G499" s="54">
        <v>2.0</v>
      </c>
      <c r="H499" s="57">
        <f t="shared" si="1"/>
        <v>0</v>
      </c>
      <c r="I499" s="68">
        <f t="shared" si="2"/>
        <v>-4.694603294</v>
      </c>
      <c r="J499" s="68">
        <f t="shared" si="3"/>
        <v>0.009061630297</v>
      </c>
      <c r="K499" s="16">
        <f t="shared" si="4"/>
        <v>0</v>
      </c>
      <c r="L499" s="16" t="str">
        <f t="shared" si="5"/>
        <v/>
      </c>
    </row>
    <row r="500">
      <c r="A500" s="54">
        <v>1304595.0</v>
      </c>
      <c r="B500" s="54">
        <v>3.0</v>
      </c>
      <c r="C500" s="54">
        <v>1.0</v>
      </c>
      <c r="D500" s="54">
        <v>1.0</v>
      </c>
      <c r="E500" s="54">
        <v>2.0</v>
      </c>
      <c r="F500" s="54">
        <v>1.0</v>
      </c>
      <c r="G500" s="54">
        <v>2.0</v>
      </c>
      <c r="H500" s="57">
        <f t="shared" si="1"/>
        <v>0</v>
      </c>
      <c r="I500" s="68">
        <f t="shared" si="2"/>
        <v>-5.624313527</v>
      </c>
      <c r="J500" s="68">
        <f t="shared" si="3"/>
        <v>0.003596061464</v>
      </c>
      <c r="K500" s="16">
        <f t="shared" si="4"/>
        <v>0</v>
      </c>
      <c r="L500" s="16" t="str">
        <f t="shared" si="5"/>
        <v/>
      </c>
    </row>
    <row r="501">
      <c r="A501" s="54">
        <v>1306282.0</v>
      </c>
      <c r="B501" s="54">
        <v>6.0</v>
      </c>
      <c r="C501" s="54">
        <v>10.0</v>
      </c>
      <c r="D501" s="54">
        <v>10.0</v>
      </c>
      <c r="E501" s="54">
        <v>8.0</v>
      </c>
      <c r="F501" s="54">
        <v>10.0</v>
      </c>
      <c r="G501" s="54">
        <v>4.0</v>
      </c>
      <c r="H501" s="57">
        <f t="shared" si="1"/>
        <v>1</v>
      </c>
      <c r="I501" s="68">
        <f t="shared" si="2"/>
        <v>10.50685939</v>
      </c>
      <c r="J501" s="68">
        <f t="shared" si="3"/>
        <v>0.9999726525</v>
      </c>
      <c r="K501" s="16">
        <f t="shared" si="4"/>
        <v>1</v>
      </c>
      <c r="L501" s="16" t="str">
        <f t="shared" si="5"/>
        <v/>
      </c>
    </row>
    <row r="502">
      <c r="A502" s="54">
        <v>1313325.0</v>
      </c>
      <c r="B502" s="54">
        <v>4.0</v>
      </c>
      <c r="C502" s="54">
        <v>7.0</v>
      </c>
      <c r="D502" s="54">
        <v>10.0</v>
      </c>
      <c r="E502" s="54">
        <v>9.0</v>
      </c>
      <c r="F502" s="54">
        <v>10.0</v>
      </c>
      <c r="G502" s="54">
        <v>4.0</v>
      </c>
      <c r="H502" s="57">
        <f t="shared" si="1"/>
        <v>1</v>
      </c>
      <c r="I502" s="68">
        <f t="shared" si="2"/>
        <v>8.3916852</v>
      </c>
      <c r="J502" s="68">
        <f t="shared" si="3"/>
        <v>0.9997733066</v>
      </c>
      <c r="K502" s="16">
        <f t="shared" si="4"/>
        <v>1</v>
      </c>
      <c r="L502" s="16" t="str">
        <f t="shared" si="5"/>
        <v/>
      </c>
    </row>
    <row r="503">
      <c r="A503" s="54">
        <v>1320077.0</v>
      </c>
      <c r="B503" s="54">
        <v>1.0</v>
      </c>
      <c r="C503" s="54">
        <v>1.0</v>
      </c>
      <c r="D503" s="54">
        <v>1.0</v>
      </c>
      <c r="E503" s="54">
        <v>1.0</v>
      </c>
      <c r="F503" s="54">
        <v>1.0</v>
      </c>
      <c r="G503" s="54">
        <v>2.0</v>
      </c>
      <c r="H503" s="57">
        <f t="shared" si="1"/>
        <v>0</v>
      </c>
      <c r="I503" s="68">
        <f t="shared" si="2"/>
        <v>-7.659763796</v>
      </c>
      <c r="J503" s="68">
        <f t="shared" si="3"/>
        <v>0.0004711966179</v>
      </c>
      <c r="K503" s="16">
        <f t="shared" si="4"/>
        <v>0</v>
      </c>
      <c r="L503" s="16" t="str">
        <f t="shared" si="5"/>
        <v/>
      </c>
    </row>
    <row r="504">
      <c r="A504" s="54">
        <v>1320077.0</v>
      </c>
      <c r="B504" s="54">
        <v>1.0</v>
      </c>
      <c r="C504" s="54">
        <v>1.0</v>
      </c>
      <c r="D504" s="54">
        <v>1.0</v>
      </c>
      <c r="E504" s="54">
        <v>2.0</v>
      </c>
      <c r="F504" s="54">
        <v>1.0</v>
      </c>
      <c r="G504" s="54">
        <v>2.0</v>
      </c>
      <c r="H504" s="57">
        <f t="shared" si="1"/>
        <v>0</v>
      </c>
      <c r="I504" s="68">
        <f t="shared" si="2"/>
        <v>-7.106893778</v>
      </c>
      <c r="J504" s="68">
        <f t="shared" si="3"/>
        <v>0.0008187654679</v>
      </c>
      <c r="K504" s="16">
        <f t="shared" si="4"/>
        <v>0</v>
      </c>
      <c r="L504" s="16" t="str">
        <f t="shared" si="5"/>
        <v/>
      </c>
    </row>
    <row r="505">
      <c r="A505" s="54">
        <v>1320304.0</v>
      </c>
      <c r="B505" s="54">
        <v>3.0</v>
      </c>
      <c r="C505" s="54">
        <v>2.0</v>
      </c>
      <c r="D505" s="54">
        <v>1.0</v>
      </c>
      <c r="E505" s="54">
        <v>1.0</v>
      </c>
      <c r="F505" s="54">
        <v>1.0</v>
      </c>
      <c r="G505" s="54">
        <v>2.0</v>
      </c>
      <c r="H505" s="57">
        <f t="shared" si="1"/>
        <v>0</v>
      </c>
      <c r="I505" s="68">
        <f t="shared" si="2"/>
        <v>-5.782028892</v>
      </c>
      <c r="J505" s="68">
        <f t="shared" si="3"/>
        <v>0.003072982759</v>
      </c>
      <c r="K505" s="16">
        <f t="shared" si="4"/>
        <v>0</v>
      </c>
      <c r="L505" s="16" t="str">
        <f t="shared" si="5"/>
        <v/>
      </c>
    </row>
    <row r="506">
      <c r="A506" s="54">
        <v>1330439.0</v>
      </c>
      <c r="B506" s="54">
        <v>4.0</v>
      </c>
      <c r="C506" s="54">
        <v>3.0</v>
      </c>
      <c r="D506" s="54">
        <v>10.0</v>
      </c>
      <c r="E506" s="54">
        <v>9.0</v>
      </c>
      <c r="F506" s="54">
        <v>1.0</v>
      </c>
      <c r="G506" s="54">
        <v>4.0</v>
      </c>
      <c r="H506" s="57">
        <f t="shared" si="1"/>
        <v>1</v>
      </c>
      <c r="I506" s="68">
        <f t="shared" si="2"/>
        <v>3.803338562</v>
      </c>
      <c r="J506" s="68">
        <f t="shared" si="3"/>
        <v>0.9781900686</v>
      </c>
      <c r="K506" s="16">
        <f t="shared" si="4"/>
        <v>1</v>
      </c>
      <c r="L506" s="16" t="str">
        <f t="shared" si="5"/>
        <v/>
      </c>
    </row>
    <row r="507">
      <c r="A507" s="54">
        <v>333093.0</v>
      </c>
      <c r="B507" s="54">
        <v>1.0</v>
      </c>
      <c r="C507" s="54">
        <v>1.0</v>
      </c>
      <c r="D507" s="54">
        <v>1.0</v>
      </c>
      <c r="E507" s="54">
        <v>1.0</v>
      </c>
      <c r="F507" s="54">
        <v>1.0</v>
      </c>
      <c r="G507" s="54">
        <v>2.0</v>
      </c>
      <c r="H507" s="57">
        <f t="shared" si="1"/>
        <v>0</v>
      </c>
      <c r="I507" s="68">
        <f t="shared" si="2"/>
        <v>-7.659763796</v>
      </c>
      <c r="J507" s="68">
        <f t="shared" si="3"/>
        <v>0.0004711966179</v>
      </c>
      <c r="K507" s="16">
        <f t="shared" si="4"/>
        <v>0</v>
      </c>
      <c r="L507" s="16" t="str">
        <f t="shared" si="5"/>
        <v/>
      </c>
    </row>
    <row r="508">
      <c r="A508" s="54">
        <v>369565.0</v>
      </c>
      <c r="B508" s="54">
        <v>4.0</v>
      </c>
      <c r="C508" s="54">
        <v>1.0</v>
      </c>
      <c r="D508" s="54">
        <v>1.0</v>
      </c>
      <c r="E508" s="54">
        <v>1.0</v>
      </c>
      <c r="F508" s="54">
        <v>1.0</v>
      </c>
      <c r="G508" s="54">
        <v>2.0</v>
      </c>
      <c r="H508" s="57">
        <f t="shared" si="1"/>
        <v>0</v>
      </c>
      <c r="I508" s="68">
        <f t="shared" si="2"/>
        <v>-5.435893419</v>
      </c>
      <c r="J508" s="68">
        <f t="shared" si="3"/>
        <v>0.004338436305</v>
      </c>
      <c r="K508" s="16">
        <f t="shared" si="4"/>
        <v>0</v>
      </c>
      <c r="L508" s="16" t="str">
        <f t="shared" si="5"/>
        <v/>
      </c>
    </row>
    <row r="509">
      <c r="A509" s="54">
        <v>412300.0</v>
      </c>
      <c r="B509" s="54">
        <v>10.0</v>
      </c>
      <c r="C509" s="54">
        <v>4.0</v>
      </c>
      <c r="D509" s="54">
        <v>5.0</v>
      </c>
      <c r="E509" s="54">
        <v>7.0</v>
      </c>
      <c r="F509" s="54">
        <v>3.0</v>
      </c>
      <c r="G509" s="54">
        <v>4.0</v>
      </c>
      <c r="H509" s="57">
        <f t="shared" si="1"/>
        <v>1</v>
      </c>
      <c r="I509" s="68">
        <f t="shared" si="2"/>
        <v>5.972232084</v>
      </c>
      <c r="J509" s="68">
        <f t="shared" si="3"/>
        <v>0.9974579321</v>
      </c>
      <c r="K509" s="16">
        <f t="shared" si="4"/>
        <v>1</v>
      </c>
      <c r="L509" s="16" t="str">
        <f t="shared" si="5"/>
        <v/>
      </c>
    </row>
    <row r="510">
      <c r="A510" s="54">
        <v>672113.0</v>
      </c>
      <c r="B510" s="54">
        <v>7.0</v>
      </c>
      <c r="C510" s="54">
        <v>10.0</v>
      </c>
      <c r="D510" s="54">
        <v>10.0</v>
      </c>
      <c r="E510" s="54">
        <v>5.0</v>
      </c>
      <c r="F510" s="54">
        <v>3.0</v>
      </c>
      <c r="G510" s="54">
        <v>4.0</v>
      </c>
      <c r="H510" s="57">
        <f t="shared" si="1"/>
        <v>1</v>
      </c>
      <c r="I510" s="68">
        <f t="shared" si="2"/>
        <v>7.250195443</v>
      </c>
      <c r="J510" s="68">
        <f t="shared" si="3"/>
        <v>0.9992904682</v>
      </c>
      <c r="K510" s="16">
        <f t="shared" si="4"/>
        <v>1</v>
      </c>
      <c r="L510" s="16" t="str">
        <f t="shared" si="5"/>
        <v/>
      </c>
    </row>
    <row r="511">
      <c r="A511" s="54">
        <v>749653.0</v>
      </c>
      <c r="B511" s="54">
        <v>3.0</v>
      </c>
      <c r="C511" s="54">
        <v>1.0</v>
      </c>
      <c r="D511" s="54">
        <v>1.0</v>
      </c>
      <c r="E511" s="54">
        <v>2.0</v>
      </c>
      <c r="F511" s="54">
        <v>1.0</v>
      </c>
      <c r="G511" s="54">
        <v>2.0</v>
      </c>
      <c r="H511" s="57">
        <f t="shared" si="1"/>
        <v>0</v>
      </c>
      <c r="I511" s="68">
        <f t="shared" si="2"/>
        <v>-5.624313527</v>
      </c>
      <c r="J511" s="68">
        <f t="shared" si="3"/>
        <v>0.003596061464</v>
      </c>
      <c r="K511" s="16">
        <f t="shared" si="4"/>
        <v>0</v>
      </c>
      <c r="L511" s="16" t="str">
        <f t="shared" si="5"/>
        <v/>
      </c>
    </row>
    <row r="512">
      <c r="A512" s="54">
        <v>769612.0</v>
      </c>
      <c r="B512" s="54">
        <v>3.0</v>
      </c>
      <c r="C512" s="54">
        <v>2.0</v>
      </c>
      <c r="D512" s="54">
        <v>1.0</v>
      </c>
      <c r="E512" s="54">
        <v>1.0</v>
      </c>
      <c r="F512" s="54">
        <v>1.0</v>
      </c>
      <c r="G512" s="54">
        <v>2.0</v>
      </c>
      <c r="H512" s="57">
        <f t="shared" si="1"/>
        <v>0</v>
      </c>
      <c r="I512" s="68">
        <f t="shared" si="2"/>
        <v>-5.782028892</v>
      </c>
      <c r="J512" s="68">
        <f t="shared" si="3"/>
        <v>0.003072982759</v>
      </c>
      <c r="K512" s="16">
        <f t="shared" si="4"/>
        <v>0</v>
      </c>
      <c r="L512" s="16" t="str">
        <f t="shared" si="5"/>
        <v/>
      </c>
    </row>
    <row r="513">
      <c r="A513" s="54">
        <v>769612.0</v>
      </c>
      <c r="B513" s="54">
        <v>4.0</v>
      </c>
      <c r="C513" s="54">
        <v>1.0</v>
      </c>
      <c r="D513" s="54">
        <v>1.0</v>
      </c>
      <c r="E513" s="54">
        <v>1.0</v>
      </c>
      <c r="F513" s="54">
        <v>1.0</v>
      </c>
      <c r="G513" s="54">
        <v>2.0</v>
      </c>
      <c r="H513" s="57">
        <f t="shared" si="1"/>
        <v>0</v>
      </c>
      <c r="I513" s="68">
        <f t="shared" si="2"/>
        <v>-5.435893419</v>
      </c>
      <c r="J513" s="68">
        <f t="shared" si="3"/>
        <v>0.004338436305</v>
      </c>
      <c r="K513" s="16">
        <f t="shared" si="4"/>
        <v>0</v>
      </c>
      <c r="L513" s="16" t="str">
        <f t="shared" si="5"/>
        <v/>
      </c>
    </row>
    <row r="514">
      <c r="A514" s="54">
        <v>798429.0</v>
      </c>
      <c r="B514" s="54">
        <v>4.0</v>
      </c>
      <c r="C514" s="54">
        <v>1.0</v>
      </c>
      <c r="D514" s="54">
        <v>1.0</v>
      </c>
      <c r="E514" s="54">
        <v>3.0</v>
      </c>
      <c r="F514" s="54">
        <v>1.0</v>
      </c>
      <c r="G514" s="54">
        <v>2.0</v>
      </c>
      <c r="H514" s="57">
        <f t="shared" si="1"/>
        <v>0</v>
      </c>
      <c r="I514" s="68">
        <f t="shared" si="2"/>
        <v>-4.330153385</v>
      </c>
      <c r="J514" s="68">
        <f t="shared" si="3"/>
        <v>0.01299444916</v>
      </c>
      <c r="K514" s="16">
        <f t="shared" si="4"/>
        <v>0</v>
      </c>
      <c r="L514" s="16" t="str">
        <f t="shared" si="5"/>
        <v/>
      </c>
    </row>
    <row r="515">
      <c r="A515" s="54">
        <v>807657.0</v>
      </c>
      <c r="B515" s="54">
        <v>6.0</v>
      </c>
      <c r="C515" s="54">
        <v>2.0</v>
      </c>
      <c r="D515" s="54">
        <v>1.0</v>
      </c>
      <c r="E515" s="54">
        <v>1.0</v>
      </c>
      <c r="F515" s="54">
        <v>1.0</v>
      </c>
      <c r="G515" s="54">
        <v>2.0</v>
      </c>
      <c r="H515" s="57">
        <f t="shared" si="1"/>
        <v>0</v>
      </c>
      <c r="I515" s="68">
        <f t="shared" si="2"/>
        <v>-3.558158516</v>
      </c>
      <c r="J515" s="68">
        <f t="shared" si="3"/>
        <v>0.0277019788</v>
      </c>
      <c r="K515" s="16">
        <f t="shared" si="4"/>
        <v>0</v>
      </c>
      <c r="L515" s="16" t="str">
        <f t="shared" si="5"/>
        <v/>
      </c>
    </row>
    <row r="516">
      <c r="A516" s="54">
        <v>8233704.0</v>
      </c>
      <c r="B516" s="54">
        <v>4.0</v>
      </c>
      <c r="C516" s="54">
        <v>1.0</v>
      </c>
      <c r="D516" s="54">
        <v>1.0</v>
      </c>
      <c r="E516" s="54">
        <v>2.0</v>
      </c>
      <c r="F516" s="54">
        <v>1.0</v>
      </c>
      <c r="G516" s="54">
        <v>2.0</v>
      </c>
      <c r="H516" s="57">
        <f t="shared" si="1"/>
        <v>0</v>
      </c>
      <c r="I516" s="68">
        <f t="shared" si="2"/>
        <v>-4.883023402</v>
      </c>
      <c r="J516" s="68">
        <f t="shared" si="3"/>
        <v>0.007517144434</v>
      </c>
      <c r="K516" s="16">
        <f t="shared" si="4"/>
        <v>0</v>
      </c>
      <c r="L516" s="16" t="str">
        <f t="shared" si="5"/>
        <v/>
      </c>
    </row>
    <row r="517">
      <c r="A517" s="54">
        <v>837480.0</v>
      </c>
      <c r="B517" s="54">
        <v>7.0</v>
      </c>
      <c r="C517" s="54">
        <v>3.0</v>
      </c>
      <c r="D517" s="54">
        <v>10.0</v>
      </c>
      <c r="E517" s="54">
        <v>6.0</v>
      </c>
      <c r="F517" s="54">
        <v>9.0</v>
      </c>
      <c r="G517" s="54">
        <v>4.0</v>
      </c>
      <c r="H517" s="57">
        <f t="shared" si="1"/>
        <v>1</v>
      </c>
      <c r="I517" s="68">
        <f t="shared" si="2"/>
        <v>7.04213491</v>
      </c>
      <c r="J517" s="68">
        <f t="shared" si="3"/>
        <v>0.9991265056</v>
      </c>
      <c r="K517" s="16">
        <f t="shared" si="4"/>
        <v>1</v>
      </c>
      <c r="L517" s="16" t="str">
        <f t="shared" si="5"/>
        <v/>
      </c>
    </row>
    <row r="518">
      <c r="A518" s="54">
        <v>867392.0</v>
      </c>
      <c r="B518" s="54">
        <v>4.0</v>
      </c>
      <c r="C518" s="54">
        <v>1.0</v>
      </c>
      <c r="D518" s="54">
        <v>1.0</v>
      </c>
      <c r="E518" s="54">
        <v>2.0</v>
      </c>
      <c r="F518" s="54">
        <v>1.0</v>
      </c>
      <c r="G518" s="54">
        <v>2.0</v>
      </c>
      <c r="H518" s="57">
        <f t="shared" si="1"/>
        <v>0</v>
      </c>
      <c r="I518" s="68">
        <f t="shared" si="2"/>
        <v>-4.883023402</v>
      </c>
      <c r="J518" s="68">
        <f t="shared" si="3"/>
        <v>0.007517144434</v>
      </c>
      <c r="K518" s="16">
        <f t="shared" si="4"/>
        <v>0</v>
      </c>
      <c r="L518" s="16" t="str">
        <f t="shared" si="5"/>
        <v/>
      </c>
    </row>
    <row r="519">
      <c r="A519" s="54">
        <v>869828.0</v>
      </c>
      <c r="B519" s="54">
        <v>1.0</v>
      </c>
      <c r="C519" s="54">
        <v>1.0</v>
      </c>
      <c r="D519" s="54">
        <v>1.0</v>
      </c>
      <c r="E519" s="54">
        <v>3.0</v>
      </c>
      <c r="F519" s="54">
        <v>1.0</v>
      </c>
      <c r="G519" s="54">
        <v>2.0</v>
      </c>
      <c r="H519" s="57">
        <f t="shared" si="1"/>
        <v>0</v>
      </c>
      <c r="I519" s="68">
        <f t="shared" si="2"/>
        <v>-6.554023761</v>
      </c>
      <c r="J519" s="68">
        <f t="shared" si="3"/>
        <v>0.001422346765</v>
      </c>
      <c r="K519" s="16">
        <f t="shared" si="4"/>
        <v>0</v>
      </c>
      <c r="L519" s="16" t="str">
        <f t="shared" si="5"/>
        <v/>
      </c>
    </row>
    <row r="520">
      <c r="A520" s="54">
        <v>1043068.0</v>
      </c>
      <c r="B520" s="54">
        <v>3.0</v>
      </c>
      <c r="C520" s="54">
        <v>1.0</v>
      </c>
      <c r="D520" s="54">
        <v>1.0</v>
      </c>
      <c r="E520" s="54">
        <v>2.0</v>
      </c>
      <c r="F520" s="54">
        <v>1.0</v>
      </c>
      <c r="G520" s="54">
        <v>2.0</v>
      </c>
      <c r="H520" s="57">
        <f t="shared" si="1"/>
        <v>0</v>
      </c>
      <c r="I520" s="68">
        <f t="shared" si="2"/>
        <v>-5.624313527</v>
      </c>
      <c r="J520" s="68">
        <f t="shared" si="3"/>
        <v>0.003596061464</v>
      </c>
      <c r="K520" s="16">
        <f t="shared" si="4"/>
        <v>0</v>
      </c>
      <c r="L520" s="16" t="str">
        <f t="shared" si="5"/>
        <v/>
      </c>
    </row>
    <row r="521">
      <c r="A521" s="54">
        <v>1056171.0</v>
      </c>
      <c r="B521" s="54">
        <v>2.0</v>
      </c>
      <c r="C521" s="54">
        <v>1.0</v>
      </c>
      <c r="D521" s="54">
        <v>1.0</v>
      </c>
      <c r="E521" s="54">
        <v>2.0</v>
      </c>
      <c r="F521" s="54">
        <v>1.0</v>
      </c>
      <c r="G521" s="54">
        <v>2.0</v>
      </c>
      <c r="H521" s="57">
        <f t="shared" si="1"/>
        <v>0</v>
      </c>
      <c r="I521" s="68">
        <f t="shared" si="2"/>
        <v>-6.365603653</v>
      </c>
      <c r="J521" s="68">
        <f t="shared" si="3"/>
        <v>0.001716750741</v>
      </c>
      <c r="K521" s="16">
        <f t="shared" si="4"/>
        <v>0</v>
      </c>
      <c r="L521" s="16" t="str">
        <f t="shared" si="5"/>
        <v/>
      </c>
    </row>
    <row r="522">
      <c r="A522" s="54">
        <v>1061990.0</v>
      </c>
      <c r="B522" s="54">
        <v>1.0</v>
      </c>
      <c r="C522" s="54">
        <v>2.0</v>
      </c>
      <c r="D522" s="54">
        <v>1.0</v>
      </c>
      <c r="E522" s="54">
        <v>3.0</v>
      </c>
      <c r="F522" s="54">
        <v>1.0</v>
      </c>
      <c r="G522" s="54">
        <v>2.0</v>
      </c>
      <c r="H522" s="57">
        <f t="shared" si="1"/>
        <v>0</v>
      </c>
      <c r="I522" s="68">
        <f t="shared" si="2"/>
        <v>-6.158869108</v>
      </c>
      <c r="J522" s="68">
        <f t="shared" si="3"/>
        <v>0.002110181073</v>
      </c>
      <c r="K522" s="16">
        <f t="shared" si="4"/>
        <v>0</v>
      </c>
      <c r="L522" s="16" t="str">
        <f t="shared" si="5"/>
        <v/>
      </c>
    </row>
    <row r="523">
      <c r="A523" s="54">
        <v>1113061.0</v>
      </c>
      <c r="B523" s="54">
        <v>5.0</v>
      </c>
      <c r="C523" s="54">
        <v>1.0</v>
      </c>
      <c r="D523" s="54">
        <v>1.0</v>
      </c>
      <c r="E523" s="54">
        <v>3.0</v>
      </c>
      <c r="F523" s="54">
        <v>1.0</v>
      </c>
      <c r="G523" s="54">
        <v>2.0</v>
      </c>
      <c r="H523" s="57">
        <f t="shared" si="1"/>
        <v>0</v>
      </c>
      <c r="I523" s="68">
        <f t="shared" si="2"/>
        <v>-3.588863259</v>
      </c>
      <c r="J523" s="68">
        <f t="shared" si="3"/>
        <v>0.02688684441</v>
      </c>
      <c r="K523" s="16">
        <f t="shared" si="4"/>
        <v>0</v>
      </c>
      <c r="L523" s="16" t="str">
        <f t="shared" si="5"/>
        <v/>
      </c>
    </row>
    <row r="524">
      <c r="A524" s="54">
        <v>1116192.0</v>
      </c>
      <c r="B524" s="54">
        <v>5.0</v>
      </c>
      <c r="C524" s="54">
        <v>1.0</v>
      </c>
      <c r="D524" s="54">
        <v>1.0</v>
      </c>
      <c r="E524" s="54">
        <v>3.0</v>
      </c>
      <c r="F524" s="54">
        <v>1.0</v>
      </c>
      <c r="G524" s="54">
        <v>2.0</v>
      </c>
      <c r="H524" s="57">
        <f t="shared" si="1"/>
        <v>0</v>
      </c>
      <c r="I524" s="68">
        <f t="shared" si="2"/>
        <v>-3.588863259</v>
      </c>
      <c r="J524" s="68">
        <f t="shared" si="3"/>
        <v>0.02688684441</v>
      </c>
      <c r="K524" s="16">
        <f t="shared" si="4"/>
        <v>0</v>
      </c>
      <c r="L524" s="16" t="str">
        <f t="shared" si="5"/>
        <v/>
      </c>
    </row>
    <row r="525">
      <c r="A525" s="54">
        <v>1135090.0</v>
      </c>
      <c r="B525" s="54">
        <v>4.0</v>
      </c>
      <c r="C525" s="54">
        <v>1.0</v>
      </c>
      <c r="D525" s="54">
        <v>1.0</v>
      </c>
      <c r="E525" s="54">
        <v>2.0</v>
      </c>
      <c r="F525" s="54">
        <v>1.0</v>
      </c>
      <c r="G525" s="54">
        <v>2.0</v>
      </c>
      <c r="H525" s="57">
        <f t="shared" si="1"/>
        <v>0</v>
      </c>
      <c r="I525" s="68">
        <f t="shared" si="2"/>
        <v>-4.883023402</v>
      </c>
      <c r="J525" s="68">
        <f t="shared" si="3"/>
        <v>0.007517144434</v>
      </c>
      <c r="K525" s="16">
        <f t="shared" si="4"/>
        <v>0</v>
      </c>
      <c r="L525" s="16" t="str">
        <f t="shared" si="5"/>
        <v/>
      </c>
    </row>
    <row r="526">
      <c r="A526" s="54">
        <v>1145420.0</v>
      </c>
      <c r="B526" s="54">
        <v>6.0</v>
      </c>
      <c r="C526" s="54">
        <v>1.0</v>
      </c>
      <c r="D526" s="54">
        <v>1.0</v>
      </c>
      <c r="E526" s="54">
        <v>2.0</v>
      </c>
      <c r="F526" s="54">
        <v>1.0</v>
      </c>
      <c r="G526" s="54">
        <v>2.0</v>
      </c>
      <c r="H526" s="57">
        <f t="shared" si="1"/>
        <v>0</v>
      </c>
      <c r="I526" s="68">
        <f t="shared" si="2"/>
        <v>-3.400443151</v>
      </c>
      <c r="J526" s="68">
        <f t="shared" si="3"/>
        <v>0.032281618</v>
      </c>
      <c r="K526" s="16">
        <f t="shared" si="4"/>
        <v>0</v>
      </c>
      <c r="L526" s="16" t="str">
        <f t="shared" si="5"/>
        <v/>
      </c>
    </row>
    <row r="527">
      <c r="A527" s="54">
        <v>1158157.0</v>
      </c>
      <c r="B527" s="54">
        <v>5.0</v>
      </c>
      <c r="C527" s="54">
        <v>1.0</v>
      </c>
      <c r="D527" s="54">
        <v>2.0</v>
      </c>
      <c r="E527" s="54">
        <v>2.0</v>
      </c>
      <c r="F527" s="54">
        <v>1.0</v>
      </c>
      <c r="G527" s="54">
        <v>2.0</v>
      </c>
      <c r="H527" s="57">
        <f t="shared" si="1"/>
        <v>0</v>
      </c>
      <c r="I527" s="68">
        <f t="shared" si="2"/>
        <v>-3.694404106</v>
      </c>
      <c r="J527" s="68">
        <f t="shared" si="3"/>
        <v>0.02425912768</v>
      </c>
      <c r="K527" s="16">
        <f t="shared" si="4"/>
        <v>0</v>
      </c>
      <c r="L527" s="16" t="str">
        <f t="shared" si="5"/>
        <v/>
      </c>
    </row>
    <row r="528">
      <c r="A528" s="54">
        <v>1171578.0</v>
      </c>
      <c r="B528" s="54">
        <v>3.0</v>
      </c>
      <c r="C528" s="54">
        <v>1.0</v>
      </c>
      <c r="D528" s="54">
        <v>1.0</v>
      </c>
      <c r="E528" s="54">
        <v>1.0</v>
      </c>
      <c r="F528" s="54">
        <v>1.0</v>
      </c>
      <c r="G528" s="54">
        <v>2.0</v>
      </c>
      <c r="H528" s="57">
        <f t="shared" si="1"/>
        <v>0</v>
      </c>
      <c r="I528" s="68">
        <f t="shared" si="2"/>
        <v>-6.177183545</v>
      </c>
      <c r="J528" s="68">
        <f t="shared" si="3"/>
        <v>0.002071965387</v>
      </c>
      <c r="K528" s="16">
        <f t="shared" si="4"/>
        <v>0</v>
      </c>
      <c r="L528" s="16" t="str">
        <f t="shared" si="5"/>
        <v/>
      </c>
    </row>
    <row r="529">
      <c r="A529" s="54">
        <v>1174841.0</v>
      </c>
      <c r="B529" s="54">
        <v>5.0</v>
      </c>
      <c r="C529" s="54">
        <v>1.0</v>
      </c>
      <c r="D529" s="54">
        <v>1.0</v>
      </c>
      <c r="E529" s="54">
        <v>1.0</v>
      </c>
      <c r="F529" s="54">
        <v>1.0</v>
      </c>
      <c r="G529" s="54">
        <v>2.0</v>
      </c>
      <c r="H529" s="57">
        <f t="shared" si="1"/>
        <v>0</v>
      </c>
      <c r="I529" s="68">
        <f t="shared" si="2"/>
        <v>-4.694603294</v>
      </c>
      <c r="J529" s="68">
        <f t="shared" si="3"/>
        <v>0.009061630297</v>
      </c>
      <c r="K529" s="16">
        <f t="shared" si="4"/>
        <v>0</v>
      </c>
      <c r="L529" s="16" t="str">
        <f t="shared" si="5"/>
        <v/>
      </c>
    </row>
    <row r="530">
      <c r="A530" s="54">
        <v>1184586.0</v>
      </c>
      <c r="B530" s="54">
        <v>4.0</v>
      </c>
      <c r="C530" s="54">
        <v>1.0</v>
      </c>
      <c r="D530" s="54">
        <v>1.0</v>
      </c>
      <c r="E530" s="54">
        <v>2.0</v>
      </c>
      <c r="F530" s="54">
        <v>1.0</v>
      </c>
      <c r="G530" s="54">
        <v>2.0</v>
      </c>
      <c r="H530" s="57">
        <f t="shared" si="1"/>
        <v>0</v>
      </c>
      <c r="I530" s="68">
        <f t="shared" si="2"/>
        <v>-4.883023402</v>
      </c>
      <c r="J530" s="68">
        <f t="shared" si="3"/>
        <v>0.007517144434</v>
      </c>
      <c r="K530" s="16">
        <f t="shared" si="4"/>
        <v>0</v>
      </c>
      <c r="L530" s="16" t="str">
        <f t="shared" si="5"/>
        <v/>
      </c>
    </row>
    <row r="531">
      <c r="A531" s="54">
        <v>1186936.0</v>
      </c>
      <c r="B531" s="54">
        <v>2.0</v>
      </c>
      <c r="C531" s="54">
        <v>2.0</v>
      </c>
      <c r="D531" s="54">
        <v>1.0</v>
      </c>
      <c r="E531" s="54">
        <v>2.0</v>
      </c>
      <c r="F531" s="54">
        <v>1.0</v>
      </c>
      <c r="G531" s="54">
        <v>2.0</v>
      </c>
      <c r="H531" s="57">
        <f t="shared" si="1"/>
        <v>0</v>
      </c>
      <c r="I531" s="68">
        <f t="shared" si="2"/>
        <v>-5.970449</v>
      </c>
      <c r="J531" s="68">
        <f t="shared" si="3"/>
        <v>0.002546593128</v>
      </c>
      <c r="K531" s="16">
        <f t="shared" si="4"/>
        <v>0</v>
      </c>
      <c r="L531" s="16" t="str">
        <f t="shared" si="5"/>
        <v/>
      </c>
    </row>
    <row r="532">
      <c r="A532" s="54">
        <v>1197527.0</v>
      </c>
      <c r="B532" s="54">
        <v>5.0</v>
      </c>
      <c r="C532" s="54">
        <v>1.0</v>
      </c>
      <c r="D532" s="54">
        <v>1.0</v>
      </c>
      <c r="E532" s="54">
        <v>2.0</v>
      </c>
      <c r="F532" s="54">
        <v>1.0</v>
      </c>
      <c r="G532" s="54">
        <v>2.0</v>
      </c>
      <c r="H532" s="57">
        <f t="shared" si="1"/>
        <v>0</v>
      </c>
      <c r="I532" s="68">
        <f t="shared" si="2"/>
        <v>-4.141733277</v>
      </c>
      <c r="J532" s="68">
        <f t="shared" si="3"/>
        <v>0.01564657014</v>
      </c>
      <c r="K532" s="16">
        <f t="shared" si="4"/>
        <v>0</v>
      </c>
      <c r="L532" s="16" t="str">
        <f t="shared" si="5"/>
        <v/>
      </c>
    </row>
    <row r="533">
      <c r="A533" s="54">
        <v>1222464.0</v>
      </c>
      <c r="B533" s="54">
        <v>6.0</v>
      </c>
      <c r="C533" s="54">
        <v>10.0</v>
      </c>
      <c r="D533" s="54">
        <v>10.0</v>
      </c>
      <c r="E533" s="54">
        <v>7.0</v>
      </c>
      <c r="F533" s="54">
        <v>10.0</v>
      </c>
      <c r="G533" s="54">
        <v>4.0</v>
      </c>
      <c r="H533" s="57">
        <f t="shared" si="1"/>
        <v>1</v>
      </c>
      <c r="I533" s="68">
        <f t="shared" si="2"/>
        <v>9.953989374</v>
      </c>
      <c r="J533" s="68">
        <f t="shared" si="3"/>
        <v>0.9999524646</v>
      </c>
      <c r="K533" s="16">
        <f t="shared" si="4"/>
        <v>1</v>
      </c>
      <c r="L533" s="16" t="str">
        <f t="shared" si="5"/>
        <v/>
      </c>
    </row>
    <row r="534">
      <c r="A534" s="54">
        <v>1240603.0</v>
      </c>
      <c r="B534" s="54">
        <v>2.0</v>
      </c>
      <c r="C534" s="54">
        <v>1.0</v>
      </c>
      <c r="D534" s="54">
        <v>1.0</v>
      </c>
      <c r="E534" s="54">
        <v>1.0</v>
      </c>
      <c r="F534" s="54">
        <v>1.0</v>
      </c>
      <c r="G534" s="54">
        <v>2.0</v>
      </c>
      <c r="H534" s="57">
        <f t="shared" si="1"/>
        <v>0</v>
      </c>
      <c r="I534" s="68">
        <f t="shared" si="2"/>
        <v>-6.91847367</v>
      </c>
      <c r="J534" s="68">
        <f t="shared" si="3"/>
        <v>0.000988361022</v>
      </c>
      <c r="K534" s="16">
        <f t="shared" si="4"/>
        <v>0</v>
      </c>
      <c r="L534" s="16" t="str">
        <f t="shared" si="5"/>
        <v/>
      </c>
    </row>
    <row r="535">
      <c r="A535" s="54">
        <v>1240603.0</v>
      </c>
      <c r="B535" s="54">
        <v>3.0</v>
      </c>
      <c r="C535" s="54">
        <v>1.0</v>
      </c>
      <c r="D535" s="54">
        <v>1.0</v>
      </c>
      <c r="E535" s="54">
        <v>1.0</v>
      </c>
      <c r="F535" s="54">
        <v>1.0</v>
      </c>
      <c r="G535" s="54">
        <v>2.0</v>
      </c>
      <c r="H535" s="57">
        <f t="shared" si="1"/>
        <v>0</v>
      </c>
      <c r="I535" s="68">
        <f t="shared" si="2"/>
        <v>-6.177183545</v>
      </c>
      <c r="J535" s="68">
        <f t="shared" si="3"/>
        <v>0.002071965387</v>
      </c>
      <c r="K535" s="16">
        <f t="shared" si="4"/>
        <v>0</v>
      </c>
      <c r="L535" s="16" t="str">
        <f t="shared" si="5"/>
        <v/>
      </c>
    </row>
    <row r="536">
      <c r="A536" s="54">
        <v>1241035.0</v>
      </c>
      <c r="B536" s="54">
        <v>7.0</v>
      </c>
      <c r="C536" s="54">
        <v>7.0</v>
      </c>
      <c r="D536" s="54">
        <v>5.0</v>
      </c>
      <c r="E536" s="54">
        <v>7.0</v>
      </c>
      <c r="F536" s="54">
        <v>8.0</v>
      </c>
      <c r="G536" s="54">
        <v>4.0</v>
      </c>
      <c r="H536" s="57">
        <f t="shared" si="1"/>
        <v>1</v>
      </c>
      <c r="I536" s="68">
        <f t="shared" si="2"/>
        <v>6.604785682</v>
      </c>
      <c r="J536" s="68">
        <f t="shared" si="3"/>
        <v>0.9986479572</v>
      </c>
      <c r="K536" s="16">
        <f t="shared" si="4"/>
        <v>1</v>
      </c>
      <c r="L536" s="16" t="str">
        <f t="shared" si="5"/>
        <v/>
      </c>
    </row>
    <row r="537">
      <c r="A537" s="54">
        <v>1287971.0</v>
      </c>
      <c r="B537" s="54">
        <v>3.0</v>
      </c>
      <c r="C537" s="54">
        <v>1.0</v>
      </c>
      <c r="D537" s="54">
        <v>1.0</v>
      </c>
      <c r="E537" s="54">
        <v>2.0</v>
      </c>
      <c r="F537" s="54">
        <v>1.0</v>
      </c>
      <c r="G537" s="54">
        <v>2.0</v>
      </c>
      <c r="H537" s="57">
        <f t="shared" si="1"/>
        <v>0</v>
      </c>
      <c r="I537" s="68">
        <f t="shared" si="2"/>
        <v>-5.624313527</v>
      </c>
      <c r="J537" s="68">
        <f t="shared" si="3"/>
        <v>0.003596061464</v>
      </c>
      <c r="K537" s="16">
        <f t="shared" si="4"/>
        <v>0</v>
      </c>
      <c r="L537" s="16" t="str">
        <f t="shared" si="5"/>
        <v/>
      </c>
    </row>
    <row r="538">
      <c r="A538" s="54">
        <v>1289391.0</v>
      </c>
      <c r="B538" s="54">
        <v>1.0</v>
      </c>
      <c r="C538" s="54">
        <v>1.0</v>
      </c>
      <c r="D538" s="54">
        <v>1.0</v>
      </c>
      <c r="E538" s="54">
        <v>3.0</v>
      </c>
      <c r="F538" s="54">
        <v>1.0</v>
      </c>
      <c r="G538" s="54">
        <v>2.0</v>
      </c>
      <c r="H538" s="57">
        <f t="shared" si="1"/>
        <v>0</v>
      </c>
      <c r="I538" s="68">
        <f t="shared" si="2"/>
        <v>-6.554023761</v>
      </c>
      <c r="J538" s="68">
        <f t="shared" si="3"/>
        <v>0.001422346765</v>
      </c>
      <c r="K538" s="16">
        <f t="shared" si="4"/>
        <v>0</v>
      </c>
      <c r="L538" s="16" t="str">
        <f t="shared" si="5"/>
        <v/>
      </c>
    </row>
    <row r="539">
      <c r="A539" s="54">
        <v>1299924.0</v>
      </c>
      <c r="B539" s="54">
        <v>3.0</v>
      </c>
      <c r="C539" s="54">
        <v>2.0</v>
      </c>
      <c r="D539" s="54">
        <v>1.0</v>
      </c>
      <c r="E539" s="54">
        <v>4.0</v>
      </c>
      <c r="F539" s="54">
        <v>2.0</v>
      </c>
      <c r="G539" s="54">
        <v>2.0</v>
      </c>
      <c r="H539" s="57">
        <f t="shared" si="1"/>
        <v>0</v>
      </c>
      <c r="I539" s="68">
        <f t="shared" si="2"/>
        <v>-3.789226837</v>
      </c>
      <c r="J539" s="68">
        <f t="shared" si="3"/>
        <v>0.02211303489</v>
      </c>
      <c r="K539" s="16">
        <f t="shared" si="4"/>
        <v>0</v>
      </c>
      <c r="L539" s="16" t="str">
        <f t="shared" si="5"/>
        <v/>
      </c>
    </row>
    <row r="540">
      <c r="A540" s="54">
        <v>1306339.0</v>
      </c>
      <c r="B540" s="54">
        <v>4.0</v>
      </c>
      <c r="C540" s="54">
        <v>1.0</v>
      </c>
      <c r="D540" s="54">
        <v>5.0</v>
      </c>
      <c r="E540" s="54">
        <v>2.0</v>
      </c>
      <c r="F540" s="54">
        <v>1.0</v>
      </c>
      <c r="G540" s="54">
        <v>2.0</v>
      </c>
      <c r="H540" s="57">
        <f t="shared" si="1"/>
        <v>0</v>
      </c>
      <c r="I540" s="68">
        <f t="shared" si="2"/>
        <v>-3.093706719</v>
      </c>
      <c r="J540" s="68">
        <f t="shared" si="3"/>
        <v>0.04336759431</v>
      </c>
      <c r="K540" s="16">
        <f t="shared" si="4"/>
        <v>0</v>
      </c>
      <c r="L540" s="16" t="str">
        <f t="shared" si="5"/>
        <v/>
      </c>
    </row>
    <row r="541">
      <c r="A541" s="54">
        <v>1313658.0</v>
      </c>
      <c r="B541" s="54">
        <v>3.0</v>
      </c>
      <c r="C541" s="54">
        <v>1.0</v>
      </c>
      <c r="D541" s="54">
        <v>1.0</v>
      </c>
      <c r="E541" s="54">
        <v>1.0</v>
      </c>
      <c r="F541" s="54">
        <v>1.0</v>
      </c>
      <c r="G541" s="54">
        <v>2.0</v>
      </c>
      <c r="H541" s="57">
        <f t="shared" si="1"/>
        <v>0</v>
      </c>
      <c r="I541" s="68">
        <f t="shared" si="2"/>
        <v>-6.177183545</v>
      </c>
      <c r="J541" s="68">
        <f t="shared" si="3"/>
        <v>0.002071965387</v>
      </c>
      <c r="K541" s="16">
        <f t="shared" si="4"/>
        <v>0</v>
      </c>
      <c r="L541" s="16" t="str">
        <f t="shared" si="5"/>
        <v/>
      </c>
    </row>
    <row r="542">
      <c r="A542" s="54">
        <v>1313982.0</v>
      </c>
      <c r="B542" s="54">
        <v>4.0</v>
      </c>
      <c r="C542" s="54">
        <v>1.0</v>
      </c>
      <c r="D542" s="54">
        <v>1.0</v>
      </c>
      <c r="E542" s="54">
        <v>4.0</v>
      </c>
      <c r="F542" s="54">
        <v>8.0</v>
      </c>
      <c r="G542" s="54">
        <v>2.0</v>
      </c>
      <c r="H542" s="57">
        <f t="shared" si="1"/>
        <v>0</v>
      </c>
      <c r="I542" s="68">
        <f t="shared" si="2"/>
        <v>-1.437939346</v>
      </c>
      <c r="J542" s="68">
        <f t="shared" si="3"/>
        <v>0.1918646555</v>
      </c>
      <c r="K542" s="16">
        <f t="shared" si="4"/>
        <v>0</v>
      </c>
      <c r="L542" s="16" t="str">
        <f t="shared" si="5"/>
        <v/>
      </c>
    </row>
    <row r="543">
      <c r="A543" s="54">
        <v>1321264.0</v>
      </c>
      <c r="B543" s="54">
        <v>5.0</v>
      </c>
      <c r="C543" s="54">
        <v>2.0</v>
      </c>
      <c r="D543" s="54">
        <v>1.0</v>
      </c>
      <c r="E543" s="54">
        <v>2.0</v>
      </c>
      <c r="F543" s="54">
        <v>1.0</v>
      </c>
      <c r="G543" s="54">
        <v>2.0</v>
      </c>
      <c r="H543" s="57">
        <f t="shared" si="1"/>
        <v>0</v>
      </c>
      <c r="I543" s="68">
        <f t="shared" si="2"/>
        <v>-3.746578624</v>
      </c>
      <c r="J543" s="68">
        <f t="shared" si="3"/>
        <v>0.02305430327</v>
      </c>
      <c r="K543" s="16">
        <f t="shared" si="4"/>
        <v>0</v>
      </c>
      <c r="L543" s="16" t="str">
        <f t="shared" si="5"/>
        <v/>
      </c>
    </row>
    <row r="544">
      <c r="A544" s="54">
        <v>1321321.0</v>
      </c>
      <c r="B544" s="54">
        <v>5.0</v>
      </c>
      <c r="C544" s="54">
        <v>3.0</v>
      </c>
      <c r="D544" s="54">
        <v>1.0</v>
      </c>
      <c r="E544" s="54">
        <v>1.0</v>
      </c>
      <c r="F544" s="54">
        <v>1.0</v>
      </c>
      <c r="G544" s="54">
        <v>2.0</v>
      </c>
      <c r="H544" s="57">
        <f t="shared" si="1"/>
        <v>0</v>
      </c>
      <c r="I544" s="68">
        <f t="shared" si="2"/>
        <v>-3.904293989</v>
      </c>
      <c r="J544" s="68">
        <f t="shared" si="3"/>
        <v>0.0197569739</v>
      </c>
      <c r="K544" s="16">
        <f t="shared" si="4"/>
        <v>0</v>
      </c>
      <c r="L544" s="16" t="str">
        <f t="shared" si="5"/>
        <v/>
      </c>
    </row>
    <row r="545">
      <c r="A545" s="54">
        <v>1321348.0</v>
      </c>
      <c r="B545" s="54">
        <v>2.0</v>
      </c>
      <c r="C545" s="54">
        <v>1.0</v>
      </c>
      <c r="D545" s="54">
        <v>1.0</v>
      </c>
      <c r="E545" s="54">
        <v>2.0</v>
      </c>
      <c r="F545" s="54">
        <v>1.0</v>
      </c>
      <c r="G545" s="54">
        <v>2.0</v>
      </c>
      <c r="H545" s="57">
        <f t="shared" si="1"/>
        <v>0</v>
      </c>
      <c r="I545" s="68">
        <f t="shared" si="2"/>
        <v>-6.365603653</v>
      </c>
      <c r="J545" s="68">
        <f t="shared" si="3"/>
        <v>0.001716750741</v>
      </c>
      <c r="K545" s="16">
        <f t="shared" si="4"/>
        <v>0</v>
      </c>
      <c r="L545" s="16" t="str">
        <f t="shared" si="5"/>
        <v/>
      </c>
    </row>
    <row r="546">
      <c r="A546" s="54">
        <v>1321931.0</v>
      </c>
      <c r="B546" s="54">
        <v>5.0</v>
      </c>
      <c r="C546" s="54">
        <v>1.0</v>
      </c>
      <c r="D546" s="54">
        <v>1.0</v>
      </c>
      <c r="E546" s="54">
        <v>2.0</v>
      </c>
      <c r="F546" s="54">
        <v>1.0</v>
      </c>
      <c r="G546" s="54">
        <v>2.0</v>
      </c>
      <c r="H546" s="57">
        <f t="shared" si="1"/>
        <v>0</v>
      </c>
      <c r="I546" s="68">
        <f t="shared" si="2"/>
        <v>-4.141733277</v>
      </c>
      <c r="J546" s="68">
        <f t="shared" si="3"/>
        <v>0.01564657014</v>
      </c>
      <c r="K546" s="16">
        <f t="shared" si="4"/>
        <v>0</v>
      </c>
      <c r="L546" s="16" t="str">
        <f t="shared" si="5"/>
        <v/>
      </c>
    </row>
    <row r="547">
      <c r="A547" s="54">
        <v>1321942.0</v>
      </c>
      <c r="B547" s="54">
        <v>5.0</v>
      </c>
      <c r="C547" s="54">
        <v>1.0</v>
      </c>
      <c r="D547" s="54">
        <v>1.0</v>
      </c>
      <c r="E547" s="54">
        <v>3.0</v>
      </c>
      <c r="F547" s="54">
        <v>1.0</v>
      </c>
      <c r="G547" s="54">
        <v>2.0</v>
      </c>
      <c r="H547" s="57">
        <f t="shared" si="1"/>
        <v>0</v>
      </c>
      <c r="I547" s="68">
        <f t="shared" si="2"/>
        <v>-3.588863259</v>
      </c>
      <c r="J547" s="68">
        <f t="shared" si="3"/>
        <v>0.02688684441</v>
      </c>
      <c r="K547" s="16">
        <f t="shared" si="4"/>
        <v>0</v>
      </c>
      <c r="L547" s="16" t="str">
        <f t="shared" si="5"/>
        <v/>
      </c>
    </row>
    <row r="548">
      <c r="A548" s="54">
        <v>1321942.0</v>
      </c>
      <c r="B548" s="54">
        <v>5.0</v>
      </c>
      <c r="C548" s="54">
        <v>1.0</v>
      </c>
      <c r="D548" s="54">
        <v>1.0</v>
      </c>
      <c r="E548" s="54">
        <v>3.0</v>
      </c>
      <c r="F548" s="54">
        <v>1.0</v>
      </c>
      <c r="G548" s="54">
        <v>2.0</v>
      </c>
      <c r="H548" s="57">
        <f t="shared" si="1"/>
        <v>0</v>
      </c>
      <c r="I548" s="68">
        <f t="shared" si="2"/>
        <v>-3.588863259</v>
      </c>
      <c r="J548" s="68">
        <f t="shared" si="3"/>
        <v>0.02688684441</v>
      </c>
      <c r="K548" s="16">
        <f t="shared" si="4"/>
        <v>0</v>
      </c>
      <c r="L548" s="16" t="str">
        <f t="shared" si="5"/>
        <v/>
      </c>
    </row>
    <row r="549">
      <c r="A549" s="54">
        <v>1328331.0</v>
      </c>
      <c r="B549" s="54">
        <v>1.0</v>
      </c>
      <c r="C549" s="54">
        <v>1.0</v>
      </c>
      <c r="D549" s="54">
        <v>1.0</v>
      </c>
      <c r="E549" s="54">
        <v>3.0</v>
      </c>
      <c r="F549" s="54">
        <v>1.0</v>
      </c>
      <c r="G549" s="54">
        <v>2.0</v>
      </c>
      <c r="H549" s="57">
        <f t="shared" si="1"/>
        <v>0</v>
      </c>
      <c r="I549" s="68">
        <f t="shared" si="2"/>
        <v>-6.554023761</v>
      </c>
      <c r="J549" s="68">
        <f t="shared" si="3"/>
        <v>0.001422346765</v>
      </c>
      <c r="K549" s="16">
        <f t="shared" si="4"/>
        <v>0</v>
      </c>
      <c r="L549" s="16" t="str">
        <f t="shared" si="5"/>
        <v/>
      </c>
    </row>
    <row r="550">
      <c r="A550" s="54">
        <v>1328755.0</v>
      </c>
      <c r="B550" s="54">
        <v>3.0</v>
      </c>
      <c r="C550" s="54">
        <v>1.0</v>
      </c>
      <c r="D550" s="54">
        <v>1.0</v>
      </c>
      <c r="E550" s="54">
        <v>2.0</v>
      </c>
      <c r="F550" s="54">
        <v>1.0</v>
      </c>
      <c r="G550" s="54">
        <v>2.0</v>
      </c>
      <c r="H550" s="57">
        <f t="shared" si="1"/>
        <v>0</v>
      </c>
      <c r="I550" s="68">
        <f t="shared" si="2"/>
        <v>-5.624313527</v>
      </c>
      <c r="J550" s="68">
        <f t="shared" si="3"/>
        <v>0.003596061464</v>
      </c>
      <c r="K550" s="16">
        <f t="shared" si="4"/>
        <v>0</v>
      </c>
      <c r="L550" s="16" t="str">
        <f t="shared" si="5"/>
        <v/>
      </c>
    </row>
    <row r="551">
      <c r="A551" s="54">
        <v>1331405.0</v>
      </c>
      <c r="B551" s="54">
        <v>4.0</v>
      </c>
      <c r="C551" s="54">
        <v>1.0</v>
      </c>
      <c r="D551" s="54">
        <v>1.0</v>
      </c>
      <c r="E551" s="54">
        <v>3.0</v>
      </c>
      <c r="F551" s="54">
        <v>2.0</v>
      </c>
      <c r="G551" s="54">
        <v>2.0</v>
      </c>
      <c r="H551" s="57">
        <f t="shared" si="1"/>
        <v>0</v>
      </c>
      <c r="I551" s="68">
        <f t="shared" si="2"/>
        <v>-3.995961382</v>
      </c>
      <c r="J551" s="68">
        <f t="shared" si="3"/>
        <v>0.01805768193</v>
      </c>
      <c r="K551" s="16">
        <f t="shared" si="4"/>
        <v>0</v>
      </c>
      <c r="L551" s="16" t="str">
        <f t="shared" si="5"/>
        <v/>
      </c>
    </row>
    <row r="552">
      <c r="A552" s="54">
        <v>1331412.0</v>
      </c>
      <c r="B552" s="54">
        <v>5.0</v>
      </c>
      <c r="C552" s="54">
        <v>10.0</v>
      </c>
      <c r="D552" s="54">
        <v>10.0</v>
      </c>
      <c r="E552" s="54">
        <v>10.0</v>
      </c>
      <c r="F552" s="54">
        <v>10.0</v>
      </c>
      <c r="G552" s="54">
        <v>4.0</v>
      </c>
      <c r="H552" s="57">
        <f t="shared" si="1"/>
        <v>1</v>
      </c>
      <c r="I552" s="68">
        <f t="shared" si="2"/>
        <v>10.8713093</v>
      </c>
      <c r="J552" s="68">
        <f t="shared" si="3"/>
        <v>0.9999810049</v>
      </c>
      <c r="K552" s="16">
        <f t="shared" si="4"/>
        <v>1</v>
      </c>
      <c r="L552" s="16" t="str">
        <f t="shared" si="5"/>
        <v/>
      </c>
    </row>
    <row r="553">
      <c r="A553" s="54">
        <v>1333104.0</v>
      </c>
      <c r="B553" s="54">
        <v>3.0</v>
      </c>
      <c r="C553" s="54">
        <v>1.0</v>
      </c>
      <c r="D553" s="54">
        <v>1.0</v>
      </c>
      <c r="E553" s="54">
        <v>3.0</v>
      </c>
      <c r="F553" s="54">
        <v>1.0</v>
      </c>
      <c r="G553" s="54">
        <v>2.0</v>
      </c>
      <c r="H553" s="57">
        <f t="shared" si="1"/>
        <v>0</v>
      </c>
      <c r="I553" s="68">
        <f t="shared" si="2"/>
        <v>-5.07144351</v>
      </c>
      <c r="J553" s="68">
        <f t="shared" si="3"/>
        <v>0.006234248275</v>
      </c>
      <c r="K553" s="16">
        <f t="shared" si="4"/>
        <v>0</v>
      </c>
      <c r="L553" s="16" t="str">
        <f t="shared" si="5"/>
        <v/>
      </c>
    </row>
    <row r="554">
      <c r="A554" s="54">
        <v>1334071.0</v>
      </c>
      <c r="B554" s="54">
        <v>4.0</v>
      </c>
      <c r="C554" s="54">
        <v>1.0</v>
      </c>
      <c r="D554" s="54">
        <v>3.0</v>
      </c>
      <c r="E554" s="54">
        <v>2.0</v>
      </c>
      <c r="F554" s="54">
        <v>1.0</v>
      </c>
      <c r="G554" s="54">
        <v>2.0</v>
      </c>
      <c r="H554" s="57">
        <f t="shared" si="1"/>
        <v>0</v>
      </c>
      <c r="I554" s="68">
        <f t="shared" si="2"/>
        <v>-3.988365061</v>
      </c>
      <c r="J554" s="68">
        <f t="shared" si="3"/>
        <v>0.01819287114</v>
      </c>
      <c r="K554" s="16">
        <f t="shared" si="4"/>
        <v>0</v>
      </c>
      <c r="L554" s="16" t="str">
        <f t="shared" si="5"/>
        <v/>
      </c>
    </row>
    <row r="555">
      <c r="A555" s="54">
        <v>1343068.0</v>
      </c>
      <c r="B555" s="54">
        <v>8.0</v>
      </c>
      <c r="C555" s="54">
        <v>1.0</v>
      </c>
      <c r="D555" s="54">
        <v>10.0</v>
      </c>
      <c r="E555" s="54">
        <v>2.0</v>
      </c>
      <c r="F555" s="54">
        <v>5.0</v>
      </c>
      <c r="G555" s="54">
        <v>4.0</v>
      </c>
      <c r="H555" s="57">
        <f t="shared" si="1"/>
        <v>1</v>
      </c>
      <c r="I555" s="68">
        <f t="shared" si="2"/>
        <v>3.444867648</v>
      </c>
      <c r="J555" s="68">
        <f t="shared" si="3"/>
        <v>0.9690777138</v>
      </c>
      <c r="K555" s="16">
        <f t="shared" si="4"/>
        <v>1</v>
      </c>
      <c r="L555" s="16" t="str">
        <f t="shared" si="5"/>
        <v/>
      </c>
    </row>
    <row r="556">
      <c r="A556" s="54">
        <v>1343374.0</v>
      </c>
      <c r="B556" s="54">
        <v>10.0</v>
      </c>
      <c r="C556" s="54">
        <v>10.0</v>
      </c>
      <c r="D556" s="54">
        <v>5.0</v>
      </c>
      <c r="E556" s="54">
        <v>10.0</v>
      </c>
      <c r="F556" s="54">
        <v>3.0</v>
      </c>
      <c r="G556" s="54">
        <v>4.0</v>
      </c>
      <c r="H556" s="57">
        <f t="shared" si="1"/>
        <v>1</v>
      </c>
      <c r="I556" s="68">
        <f t="shared" si="2"/>
        <v>10.00177005</v>
      </c>
      <c r="J556" s="68">
        <f t="shared" si="3"/>
        <v>0.9999546824</v>
      </c>
      <c r="K556" s="16">
        <f t="shared" si="4"/>
        <v>1</v>
      </c>
      <c r="L556" s="16" t="str">
        <f t="shared" si="5"/>
        <v/>
      </c>
    </row>
    <row r="557">
      <c r="A557" s="54">
        <v>1344121.0</v>
      </c>
      <c r="B557" s="54">
        <v>8.0</v>
      </c>
      <c r="C557" s="54">
        <v>4.0</v>
      </c>
      <c r="D557" s="54">
        <v>10.0</v>
      </c>
      <c r="E557" s="54">
        <v>8.0</v>
      </c>
      <c r="F557" s="54">
        <v>2.0</v>
      </c>
      <c r="G557" s="54">
        <v>4.0</v>
      </c>
      <c r="H557" s="57">
        <f t="shared" si="1"/>
        <v>1</v>
      </c>
      <c r="I557" s="68">
        <f t="shared" si="2"/>
        <v>6.944975702</v>
      </c>
      <c r="J557" s="68">
        <f t="shared" si="3"/>
        <v>0.9990374636</v>
      </c>
      <c r="K557" s="16">
        <f t="shared" si="4"/>
        <v>1</v>
      </c>
      <c r="L557" s="16" t="str">
        <f t="shared" si="5"/>
        <v/>
      </c>
    </row>
    <row r="558">
      <c r="A558" s="54">
        <v>142932.0</v>
      </c>
      <c r="B558" s="54">
        <v>7.0</v>
      </c>
      <c r="C558" s="54">
        <v>5.0</v>
      </c>
      <c r="D558" s="54">
        <v>10.0</v>
      </c>
      <c r="E558" s="54">
        <v>9.0</v>
      </c>
      <c r="F558" s="54">
        <v>10.0</v>
      </c>
      <c r="G558" s="54">
        <v>4.0</v>
      </c>
      <c r="H558" s="57">
        <f t="shared" si="1"/>
        <v>1</v>
      </c>
      <c r="I558" s="68">
        <f t="shared" si="2"/>
        <v>9.825246271</v>
      </c>
      <c r="J558" s="68">
        <f t="shared" si="3"/>
        <v>0.9999459337</v>
      </c>
      <c r="K558" s="16">
        <f t="shared" si="4"/>
        <v>1</v>
      </c>
      <c r="L558" s="16" t="str">
        <f t="shared" si="5"/>
        <v/>
      </c>
    </row>
    <row r="559">
      <c r="A559" s="54">
        <v>183936.0</v>
      </c>
      <c r="B559" s="54">
        <v>3.0</v>
      </c>
      <c r="C559" s="54">
        <v>1.0</v>
      </c>
      <c r="D559" s="54">
        <v>1.0</v>
      </c>
      <c r="E559" s="54">
        <v>2.0</v>
      </c>
      <c r="F559" s="54">
        <v>1.0</v>
      </c>
      <c r="G559" s="54">
        <v>2.0</v>
      </c>
      <c r="H559" s="57">
        <f t="shared" si="1"/>
        <v>0</v>
      </c>
      <c r="I559" s="68">
        <f t="shared" si="2"/>
        <v>-5.624313527</v>
      </c>
      <c r="J559" s="68">
        <f t="shared" si="3"/>
        <v>0.003596061464</v>
      </c>
      <c r="K559" s="16">
        <f t="shared" si="4"/>
        <v>0</v>
      </c>
      <c r="L559" s="16" t="str">
        <f t="shared" si="5"/>
        <v/>
      </c>
    </row>
    <row r="560">
      <c r="A560" s="54">
        <v>324382.0</v>
      </c>
      <c r="B560" s="54">
        <v>1.0</v>
      </c>
      <c r="C560" s="54">
        <v>1.0</v>
      </c>
      <c r="D560" s="54">
        <v>1.0</v>
      </c>
      <c r="E560" s="54">
        <v>2.0</v>
      </c>
      <c r="F560" s="54">
        <v>1.0</v>
      </c>
      <c r="G560" s="54">
        <v>2.0</v>
      </c>
      <c r="H560" s="57">
        <f t="shared" si="1"/>
        <v>0</v>
      </c>
      <c r="I560" s="68">
        <f t="shared" si="2"/>
        <v>-7.106893778</v>
      </c>
      <c r="J560" s="68">
        <f t="shared" si="3"/>
        <v>0.0008187654679</v>
      </c>
      <c r="K560" s="16">
        <f t="shared" si="4"/>
        <v>0</v>
      </c>
      <c r="L560" s="16" t="str">
        <f t="shared" si="5"/>
        <v/>
      </c>
    </row>
    <row r="561">
      <c r="A561" s="54">
        <v>378275.0</v>
      </c>
      <c r="B561" s="54">
        <v>10.0</v>
      </c>
      <c r="C561" s="54">
        <v>3.0</v>
      </c>
      <c r="D561" s="54">
        <v>2.0</v>
      </c>
      <c r="E561" s="54">
        <v>7.0</v>
      </c>
      <c r="F561" s="54">
        <v>7.0</v>
      </c>
      <c r="G561" s="54">
        <v>4.0</v>
      </c>
      <c r="H561" s="57">
        <f t="shared" si="1"/>
        <v>1</v>
      </c>
      <c r="I561" s="68">
        <f t="shared" si="2"/>
        <v>5.571857932</v>
      </c>
      <c r="J561" s="68">
        <f t="shared" si="3"/>
        <v>0.9962110037</v>
      </c>
      <c r="K561" s="16">
        <f t="shared" si="4"/>
        <v>1</v>
      </c>
      <c r="L561" s="16" t="str">
        <f t="shared" si="5"/>
        <v/>
      </c>
    </row>
    <row r="562">
      <c r="A562" s="54">
        <v>385103.0</v>
      </c>
      <c r="B562" s="54">
        <v>5.0</v>
      </c>
      <c r="C562" s="54">
        <v>1.0</v>
      </c>
      <c r="D562" s="54">
        <v>1.0</v>
      </c>
      <c r="E562" s="54">
        <v>3.0</v>
      </c>
      <c r="F562" s="54">
        <v>1.0</v>
      </c>
      <c r="G562" s="54">
        <v>2.0</v>
      </c>
      <c r="H562" s="57">
        <f t="shared" si="1"/>
        <v>0</v>
      </c>
      <c r="I562" s="68">
        <f t="shared" si="2"/>
        <v>-3.588863259</v>
      </c>
      <c r="J562" s="68">
        <f t="shared" si="3"/>
        <v>0.02688684441</v>
      </c>
      <c r="K562" s="16">
        <f t="shared" si="4"/>
        <v>0</v>
      </c>
      <c r="L562" s="16" t="str">
        <f t="shared" si="5"/>
        <v/>
      </c>
    </row>
    <row r="563">
      <c r="A563" s="54">
        <v>690557.0</v>
      </c>
      <c r="B563" s="54">
        <v>5.0</v>
      </c>
      <c r="C563" s="54">
        <v>1.0</v>
      </c>
      <c r="D563" s="54">
        <v>1.0</v>
      </c>
      <c r="E563" s="54">
        <v>2.0</v>
      </c>
      <c r="F563" s="54">
        <v>1.0</v>
      </c>
      <c r="G563" s="54">
        <v>2.0</v>
      </c>
      <c r="H563" s="57">
        <f t="shared" si="1"/>
        <v>0</v>
      </c>
      <c r="I563" s="68">
        <f t="shared" si="2"/>
        <v>-4.141733277</v>
      </c>
      <c r="J563" s="68">
        <f t="shared" si="3"/>
        <v>0.01564657014</v>
      </c>
      <c r="K563" s="16">
        <f t="shared" si="4"/>
        <v>0</v>
      </c>
      <c r="L563" s="16" t="str">
        <f t="shared" si="5"/>
        <v/>
      </c>
    </row>
    <row r="564">
      <c r="A564" s="54">
        <v>695091.0</v>
      </c>
      <c r="B564" s="54">
        <v>1.0</v>
      </c>
      <c r="C564" s="54">
        <v>1.0</v>
      </c>
      <c r="D564" s="54">
        <v>1.0</v>
      </c>
      <c r="E564" s="54">
        <v>2.0</v>
      </c>
      <c r="F564" s="54">
        <v>1.0</v>
      </c>
      <c r="G564" s="54">
        <v>2.0</v>
      </c>
      <c r="H564" s="57">
        <f t="shared" si="1"/>
        <v>0</v>
      </c>
      <c r="I564" s="68">
        <f t="shared" si="2"/>
        <v>-7.106893778</v>
      </c>
      <c r="J564" s="68">
        <f t="shared" si="3"/>
        <v>0.0008187654679</v>
      </c>
      <c r="K564" s="16">
        <f t="shared" si="4"/>
        <v>0</v>
      </c>
      <c r="L564" s="16" t="str">
        <f t="shared" si="5"/>
        <v/>
      </c>
    </row>
    <row r="565">
      <c r="A565" s="54">
        <v>695219.0</v>
      </c>
      <c r="B565" s="54">
        <v>1.0</v>
      </c>
      <c r="C565" s="54">
        <v>1.0</v>
      </c>
      <c r="D565" s="54">
        <v>1.0</v>
      </c>
      <c r="E565" s="54">
        <v>2.0</v>
      </c>
      <c r="F565" s="54">
        <v>1.0</v>
      </c>
      <c r="G565" s="54">
        <v>2.0</v>
      </c>
      <c r="H565" s="57">
        <f t="shared" si="1"/>
        <v>0</v>
      </c>
      <c r="I565" s="68">
        <f t="shared" si="2"/>
        <v>-7.106893778</v>
      </c>
      <c r="J565" s="68">
        <f t="shared" si="3"/>
        <v>0.0008187654679</v>
      </c>
      <c r="K565" s="16">
        <f t="shared" si="4"/>
        <v>0</v>
      </c>
      <c r="L565" s="16" t="str">
        <f t="shared" si="5"/>
        <v/>
      </c>
    </row>
    <row r="566">
      <c r="A566" s="54">
        <v>824249.0</v>
      </c>
      <c r="B566" s="54">
        <v>1.0</v>
      </c>
      <c r="C566" s="54">
        <v>1.0</v>
      </c>
      <c r="D566" s="54">
        <v>1.0</v>
      </c>
      <c r="E566" s="54">
        <v>3.0</v>
      </c>
      <c r="F566" s="54">
        <v>1.0</v>
      </c>
      <c r="G566" s="54">
        <v>2.0</v>
      </c>
      <c r="H566" s="57">
        <f t="shared" si="1"/>
        <v>0</v>
      </c>
      <c r="I566" s="68">
        <f t="shared" si="2"/>
        <v>-6.554023761</v>
      </c>
      <c r="J566" s="68">
        <f t="shared" si="3"/>
        <v>0.001422346765</v>
      </c>
      <c r="K566" s="16">
        <f t="shared" si="4"/>
        <v>0</v>
      </c>
      <c r="L566" s="16" t="str">
        <f t="shared" si="5"/>
        <v/>
      </c>
    </row>
    <row r="567">
      <c r="A567" s="54">
        <v>871549.0</v>
      </c>
      <c r="B567" s="54">
        <v>5.0</v>
      </c>
      <c r="C567" s="54">
        <v>1.0</v>
      </c>
      <c r="D567" s="54">
        <v>1.0</v>
      </c>
      <c r="E567" s="54">
        <v>2.0</v>
      </c>
      <c r="F567" s="54">
        <v>1.0</v>
      </c>
      <c r="G567" s="54">
        <v>2.0</v>
      </c>
      <c r="H567" s="57">
        <f t="shared" si="1"/>
        <v>0</v>
      </c>
      <c r="I567" s="68">
        <f t="shared" si="2"/>
        <v>-4.141733277</v>
      </c>
      <c r="J567" s="68">
        <f t="shared" si="3"/>
        <v>0.01564657014</v>
      </c>
      <c r="K567" s="16">
        <f t="shared" si="4"/>
        <v>0</v>
      </c>
      <c r="L567" s="16" t="str">
        <f t="shared" si="5"/>
        <v/>
      </c>
    </row>
    <row r="568">
      <c r="A568" s="54">
        <v>878358.0</v>
      </c>
      <c r="B568" s="54">
        <v>5.0</v>
      </c>
      <c r="C568" s="54">
        <v>6.0</v>
      </c>
      <c r="D568" s="54">
        <v>10.0</v>
      </c>
      <c r="E568" s="54">
        <v>7.0</v>
      </c>
      <c r="F568" s="54">
        <v>5.0</v>
      </c>
      <c r="G568" s="54">
        <v>4.0</v>
      </c>
      <c r="H568" s="57">
        <f t="shared" si="1"/>
        <v>1</v>
      </c>
      <c r="I568" s="68">
        <f t="shared" si="2"/>
        <v>5.961120623</v>
      </c>
      <c r="J568" s="68">
        <f t="shared" si="3"/>
        <v>0.9974296015</v>
      </c>
      <c r="K568" s="16">
        <f t="shared" si="4"/>
        <v>1</v>
      </c>
      <c r="L568" s="16" t="str">
        <f t="shared" si="5"/>
        <v/>
      </c>
    </row>
    <row r="569">
      <c r="A569" s="54">
        <v>1107684.0</v>
      </c>
      <c r="B569" s="54">
        <v>6.0</v>
      </c>
      <c r="C569" s="54">
        <v>5.0</v>
      </c>
      <c r="D569" s="54">
        <v>10.0</v>
      </c>
      <c r="E569" s="54">
        <v>6.0</v>
      </c>
      <c r="F569" s="54">
        <v>10.0</v>
      </c>
      <c r="G569" s="54">
        <v>4.0</v>
      </c>
      <c r="H569" s="57">
        <f t="shared" si="1"/>
        <v>1</v>
      </c>
      <c r="I569" s="68">
        <f t="shared" si="2"/>
        <v>7.425346093</v>
      </c>
      <c r="J569" s="68">
        <f t="shared" si="3"/>
        <v>0.9994044004</v>
      </c>
      <c r="K569" s="16">
        <f t="shared" si="4"/>
        <v>1</v>
      </c>
      <c r="L569" s="16" t="str">
        <f t="shared" si="5"/>
        <v/>
      </c>
    </row>
    <row r="570">
      <c r="A570" s="54">
        <v>1115762.0</v>
      </c>
      <c r="B570" s="54">
        <v>3.0</v>
      </c>
      <c r="C570" s="54">
        <v>1.0</v>
      </c>
      <c r="D570" s="54">
        <v>1.0</v>
      </c>
      <c r="E570" s="54">
        <v>1.0</v>
      </c>
      <c r="F570" s="54">
        <v>1.0</v>
      </c>
      <c r="G570" s="54">
        <v>2.0</v>
      </c>
      <c r="H570" s="57">
        <f t="shared" si="1"/>
        <v>0</v>
      </c>
      <c r="I570" s="68">
        <f t="shared" si="2"/>
        <v>-6.177183545</v>
      </c>
      <c r="J570" s="68">
        <f t="shared" si="3"/>
        <v>0.002071965387</v>
      </c>
      <c r="K570" s="16">
        <f t="shared" si="4"/>
        <v>0</v>
      </c>
      <c r="L570" s="16" t="str">
        <f t="shared" si="5"/>
        <v/>
      </c>
    </row>
    <row r="571">
      <c r="A571" s="54">
        <v>1217717.0</v>
      </c>
      <c r="B571" s="54">
        <v>5.0</v>
      </c>
      <c r="C571" s="54">
        <v>6.0</v>
      </c>
      <c r="D571" s="54">
        <v>1.0</v>
      </c>
      <c r="E571" s="54">
        <v>1.0</v>
      </c>
      <c r="F571" s="54">
        <v>1.0</v>
      </c>
      <c r="G571" s="54">
        <v>2.0</v>
      </c>
      <c r="H571" s="57">
        <f t="shared" si="1"/>
        <v>0</v>
      </c>
      <c r="I571" s="68">
        <f t="shared" si="2"/>
        <v>-2.718830031</v>
      </c>
      <c r="J571" s="68">
        <f t="shared" si="3"/>
        <v>0.06187134032</v>
      </c>
      <c r="K571" s="16">
        <f t="shared" si="4"/>
        <v>0</v>
      </c>
      <c r="L571" s="16" t="str">
        <f t="shared" si="5"/>
        <v/>
      </c>
    </row>
    <row r="572">
      <c r="A572" s="54">
        <v>1239420.0</v>
      </c>
      <c r="B572" s="54">
        <v>1.0</v>
      </c>
      <c r="C572" s="54">
        <v>1.0</v>
      </c>
      <c r="D572" s="54">
        <v>1.0</v>
      </c>
      <c r="E572" s="54">
        <v>1.0</v>
      </c>
      <c r="F572" s="54">
        <v>1.0</v>
      </c>
      <c r="G572" s="54">
        <v>2.0</v>
      </c>
      <c r="H572" s="57">
        <f t="shared" si="1"/>
        <v>0</v>
      </c>
      <c r="I572" s="68">
        <f t="shared" si="2"/>
        <v>-7.659763796</v>
      </c>
      <c r="J572" s="68">
        <f t="shared" si="3"/>
        <v>0.0004711966179</v>
      </c>
      <c r="K572" s="16">
        <f t="shared" si="4"/>
        <v>0</v>
      </c>
      <c r="L572" s="16" t="str">
        <f t="shared" si="5"/>
        <v/>
      </c>
    </row>
    <row r="573">
      <c r="A573" s="54">
        <v>1254538.0</v>
      </c>
      <c r="B573" s="54">
        <v>8.0</v>
      </c>
      <c r="C573" s="54">
        <v>10.0</v>
      </c>
      <c r="D573" s="54">
        <v>10.0</v>
      </c>
      <c r="E573" s="54">
        <v>10.0</v>
      </c>
      <c r="F573" s="54">
        <v>10.0</v>
      </c>
      <c r="G573" s="54">
        <v>4.0</v>
      </c>
      <c r="H573" s="57">
        <f t="shared" si="1"/>
        <v>1</v>
      </c>
      <c r="I573" s="68">
        <f t="shared" si="2"/>
        <v>13.09517968</v>
      </c>
      <c r="J573" s="68">
        <f t="shared" si="3"/>
        <v>0.9999979449</v>
      </c>
      <c r="K573" s="16">
        <f t="shared" si="4"/>
        <v>1</v>
      </c>
      <c r="L573" s="16" t="str">
        <f t="shared" si="5"/>
        <v/>
      </c>
    </row>
    <row r="574">
      <c r="A574" s="54">
        <v>1261751.0</v>
      </c>
      <c r="B574" s="54">
        <v>5.0</v>
      </c>
      <c r="C574" s="54">
        <v>1.0</v>
      </c>
      <c r="D574" s="54">
        <v>1.0</v>
      </c>
      <c r="E574" s="54">
        <v>2.0</v>
      </c>
      <c r="F574" s="54">
        <v>2.0</v>
      </c>
      <c r="G574" s="54">
        <v>2.0</v>
      </c>
      <c r="H574" s="57">
        <f t="shared" si="1"/>
        <v>0</v>
      </c>
      <c r="I574" s="68">
        <f t="shared" si="2"/>
        <v>-3.807541274</v>
      </c>
      <c r="J574" s="68">
        <f t="shared" si="3"/>
        <v>0.02172044959</v>
      </c>
      <c r="K574" s="16">
        <f t="shared" si="4"/>
        <v>0</v>
      </c>
      <c r="L574" s="16" t="str">
        <f t="shared" si="5"/>
        <v/>
      </c>
    </row>
    <row r="575">
      <c r="A575" s="54">
        <v>1268275.0</v>
      </c>
      <c r="B575" s="54">
        <v>9.0</v>
      </c>
      <c r="C575" s="54">
        <v>9.0</v>
      </c>
      <c r="D575" s="54">
        <v>3.0</v>
      </c>
      <c r="E575" s="54">
        <v>4.0</v>
      </c>
      <c r="F575" s="54">
        <v>1.0</v>
      </c>
      <c r="G575" s="54">
        <v>4.0</v>
      </c>
      <c r="H575" s="57">
        <f t="shared" si="1"/>
        <v>1</v>
      </c>
      <c r="I575" s="68">
        <f t="shared" si="2"/>
        <v>3.985062823</v>
      </c>
      <c r="J575" s="68">
        <f t="shared" si="3"/>
        <v>0.9817480507</v>
      </c>
      <c r="K575" s="16">
        <f t="shared" si="4"/>
        <v>1</v>
      </c>
      <c r="L575" s="16" t="str">
        <f t="shared" si="5"/>
        <v/>
      </c>
    </row>
    <row r="576">
      <c r="A576" s="54">
        <v>1272166.0</v>
      </c>
      <c r="B576" s="54">
        <v>5.0</v>
      </c>
      <c r="C576" s="54">
        <v>1.0</v>
      </c>
      <c r="D576" s="54">
        <v>1.0</v>
      </c>
      <c r="E576" s="54">
        <v>1.0</v>
      </c>
      <c r="F576" s="54">
        <v>1.0</v>
      </c>
      <c r="G576" s="54">
        <v>2.0</v>
      </c>
      <c r="H576" s="57">
        <f t="shared" si="1"/>
        <v>0</v>
      </c>
      <c r="I576" s="68">
        <f t="shared" si="2"/>
        <v>-4.694603294</v>
      </c>
      <c r="J576" s="68">
        <f t="shared" si="3"/>
        <v>0.009061630297</v>
      </c>
      <c r="K576" s="16">
        <f t="shared" si="4"/>
        <v>0</v>
      </c>
      <c r="L576" s="16" t="str">
        <f t="shared" si="5"/>
        <v/>
      </c>
    </row>
    <row r="577">
      <c r="A577" s="54">
        <v>1294261.0</v>
      </c>
      <c r="B577" s="54">
        <v>4.0</v>
      </c>
      <c r="C577" s="54">
        <v>5.0</v>
      </c>
      <c r="D577" s="54">
        <v>1.0</v>
      </c>
      <c r="E577" s="54">
        <v>10.0</v>
      </c>
      <c r="F577" s="54">
        <v>1.0</v>
      </c>
      <c r="G577" s="54">
        <v>4.0</v>
      </c>
      <c r="H577" s="57">
        <f t="shared" si="1"/>
        <v>1</v>
      </c>
      <c r="I577" s="68">
        <f t="shared" si="2"/>
        <v>1.120555348</v>
      </c>
      <c r="J577" s="68">
        <f t="shared" si="3"/>
        <v>0.7540917133</v>
      </c>
      <c r="K577" s="16">
        <f t="shared" si="4"/>
        <v>1</v>
      </c>
      <c r="L577" s="16" t="str">
        <f t="shared" si="5"/>
        <v/>
      </c>
    </row>
    <row r="578">
      <c r="A578" s="54">
        <v>1295529.0</v>
      </c>
      <c r="B578" s="54">
        <v>2.0</v>
      </c>
      <c r="C578" s="54">
        <v>6.0</v>
      </c>
      <c r="D578" s="54">
        <v>10.0</v>
      </c>
      <c r="E578" s="54">
        <v>7.0</v>
      </c>
      <c r="F578" s="54">
        <v>6.0</v>
      </c>
      <c r="G578" s="54">
        <v>4.0</v>
      </c>
      <c r="H578" s="57">
        <f t="shared" si="1"/>
        <v>1</v>
      </c>
      <c r="I578" s="68">
        <f t="shared" si="2"/>
        <v>4.071442249</v>
      </c>
      <c r="J578" s="68">
        <f t="shared" si="3"/>
        <v>0.983233145</v>
      </c>
      <c r="K578" s="16">
        <f t="shared" si="4"/>
        <v>1</v>
      </c>
      <c r="L578" s="16" t="str">
        <f t="shared" si="5"/>
        <v/>
      </c>
    </row>
    <row r="579">
      <c r="A579" s="54">
        <v>1298484.0</v>
      </c>
      <c r="B579" s="54">
        <v>10.0</v>
      </c>
      <c r="C579" s="54">
        <v>5.0</v>
      </c>
      <c r="D579" s="54">
        <v>10.0</v>
      </c>
      <c r="E579" s="54">
        <v>4.0</v>
      </c>
      <c r="F579" s="54">
        <v>1.0</v>
      </c>
      <c r="G579" s="54">
        <v>4.0</v>
      </c>
      <c r="H579" s="57">
        <f t="shared" si="1"/>
        <v>1</v>
      </c>
      <c r="I579" s="68">
        <f t="shared" si="2"/>
        <v>6.277038532</v>
      </c>
      <c r="J579" s="68">
        <f t="shared" si="3"/>
        <v>0.998124567</v>
      </c>
      <c r="K579" s="16">
        <f t="shared" si="4"/>
        <v>1</v>
      </c>
      <c r="L579" s="16" t="str">
        <f t="shared" si="5"/>
        <v/>
      </c>
    </row>
    <row r="580">
      <c r="A580" s="54">
        <v>1311875.0</v>
      </c>
      <c r="B580" s="54">
        <v>5.0</v>
      </c>
      <c r="C580" s="54">
        <v>1.0</v>
      </c>
      <c r="D580" s="54">
        <v>1.0</v>
      </c>
      <c r="E580" s="54">
        <v>1.0</v>
      </c>
      <c r="F580" s="54">
        <v>1.0</v>
      </c>
      <c r="G580" s="54">
        <v>2.0</v>
      </c>
      <c r="H580" s="57">
        <f t="shared" si="1"/>
        <v>0</v>
      </c>
      <c r="I580" s="68">
        <f t="shared" si="2"/>
        <v>-4.694603294</v>
      </c>
      <c r="J580" s="68">
        <f t="shared" si="3"/>
        <v>0.009061630297</v>
      </c>
      <c r="K580" s="16">
        <f t="shared" si="4"/>
        <v>0</v>
      </c>
      <c r="L580" s="16" t="str">
        <f t="shared" si="5"/>
        <v/>
      </c>
    </row>
    <row r="581">
      <c r="A581" s="54">
        <v>1315506.0</v>
      </c>
      <c r="B581" s="54">
        <v>4.0</v>
      </c>
      <c r="C581" s="54">
        <v>3.0</v>
      </c>
      <c r="D581" s="54">
        <v>10.0</v>
      </c>
      <c r="E581" s="54">
        <v>7.0</v>
      </c>
      <c r="F581" s="54">
        <v>1.0</v>
      </c>
      <c r="G581" s="54">
        <v>4.0</v>
      </c>
      <c r="H581" s="57">
        <f t="shared" si="1"/>
        <v>1</v>
      </c>
      <c r="I581" s="68">
        <f t="shared" si="2"/>
        <v>2.697598527</v>
      </c>
      <c r="J581" s="68">
        <f t="shared" si="3"/>
        <v>0.9368847897</v>
      </c>
      <c r="K581" s="16">
        <f t="shared" si="4"/>
        <v>1</v>
      </c>
      <c r="L581" s="16" t="str">
        <f t="shared" si="5"/>
        <v/>
      </c>
    </row>
    <row r="582">
      <c r="A582" s="54">
        <v>1320141.0</v>
      </c>
      <c r="B582" s="54">
        <v>5.0</v>
      </c>
      <c r="C582" s="54">
        <v>1.0</v>
      </c>
      <c r="D582" s="54">
        <v>1.0</v>
      </c>
      <c r="E582" s="54">
        <v>2.0</v>
      </c>
      <c r="F582" s="54">
        <v>1.0</v>
      </c>
      <c r="G582" s="54">
        <v>2.0</v>
      </c>
      <c r="H582" s="57">
        <f t="shared" si="1"/>
        <v>0</v>
      </c>
      <c r="I582" s="68">
        <f t="shared" si="2"/>
        <v>-4.141733277</v>
      </c>
      <c r="J582" s="68">
        <f t="shared" si="3"/>
        <v>0.01564657014</v>
      </c>
      <c r="K582" s="16">
        <f t="shared" si="4"/>
        <v>0</v>
      </c>
      <c r="L582" s="16" t="str">
        <f t="shared" si="5"/>
        <v/>
      </c>
    </row>
    <row r="583">
      <c r="A583" s="54">
        <v>1325309.0</v>
      </c>
      <c r="B583" s="54">
        <v>4.0</v>
      </c>
      <c r="C583" s="54">
        <v>1.0</v>
      </c>
      <c r="D583" s="54">
        <v>1.0</v>
      </c>
      <c r="E583" s="54">
        <v>2.0</v>
      </c>
      <c r="F583" s="54">
        <v>1.0</v>
      </c>
      <c r="G583" s="54">
        <v>2.0</v>
      </c>
      <c r="H583" s="57">
        <f t="shared" si="1"/>
        <v>0</v>
      </c>
      <c r="I583" s="68">
        <f t="shared" si="2"/>
        <v>-4.883023402</v>
      </c>
      <c r="J583" s="68">
        <f t="shared" si="3"/>
        <v>0.007517144434</v>
      </c>
      <c r="K583" s="16">
        <f t="shared" si="4"/>
        <v>0</v>
      </c>
      <c r="L583" s="16" t="str">
        <f t="shared" si="5"/>
        <v/>
      </c>
    </row>
    <row r="584">
      <c r="A584" s="54">
        <v>1333063.0</v>
      </c>
      <c r="B584" s="54">
        <v>5.0</v>
      </c>
      <c r="C584" s="54">
        <v>1.0</v>
      </c>
      <c r="D584" s="54">
        <v>1.0</v>
      </c>
      <c r="E584" s="54">
        <v>3.0</v>
      </c>
      <c r="F584" s="54">
        <v>1.0</v>
      </c>
      <c r="G584" s="54">
        <v>2.0</v>
      </c>
      <c r="H584" s="57">
        <f t="shared" si="1"/>
        <v>0</v>
      </c>
      <c r="I584" s="68">
        <f t="shared" si="2"/>
        <v>-3.588863259</v>
      </c>
      <c r="J584" s="68">
        <f t="shared" si="3"/>
        <v>0.02688684441</v>
      </c>
      <c r="K584" s="16">
        <f t="shared" si="4"/>
        <v>0</v>
      </c>
      <c r="L584" s="16" t="str">
        <f t="shared" si="5"/>
        <v/>
      </c>
    </row>
    <row r="585">
      <c r="A585" s="54">
        <v>1333495.0</v>
      </c>
      <c r="B585" s="54">
        <v>3.0</v>
      </c>
      <c r="C585" s="54">
        <v>1.0</v>
      </c>
      <c r="D585" s="54">
        <v>1.0</v>
      </c>
      <c r="E585" s="54">
        <v>2.0</v>
      </c>
      <c r="F585" s="54">
        <v>1.0</v>
      </c>
      <c r="G585" s="54">
        <v>2.0</v>
      </c>
      <c r="H585" s="57">
        <f t="shared" si="1"/>
        <v>0</v>
      </c>
      <c r="I585" s="68">
        <f t="shared" si="2"/>
        <v>-5.624313527</v>
      </c>
      <c r="J585" s="68">
        <f t="shared" si="3"/>
        <v>0.003596061464</v>
      </c>
      <c r="K585" s="16">
        <f t="shared" si="4"/>
        <v>0</v>
      </c>
      <c r="L585" s="16" t="str">
        <f t="shared" si="5"/>
        <v/>
      </c>
    </row>
    <row r="586">
      <c r="A586" s="54">
        <v>1334659.0</v>
      </c>
      <c r="B586" s="54">
        <v>5.0</v>
      </c>
      <c r="C586" s="54">
        <v>1.0</v>
      </c>
      <c r="D586" s="54">
        <v>1.0</v>
      </c>
      <c r="E586" s="54">
        <v>1.0</v>
      </c>
      <c r="F586" s="54">
        <v>1.0</v>
      </c>
      <c r="G586" s="54">
        <v>2.0</v>
      </c>
      <c r="H586" s="57">
        <f t="shared" si="1"/>
        <v>0</v>
      </c>
      <c r="I586" s="68">
        <f t="shared" si="2"/>
        <v>-4.694603294</v>
      </c>
      <c r="J586" s="68">
        <f t="shared" si="3"/>
        <v>0.009061630297</v>
      </c>
      <c r="K586" s="16">
        <f t="shared" si="4"/>
        <v>0</v>
      </c>
      <c r="L586" s="16" t="str">
        <f t="shared" si="5"/>
        <v/>
      </c>
    </row>
    <row r="587">
      <c r="A587" s="54">
        <v>1336798.0</v>
      </c>
      <c r="B587" s="54">
        <v>3.0</v>
      </c>
      <c r="C587" s="54">
        <v>1.0</v>
      </c>
      <c r="D587" s="54">
        <v>1.0</v>
      </c>
      <c r="E587" s="54">
        <v>2.0</v>
      </c>
      <c r="F587" s="54">
        <v>1.0</v>
      </c>
      <c r="G587" s="54">
        <v>2.0</v>
      </c>
      <c r="H587" s="57">
        <f t="shared" si="1"/>
        <v>0</v>
      </c>
      <c r="I587" s="68">
        <f t="shared" si="2"/>
        <v>-5.624313527</v>
      </c>
      <c r="J587" s="68">
        <f t="shared" si="3"/>
        <v>0.003596061464</v>
      </c>
      <c r="K587" s="16">
        <f t="shared" si="4"/>
        <v>0</v>
      </c>
      <c r="L587" s="16" t="str">
        <f t="shared" si="5"/>
        <v/>
      </c>
    </row>
    <row r="588">
      <c r="A588" s="54">
        <v>1344449.0</v>
      </c>
      <c r="B588" s="54">
        <v>1.0</v>
      </c>
      <c r="C588" s="54">
        <v>1.0</v>
      </c>
      <c r="D588" s="54">
        <v>1.0</v>
      </c>
      <c r="E588" s="54">
        <v>2.0</v>
      </c>
      <c r="F588" s="54">
        <v>1.0</v>
      </c>
      <c r="G588" s="54">
        <v>2.0</v>
      </c>
      <c r="H588" s="57">
        <f t="shared" si="1"/>
        <v>0</v>
      </c>
      <c r="I588" s="68">
        <f t="shared" si="2"/>
        <v>-7.106893778</v>
      </c>
      <c r="J588" s="68">
        <f t="shared" si="3"/>
        <v>0.0008187654679</v>
      </c>
      <c r="K588" s="16">
        <f t="shared" si="4"/>
        <v>0</v>
      </c>
      <c r="L588" s="16" t="str">
        <f t="shared" si="5"/>
        <v/>
      </c>
    </row>
    <row r="589">
      <c r="A589" s="54">
        <v>1350568.0</v>
      </c>
      <c r="B589" s="54">
        <v>4.0</v>
      </c>
      <c r="C589" s="54">
        <v>1.0</v>
      </c>
      <c r="D589" s="54">
        <v>1.0</v>
      </c>
      <c r="E589" s="54">
        <v>2.0</v>
      </c>
      <c r="F589" s="54">
        <v>1.0</v>
      </c>
      <c r="G589" s="54">
        <v>2.0</v>
      </c>
      <c r="H589" s="57">
        <f t="shared" si="1"/>
        <v>0</v>
      </c>
      <c r="I589" s="68">
        <f t="shared" si="2"/>
        <v>-4.883023402</v>
      </c>
      <c r="J589" s="68">
        <f t="shared" si="3"/>
        <v>0.007517144434</v>
      </c>
      <c r="K589" s="16">
        <f t="shared" si="4"/>
        <v>0</v>
      </c>
      <c r="L589" s="16" t="str">
        <f t="shared" si="5"/>
        <v/>
      </c>
    </row>
    <row r="590">
      <c r="A590" s="54">
        <v>1352663.0</v>
      </c>
      <c r="B590" s="54">
        <v>5.0</v>
      </c>
      <c r="C590" s="54">
        <v>8.0</v>
      </c>
      <c r="D590" s="54">
        <v>1.0</v>
      </c>
      <c r="E590" s="54">
        <v>8.0</v>
      </c>
      <c r="F590" s="54">
        <v>10.0</v>
      </c>
      <c r="G590" s="54">
        <v>4.0</v>
      </c>
      <c r="H590" s="57">
        <f t="shared" si="1"/>
        <v>1</v>
      </c>
      <c r="I590" s="68">
        <f t="shared" si="2"/>
        <v>4.949297424</v>
      </c>
      <c r="J590" s="68">
        <f t="shared" si="3"/>
        <v>0.9929615043</v>
      </c>
      <c r="K590" s="16">
        <f t="shared" si="4"/>
        <v>1</v>
      </c>
      <c r="L590" s="16" t="str">
        <f t="shared" si="5"/>
        <v/>
      </c>
    </row>
    <row r="591">
      <c r="A591" s="54">
        <v>188336.0</v>
      </c>
      <c r="B591" s="54">
        <v>5.0</v>
      </c>
      <c r="C591" s="54">
        <v>8.0</v>
      </c>
      <c r="D591" s="54">
        <v>10.0</v>
      </c>
      <c r="E591" s="54">
        <v>8.0</v>
      </c>
      <c r="F591" s="54">
        <v>1.0</v>
      </c>
      <c r="G591" s="54">
        <v>4.0</v>
      </c>
      <c r="H591" s="57">
        <f t="shared" si="1"/>
        <v>1</v>
      </c>
      <c r="I591" s="68">
        <f t="shared" si="2"/>
        <v>5.967531933</v>
      </c>
      <c r="J591" s="68">
        <f t="shared" si="3"/>
        <v>0.9974459864</v>
      </c>
      <c r="K591" s="16">
        <f t="shared" si="4"/>
        <v>1</v>
      </c>
      <c r="L591" s="16" t="str">
        <f t="shared" si="5"/>
        <v/>
      </c>
    </row>
    <row r="592">
      <c r="A592" s="54">
        <v>352431.0</v>
      </c>
      <c r="B592" s="54">
        <v>10.0</v>
      </c>
      <c r="C592" s="54">
        <v>3.0</v>
      </c>
      <c r="D592" s="54">
        <v>8.0</v>
      </c>
      <c r="E592" s="54">
        <v>7.0</v>
      </c>
      <c r="F592" s="54">
        <v>8.0</v>
      </c>
      <c r="G592" s="54">
        <v>4.0</v>
      </c>
      <c r="H592" s="57">
        <f t="shared" si="1"/>
        <v>1</v>
      </c>
      <c r="I592" s="68">
        <f t="shared" si="2"/>
        <v>8.590024959</v>
      </c>
      <c r="J592" s="68">
        <f t="shared" si="3"/>
        <v>0.9998140831</v>
      </c>
      <c r="K592" s="16">
        <f t="shared" si="4"/>
        <v>1</v>
      </c>
      <c r="L592" s="16" t="str">
        <f t="shared" si="5"/>
        <v/>
      </c>
    </row>
    <row r="593">
      <c r="A593" s="54">
        <v>353098.0</v>
      </c>
      <c r="B593" s="54">
        <v>4.0</v>
      </c>
      <c r="C593" s="54">
        <v>2.0</v>
      </c>
      <c r="D593" s="54">
        <v>1.0</v>
      </c>
      <c r="E593" s="54">
        <v>1.0</v>
      </c>
      <c r="F593" s="54">
        <v>1.0</v>
      </c>
      <c r="G593" s="54">
        <v>2.0</v>
      </c>
      <c r="H593" s="57">
        <f t="shared" si="1"/>
        <v>0</v>
      </c>
      <c r="I593" s="68">
        <f t="shared" si="2"/>
        <v>-5.040738767</v>
      </c>
      <c r="J593" s="68">
        <f t="shared" si="3"/>
        <v>0.006427388924</v>
      </c>
      <c r="K593" s="16">
        <f t="shared" si="4"/>
        <v>0</v>
      </c>
      <c r="L593" s="16" t="str">
        <f t="shared" si="5"/>
        <v/>
      </c>
    </row>
    <row r="594">
      <c r="A594" s="54">
        <v>411453.0</v>
      </c>
      <c r="B594" s="54">
        <v>1.0</v>
      </c>
      <c r="C594" s="54">
        <v>1.0</v>
      </c>
      <c r="D594" s="54">
        <v>1.0</v>
      </c>
      <c r="E594" s="54">
        <v>1.0</v>
      </c>
      <c r="F594" s="54">
        <v>1.0</v>
      </c>
      <c r="G594" s="54">
        <v>2.0</v>
      </c>
      <c r="H594" s="57">
        <f t="shared" si="1"/>
        <v>0</v>
      </c>
      <c r="I594" s="68">
        <f t="shared" si="2"/>
        <v>-7.659763796</v>
      </c>
      <c r="J594" s="68">
        <f t="shared" si="3"/>
        <v>0.0004711966179</v>
      </c>
      <c r="K594" s="16">
        <f t="shared" si="4"/>
        <v>0</v>
      </c>
      <c r="L594" s="16" t="str">
        <f t="shared" si="5"/>
        <v/>
      </c>
    </row>
    <row r="595">
      <c r="A595" s="54">
        <v>557583.0</v>
      </c>
      <c r="B595" s="54">
        <v>5.0</v>
      </c>
      <c r="C595" s="54">
        <v>10.0</v>
      </c>
      <c r="D595" s="54">
        <v>10.0</v>
      </c>
      <c r="E595" s="54">
        <v>10.0</v>
      </c>
      <c r="F595" s="54">
        <v>1.0</v>
      </c>
      <c r="G595" s="54">
        <v>4.0</v>
      </c>
      <c r="H595" s="57">
        <f t="shared" si="1"/>
        <v>1</v>
      </c>
      <c r="I595" s="68">
        <f t="shared" si="2"/>
        <v>7.863581273</v>
      </c>
      <c r="J595" s="68">
        <f t="shared" si="3"/>
        <v>0.9996156534</v>
      </c>
      <c r="K595" s="16">
        <f t="shared" si="4"/>
        <v>1</v>
      </c>
      <c r="L595" s="16" t="str">
        <f t="shared" si="5"/>
        <v/>
      </c>
    </row>
    <row r="596">
      <c r="A596" s="54">
        <v>636375.0</v>
      </c>
      <c r="B596" s="54">
        <v>5.0</v>
      </c>
      <c r="C596" s="54">
        <v>1.0</v>
      </c>
      <c r="D596" s="54">
        <v>1.0</v>
      </c>
      <c r="E596" s="54">
        <v>1.0</v>
      </c>
      <c r="F596" s="54">
        <v>1.0</v>
      </c>
      <c r="G596" s="54">
        <v>2.0</v>
      </c>
      <c r="H596" s="57">
        <f t="shared" si="1"/>
        <v>0</v>
      </c>
      <c r="I596" s="68">
        <f t="shared" si="2"/>
        <v>-4.694603294</v>
      </c>
      <c r="J596" s="68">
        <f t="shared" si="3"/>
        <v>0.009061630297</v>
      </c>
      <c r="K596" s="16">
        <f t="shared" si="4"/>
        <v>0</v>
      </c>
      <c r="L596" s="16" t="str">
        <f t="shared" si="5"/>
        <v/>
      </c>
    </row>
    <row r="597">
      <c r="A597" s="54">
        <v>736150.0</v>
      </c>
      <c r="B597" s="54">
        <v>10.0</v>
      </c>
      <c r="C597" s="54">
        <v>10.0</v>
      </c>
      <c r="D597" s="54">
        <v>10.0</v>
      </c>
      <c r="E597" s="54">
        <v>7.0</v>
      </c>
      <c r="F597" s="54">
        <v>1.0</v>
      </c>
      <c r="G597" s="54">
        <v>4.0</v>
      </c>
      <c r="H597" s="57">
        <f t="shared" si="1"/>
        <v>1</v>
      </c>
      <c r="I597" s="68">
        <f t="shared" si="2"/>
        <v>9.911421848</v>
      </c>
      <c r="J597" s="68">
        <f t="shared" si="3"/>
        <v>0.9999503976</v>
      </c>
      <c r="K597" s="16">
        <f t="shared" si="4"/>
        <v>1</v>
      </c>
      <c r="L597" s="16" t="str">
        <f t="shared" si="5"/>
        <v/>
      </c>
    </row>
    <row r="598">
      <c r="A598" s="54">
        <v>803531.0</v>
      </c>
      <c r="B598" s="54">
        <v>5.0</v>
      </c>
      <c r="C598" s="54">
        <v>10.0</v>
      </c>
      <c r="D598" s="54">
        <v>2.0</v>
      </c>
      <c r="E598" s="54">
        <v>8.0</v>
      </c>
      <c r="F598" s="54">
        <v>5.0</v>
      </c>
      <c r="G598" s="54">
        <v>4.0</v>
      </c>
      <c r="H598" s="57">
        <f t="shared" si="1"/>
        <v>1</v>
      </c>
      <c r="I598" s="68">
        <f t="shared" si="2"/>
        <v>4.515975885</v>
      </c>
      <c r="J598" s="68">
        <f t="shared" si="3"/>
        <v>0.9891853057</v>
      </c>
      <c r="K598" s="16">
        <f t="shared" si="4"/>
        <v>1</v>
      </c>
      <c r="L598" s="16" t="str">
        <f t="shared" si="5"/>
        <v/>
      </c>
    </row>
    <row r="599">
      <c r="A599" s="54">
        <v>822829.0</v>
      </c>
      <c r="B599" s="54">
        <v>8.0</v>
      </c>
      <c r="C599" s="54">
        <v>10.0</v>
      </c>
      <c r="D599" s="54">
        <v>10.0</v>
      </c>
      <c r="E599" s="54">
        <v>10.0</v>
      </c>
      <c r="F599" s="54">
        <v>10.0</v>
      </c>
      <c r="G599" s="54">
        <v>4.0</v>
      </c>
      <c r="H599" s="57">
        <f t="shared" si="1"/>
        <v>1</v>
      </c>
      <c r="I599" s="68">
        <f t="shared" si="2"/>
        <v>13.09517968</v>
      </c>
      <c r="J599" s="68">
        <f t="shared" si="3"/>
        <v>0.9999979449</v>
      </c>
      <c r="K599" s="16">
        <f t="shared" si="4"/>
        <v>1</v>
      </c>
      <c r="L599" s="16" t="str">
        <f t="shared" si="5"/>
        <v/>
      </c>
    </row>
    <row r="600">
      <c r="A600" s="54">
        <v>1016634.0</v>
      </c>
      <c r="B600" s="54">
        <v>2.0</v>
      </c>
      <c r="C600" s="54">
        <v>1.0</v>
      </c>
      <c r="D600" s="54">
        <v>1.0</v>
      </c>
      <c r="E600" s="54">
        <v>2.0</v>
      </c>
      <c r="F600" s="54">
        <v>1.0</v>
      </c>
      <c r="G600" s="54">
        <v>2.0</v>
      </c>
      <c r="H600" s="57">
        <f t="shared" si="1"/>
        <v>0</v>
      </c>
      <c r="I600" s="68">
        <f t="shared" si="2"/>
        <v>-6.365603653</v>
      </c>
      <c r="J600" s="68">
        <f t="shared" si="3"/>
        <v>0.001716750741</v>
      </c>
      <c r="K600" s="16">
        <f t="shared" si="4"/>
        <v>0</v>
      </c>
      <c r="L600" s="16" t="str">
        <f t="shared" si="5"/>
        <v/>
      </c>
    </row>
    <row r="601">
      <c r="A601" s="54">
        <v>1031608.0</v>
      </c>
      <c r="B601" s="54">
        <v>2.0</v>
      </c>
      <c r="C601" s="54">
        <v>1.0</v>
      </c>
      <c r="D601" s="54">
        <v>1.0</v>
      </c>
      <c r="E601" s="54">
        <v>2.0</v>
      </c>
      <c r="F601" s="54">
        <v>1.0</v>
      </c>
      <c r="G601" s="54">
        <v>2.0</v>
      </c>
      <c r="H601" s="57">
        <f t="shared" si="1"/>
        <v>0</v>
      </c>
      <c r="I601" s="68">
        <f t="shared" si="2"/>
        <v>-6.365603653</v>
      </c>
      <c r="J601" s="68">
        <f t="shared" si="3"/>
        <v>0.001716750741</v>
      </c>
      <c r="K601" s="16">
        <f t="shared" si="4"/>
        <v>0</v>
      </c>
      <c r="L601" s="16" t="str">
        <f t="shared" si="5"/>
        <v/>
      </c>
    </row>
    <row r="602">
      <c r="A602" s="54">
        <v>1041043.0</v>
      </c>
      <c r="B602" s="54">
        <v>4.0</v>
      </c>
      <c r="C602" s="54">
        <v>1.0</v>
      </c>
      <c r="D602" s="54">
        <v>1.0</v>
      </c>
      <c r="E602" s="54">
        <v>2.0</v>
      </c>
      <c r="F602" s="54">
        <v>1.0</v>
      </c>
      <c r="G602" s="54">
        <v>2.0</v>
      </c>
      <c r="H602" s="57">
        <f t="shared" si="1"/>
        <v>0</v>
      </c>
      <c r="I602" s="68">
        <f t="shared" si="2"/>
        <v>-4.883023402</v>
      </c>
      <c r="J602" s="68">
        <f t="shared" si="3"/>
        <v>0.007517144434</v>
      </c>
      <c r="K602" s="16">
        <f t="shared" si="4"/>
        <v>0</v>
      </c>
      <c r="L602" s="16" t="str">
        <f t="shared" si="5"/>
        <v/>
      </c>
    </row>
    <row r="603">
      <c r="A603" s="54">
        <v>1042252.0</v>
      </c>
      <c r="B603" s="54">
        <v>3.0</v>
      </c>
      <c r="C603" s="54">
        <v>1.0</v>
      </c>
      <c r="D603" s="54">
        <v>1.0</v>
      </c>
      <c r="E603" s="54">
        <v>2.0</v>
      </c>
      <c r="F603" s="54">
        <v>1.0</v>
      </c>
      <c r="G603" s="54">
        <v>2.0</v>
      </c>
      <c r="H603" s="57">
        <f t="shared" si="1"/>
        <v>0</v>
      </c>
      <c r="I603" s="68">
        <f t="shared" si="2"/>
        <v>-5.624313527</v>
      </c>
      <c r="J603" s="68">
        <f t="shared" si="3"/>
        <v>0.003596061464</v>
      </c>
      <c r="K603" s="16">
        <f t="shared" si="4"/>
        <v>0</v>
      </c>
      <c r="L603" s="16" t="str">
        <f t="shared" si="5"/>
        <v/>
      </c>
    </row>
    <row r="604">
      <c r="A604" s="54">
        <v>1061990.0</v>
      </c>
      <c r="B604" s="54">
        <v>4.0</v>
      </c>
      <c r="C604" s="54">
        <v>1.0</v>
      </c>
      <c r="D604" s="54">
        <v>1.0</v>
      </c>
      <c r="E604" s="54">
        <v>2.0</v>
      </c>
      <c r="F604" s="54">
        <v>1.0</v>
      </c>
      <c r="G604" s="54">
        <v>2.0</v>
      </c>
      <c r="H604" s="57">
        <f t="shared" si="1"/>
        <v>0</v>
      </c>
      <c r="I604" s="68">
        <f t="shared" si="2"/>
        <v>-4.883023402</v>
      </c>
      <c r="J604" s="68">
        <f t="shared" si="3"/>
        <v>0.007517144434</v>
      </c>
      <c r="K604" s="16">
        <f t="shared" si="4"/>
        <v>0</v>
      </c>
      <c r="L604" s="16" t="str">
        <f t="shared" si="5"/>
        <v/>
      </c>
    </row>
    <row r="605">
      <c r="A605" s="54">
        <v>1073836.0</v>
      </c>
      <c r="B605" s="54">
        <v>5.0</v>
      </c>
      <c r="C605" s="54">
        <v>1.0</v>
      </c>
      <c r="D605" s="54">
        <v>1.0</v>
      </c>
      <c r="E605" s="54">
        <v>2.0</v>
      </c>
      <c r="F605" s="54">
        <v>1.0</v>
      </c>
      <c r="G605" s="54">
        <v>2.0</v>
      </c>
      <c r="H605" s="57">
        <f t="shared" si="1"/>
        <v>0</v>
      </c>
      <c r="I605" s="68">
        <f t="shared" si="2"/>
        <v>-4.141733277</v>
      </c>
      <c r="J605" s="68">
        <f t="shared" si="3"/>
        <v>0.01564657014</v>
      </c>
      <c r="K605" s="16">
        <f t="shared" si="4"/>
        <v>0</v>
      </c>
      <c r="L605" s="16" t="str">
        <f t="shared" si="5"/>
        <v/>
      </c>
    </row>
    <row r="606">
      <c r="A606" s="54">
        <v>1083817.0</v>
      </c>
      <c r="B606" s="54">
        <v>3.0</v>
      </c>
      <c r="C606" s="54">
        <v>1.0</v>
      </c>
      <c r="D606" s="54">
        <v>1.0</v>
      </c>
      <c r="E606" s="54">
        <v>2.0</v>
      </c>
      <c r="F606" s="54">
        <v>1.0</v>
      </c>
      <c r="G606" s="54">
        <v>2.0</v>
      </c>
      <c r="H606" s="57">
        <f t="shared" si="1"/>
        <v>0</v>
      </c>
      <c r="I606" s="68">
        <f t="shared" si="2"/>
        <v>-5.624313527</v>
      </c>
      <c r="J606" s="68">
        <f t="shared" si="3"/>
        <v>0.003596061464</v>
      </c>
      <c r="K606" s="16">
        <f t="shared" si="4"/>
        <v>0</v>
      </c>
      <c r="L606" s="16" t="str">
        <f t="shared" si="5"/>
        <v/>
      </c>
    </row>
    <row r="607">
      <c r="A607" s="54">
        <v>1096352.0</v>
      </c>
      <c r="B607" s="54">
        <v>6.0</v>
      </c>
      <c r="C607" s="54">
        <v>3.0</v>
      </c>
      <c r="D607" s="54">
        <v>2.0</v>
      </c>
      <c r="E607" s="54">
        <v>6.0</v>
      </c>
      <c r="F607" s="54">
        <v>1.0</v>
      </c>
      <c r="G607" s="54">
        <v>2.0</v>
      </c>
      <c r="H607" s="57">
        <f t="shared" si="1"/>
        <v>0</v>
      </c>
      <c r="I607" s="68">
        <f t="shared" si="2"/>
        <v>0.04867539443</v>
      </c>
      <c r="J607" s="68">
        <f t="shared" si="3"/>
        <v>0.5121664465</v>
      </c>
      <c r="K607" s="16">
        <f t="shared" si="4"/>
        <v>1</v>
      </c>
      <c r="L607" s="16" t="str">
        <f t="shared" si="5"/>
        <v>e</v>
      </c>
    </row>
    <row r="608">
      <c r="A608" s="54">
        <v>1140597.0</v>
      </c>
      <c r="B608" s="54">
        <v>7.0</v>
      </c>
      <c r="C608" s="54">
        <v>3.0</v>
      </c>
      <c r="D608" s="54">
        <v>1.0</v>
      </c>
      <c r="E608" s="54">
        <v>2.0</v>
      </c>
      <c r="F608" s="54">
        <v>1.0</v>
      </c>
      <c r="G608" s="54">
        <v>2.0</v>
      </c>
      <c r="H608" s="57">
        <f t="shared" si="1"/>
        <v>0</v>
      </c>
      <c r="I608" s="68">
        <f t="shared" si="2"/>
        <v>-1.868843721</v>
      </c>
      <c r="J608" s="68">
        <f t="shared" si="3"/>
        <v>0.1336755704</v>
      </c>
      <c r="K608" s="16">
        <f t="shared" si="4"/>
        <v>0</v>
      </c>
      <c r="L608" s="16" t="str">
        <f t="shared" si="5"/>
        <v/>
      </c>
    </row>
    <row r="609">
      <c r="A609" s="54">
        <v>1149548.0</v>
      </c>
      <c r="B609" s="54">
        <v>1.0</v>
      </c>
      <c r="C609" s="54">
        <v>1.0</v>
      </c>
      <c r="D609" s="54">
        <v>1.0</v>
      </c>
      <c r="E609" s="54">
        <v>1.0</v>
      </c>
      <c r="F609" s="54">
        <v>1.0</v>
      </c>
      <c r="G609" s="54">
        <v>2.0</v>
      </c>
      <c r="H609" s="57">
        <f t="shared" si="1"/>
        <v>0</v>
      </c>
      <c r="I609" s="68">
        <f t="shared" si="2"/>
        <v>-7.659763796</v>
      </c>
      <c r="J609" s="68">
        <f t="shared" si="3"/>
        <v>0.0004711966179</v>
      </c>
      <c r="K609" s="16">
        <f t="shared" si="4"/>
        <v>0</v>
      </c>
      <c r="L609" s="16" t="str">
        <f t="shared" si="5"/>
        <v/>
      </c>
    </row>
    <row r="610">
      <c r="A610" s="54">
        <v>1174009.0</v>
      </c>
      <c r="B610" s="54">
        <v>5.0</v>
      </c>
      <c r="C610" s="54">
        <v>2.0</v>
      </c>
      <c r="D610" s="54">
        <v>1.0</v>
      </c>
      <c r="E610" s="54">
        <v>2.0</v>
      </c>
      <c r="F610" s="54">
        <v>1.0</v>
      </c>
      <c r="G610" s="54">
        <v>2.0</v>
      </c>
      <c r="H610" s="57">
        <f t="shared" si="1"/>
        <v>0</v>
      </c>
      <c r="I610" s="68">
        <f t="shared" si="2"/>
        <v>-3.746578624</v>
      </c>
      <c r="J610" s="68">
        <f t="shared" si="3"/>
        <v>0.02305430327</v>
      </c>
      <c r="K610" s="16">
        <f t="shared" si="4"/>
        <v>0</v>
      </c>
      <c r="L610" s="16" t="str">
        <f t="shared" si="5"/>
        <v/>
      </c>
    </row>
    <row r="611">
      <c r="A611" s="54">
        <v>1183596.0</v>
      </c>
      <c r="B611" s="54">
        <v>3.0</v>
      </c>
      <c r="C611" s="54">
        <v>1.0</v>
      </c>
      <c r="D611" s="54">
        <v>4.0</v>
      </c>
      <c r="E611" s="54">
        <v>1.0</v>
      </c>
      <c r="F611" s="54">
        <v>1.0</v>
      </c>
      <c r="G611" s="54">
        <v>2.0</v>
      </c>
      <c r="H611" s="57">
        <f t="shared" si="1"/>
        <v>0</v>
      </c>
      <c r="I611" s="68">
        <f t="shared" si="2"/>
        <v>-4.835196033</v>
      </c>
      <c r="J611" s="68">
        <f t="shared" si="3"/>
        <v>0.007882503149</v>
      </c>
      <c r="K611" s="16">
        <f t="shared" si="4"/>
        <v>0</v>
      </c>
      <c r="L611" s="16" t="str">
        <f t="shared" si="5"/>
        <v/>
      </c>
    </row>
    <row r="612">
      <c r="A612" s="54">
        <v>1190386.0</v>
      </c>
      <c r="B612" s="54">
        <v>4.0</v>
      </c>
      <c r="C612" s="54">
        <v>5.0</v>
      </c>
      <c r="D612" s="54">
        <v>6.0</v>
      </c>
      <c r="E612" s="54">
        <v>7.0</v>
      </c>
      <c r="F612" s="54">
        <v>7.0</v>
      </c>
      <c r="G612" s="54">
        <v>4.0</v>
      </c>
      <c r="H612" s="57">
        <f t="shared" si="1"/>
        <v>1</v>
      </c>
      <c r="I612" s="68">
        <f t="shared" si="2"/>
        <v>3.703743168</v>
      </c>
      <c r="J612" s="68">
        <f t="shared" si="3"/>
        <v>0.9759609543</v>
      </c>
      <c r="K612" s="16">
        <f t="shared" si="4"/>
        <v>1</v>
      </c>
      <c r="L612" s="16" t="str">
        <f t="shared" si="5"/>
        <v/>
      </c>
    </row>
    <row r="613">
      <c r="A613" s="54">
        <v>1190546.0</v>
      </c>
      <c r="B613" s="54">
        <v>2.0</v>
      </c>
      <c r="C613" s="54">
        <v>1.0</v>
      </c>
      <c r="D613" s="54">
        <v>5.0</v>
      </c>
      <c r="E613" s="54">
        <v>1.0</v>
      </c>
      <c r="F613" s="54">
        <v>1.0</v>
      </c>
      <c r="G613" s="54">
        <v>2.0</v>
      </c>
      <c r="H613" s="57">
        <f t="shared" si="1"/>
        <v>0</v>
      </c>
      <c r="I613" s="68">
        <f t="shared" si="2"/>
        <v>-5.129156987</v>
      </c>
      <c r="J613" s="68">
        <f t="shared" si="3"/>
        <v>0.005886691969</v>
      </c>
      <c r="K613" s="16">
        <f t="shared" si="4"/>
        <v>0</v>
      </c>
      <c r="L613" s="16" t="str">
        <f t="shared" si="5"/>
        <v/>
      </c>
    </row>
    <row r="614">
      <c r="A614" s="54">
        <v>1213273.0</v>
      </c>
      <c r="B614" s="54">
        <v>2.0</v>
      </c>
      <c r="C614" s="54">
        <v>1.0</v>
      </c>
      <c r="D614" s="54">
        <v>1.0</v>
      </c>
      <c r="E614" s="54">
        <v>1.0</v>
      </c>
      <c r="F614" s="54">
        <v>1.0</v>
      </c>
      <c r="G614" s="54">
        <v>2.0</v>
      </c>
      <c r="H614" s="57">
        <f t="shared" si="1"/>
        <v>0</v>
      </c>
      <c r="I614" s="68">
        <f t="shared" si="2"/>
        <v>-6.91847367</v>
      </c>
      <c r="J614" s="68">
        <f t="shared" si="3"/>
        <v>0.000988361022</v>
      </c>
      <c r="K614" s="16">
        <f t="shared" si="4"/>
        <v>0</v>
      </c>
      <c r="L614" s="16" t="str">
        <f t="shared" si="5"/>
        <v/>
      </c>
    </row>
    <row r="615">
      <c r="A615" s="54">
        <v>1218982.0</v>
      </c>
      <c r="B615" s="54">
        <v>4.0</v>
      </c>
      <c r="C615" s="54">
        <v>1.0</v>
      </c>
      <c r="D615" s="54">
        <v>1.0</v>
      </c>
      <c r="E615" s="54">
        <v>1.0</v>
      </c>
      <c r="F615" s="54">
        <v>1.0</v>
      </c>
      <c r="G615" s="54">
        <v>2.0</v>
      </c>
      <c r="H615" s="57">
        <f t="shared" si="1"/>
        <v>0</v>
      </c>
      <c r="I615" s="68">
        <f t="shared" si="2"/>
        <v>-5.435893419</v>
      </c>
      <c r="J615" s="68">
        <f t="shared" si="3"/>
        <v>0.004338436305</v>
      </c>
      <c r="K615" s="16">
        <f t="shared" si="4"/>
        <v>0</v>
      </c>
      <c r="L615" s="16" t="str">
        <f t="shared" si="5"/>
        <v/>
      </c>
    </row>
    <row r="616">
      <c r="A616" s="54">
        <v>1225382.0</v>
      </c>
      <c r="B616" s="54">
        <v>6.0</v>
      </c>
      <c r="C616" s="54">
        <v>1.0</v>
      </c>
      <c r="D616" s="54">
        <v>1.0</v>
      </c>
      <c r="E616" s="54">
        <v>1.0</v>
      </c>
      <c r="F616" s="54">
        <v>1.0</v>
      </c>
      <c r="G616" s="54">
        <v>2.0</v>
      </c>
      <c r="H616" s="57">
        <f t="shared" si="1"/>
        <v>0</v>
      </c>
      <c r="I616" s="68">
        <f t="shared" si="2"/>
        <v>-3.953313169</v>
      </c>
      <c r="J616" s="68">
        <f t="shared" si="3"/>
        <v>0.01882965314</v>
      </c>
      <c r="K616" s="16">
        <f t="shared" si="4"/>
        <v>0</v>
      </c>
      <c r="L616" s="16" t="str">
        <f t="shared" si="5"/>
        <v/>
      </c>
    </row>
    <row r="617">
      <c r="A617" s="54">
        <v>1235807.0</v>
      </c>
      <c r="B617" s="54">
        <v>5.0</v>
      </c>
      <c r="C617" s="54">
        <v>1.0</v>
      </c>
      <c r="D617" s="54">
        <v>1.0</v>
      </c>
      <c r="E617" s="54">
        <v>2.0</v>
      </c>
      <c r="F617" s="54">
        <v>1.0</v>
      </c>
      <c r="G617" s="54">
        <v>2.0</v>
      </c>
      <c r="H617" s="57">
        <f t="shared" si="1"/>
        <v>0</v>
      </c>
      <c r="I617" s="68">
        <f t="shared" si="2"/>
        <v>-4.141733277</v>
      </c>
      <c r="J617" s="68">
        <f t="shared" si="3"/>
        <v>0.01564657014</v>
      </c>
      <c r="K617" s="16">
        <f t="shared" si="4"/>
        <v>0</v>
      </c>
      <c r="L617" s="16" t="str">
        <f t="shared" si="5"/>
        <v/>
      </c>
    </row>
    <row r="618">
      <c r="A618" s="54">
        <v>1238777.0</v>
      </c>
      <c r="B618" s="54">
        <v>1.0</v>
      </c>
      <c r="C618" s="54">
        <v>1.0</v>
      </c>
      <c r="D618" s="54">
        <v>1.0</v>
      </c>
      <c r="E618" s="54">
        <v>1.0</v>
      </c>
      <c r="F618" s="54">
        <v>1.0</v>
      </c>
      <c r="G618" s="54">
        <v>2.0</v>
      </c>
      <c r="H618" s="57">
        <f t="shared" si="1"/>
        <v>0</v>
      </c>
      <c r="I618" s="68">
        <f t="shared" si="2"/>
        <v>-7.659763796</v>
      </c>
      <c r="J618" s="68">
        <f t="shared" si="3"/>
        <v>0.0004711966179</v>
      </c>
      <c r="K618" s="16">
        <f t="shared" si="4"/>
        <v>0</v>
      </c>
      <c r="L618" s="16" t="str">
        <f t="shared" si="5"/>
        <v/>
      </c>
    </row>
    <row r="619">
      <c r="A619" s="54">
        <v>1253955.0</v>
      </c>
      <c r="B619" s="54">
        <v>8.0</v>
      </c>
      <c r="C619" s="54">
        <v>4.0</v>
      </c>
      <c r="D619" s="54">
        <v>3.0</v>
      </c>
      <c r="E619" s="54">
        <v>5.0</v>
      </c>
      <c r="F619" s="54">
        <v>10.0</v>
      </c>
      <c r="G619" s="54">
        <v>4.0</v>
      </c>
      <c r="H619" s="57">
        <f t="shared" si="1"/>
        <v>1</v>
      </c>
      <c r="I619" s="68">
        <f t="shared" si="2"/>
        <v>4.828597479</v>
      </c>
      <c r="J619" s="68">
        <f t="shared" si="3"/>
        <v>0.9920657258</v>
      </c>
      <c r="K619" s="16">
        <f t="shared" si="4"/>
        <v>1</v>
      </c>
      <c r="L619" s="16" t="str">
        <f t="shared" si="5"/>
        <v/>
      </c>
    </row>
    <row r="620">
      <c r="A620" s="54">
        <v>1257366.0</v>
      </c>
      <c r="B620" s="54">
        <v>3.0</v>
      </c>
      <c r="C620" s="54">
        <v>1.0</v>
      </c>
      <c r="D620" s="54">
        <v>1.0</v>
      </c>
      <c r="E620" s="54">
        <v>1.0</v>
      </c>
      <c r="F620" s="54">
        <v>1.0</v>
      </c>
      <c r="G620" s="54">
        <v>2.0</v>
      </c>
      <c r="H620" s="57">
        <f t="shared" si="1"/>
        <v>0</v>
      </c>
      <c r="I620" s="68">
        <f t="shared" si="2"/>
        <v>-6.177183545</v>
      </c>
      <c r="J620" s="68">
        <f t="shared" si="3"/>
        <v>0.002071965387</v>
      </c>
      <c r="K620" s="16">
        <f t="shared" si="4"/>
        <v>0</v>
      </c>
      <c r="L620" s="16" t="str">
        <f t="shared" si="5"/>
        <v/>
      </c>
    </row>
    <row r="621">
      <c r="A621" s="54">
        <v>1260659.0</v>
      </c>
      <c r="B621" s="54">
        <v>3.0</v>
      </c>
      <c r="C621" s="54">
        <v>1.0</v>
      </c>
      <c r="D621" s="54">
        <v>1.0</v>
      </c>
      <c r="E621" s="54">
        <v>1.0</v>
      </c>
      <c r="F621" s="54">
        <v>1.0</v>
      </c>
      <c r="G621" s="54">
        <v>2.0</v>
      </c>
      <c r="H621" s="57">
        <f t="shared" si="1"/>
        <v>0</v>
      </c>
      <c r="I621" s="68">
        <f t="shared" si="2"/>
        <v>-6.177183545</v>
      </c>
      <c r="J621" s="68">
        <f t="shared" si="3"/>
        <v>0.002071965387</v>
      </c>
      <c r="K621" s="16">
        <f t="shared" si="4"/>
        <v>0</v>
      </c>
      <c r="L621" s="16" t="str">
        <f t="shared" si="5"/>
        <v/>
      </c>
    </row>
    <row r="622">
      <c r="A622" s="54">
        <v>1268952.0</v>
      </c>
      <c r="B622" s="54">
        <v>10.0</v>
      </c>
      <c r="C622" s="54">
        <v>8.0</v>
      </c>
      <c r="D622" s="54">
        <v>1.0</v>
      </c>
      <c r="E622" s="54">
        <v>10.0</v>
      </c>
      <c r="F622" s="54">
        <v>10.0</v>
      </c>
      <c r="G622" s="54">
        <v>4.0</v>
      </c>
      <c r="H622" s="57">
        <f t="shared" si="1"/>
        <v>1</v>
      </c>
      <c r="I622" s="68">
        <f t="shared" si="2"/>
        <v>9.761488086</v>
      </c>
      <c r="J622" s="68">
        <f t="shared" si="3"/>
        <v>0.9999423745</v>
      </c>
      <c r="K622" s="16">
        <f t="shared" si="4"/>
        <v>1</v>
      </c>
      <c r="L622" s="16" t="str">
        <f t="shared" si="5"/>
        <v/>
      </c>
    </row>
    <row r="623">
      <c r="A623" s="54">
        <v>1275807.0</v>
      </c>
      <c r="B623" s="54">
        <v>4.0</v>
      </c>
      <c r="C623" s="54">
        <v>3.0</v>
      </c>
      <c r="D623" s="54">
        <v>2.0</v>
      </c>
      <c r="E623" s="54">
        <v>2.0</v>
      </c>
      <c r="F623" s="54">
        <v>1.0</v>
      </c>
      <c r="G623" s="54">
        <v>2.0</v>
      </c>
      <c r="H623" s="57">
        <f t="shared" si="1"/>
        <v>0</v>
      </c>
      <c r="I623" s="68">
        <f t="shared" si="2"/>
        <v>-3.645384926</v>
      </c>
      <c r="J623" s="68">
        <f t="shared" si="3"/>
        <v>0.02544690379</v>
      </c>
      <c r="K623" s="16">
        <f t="shared" si="4"/>
        <v>0</v>
      </c>
      <c r="L623" s="16" t="str">
        <f t="shared" si="5"/>
        <v/>
      </c>
    </row>
    <row r="624">
      <c r="A624" s="54">
        <v>1277792.0</v>
      </c>
      <c r="B624" s="54">
        <v>4.0</v>
      </c>
      <c r="C624" s="54">
        <v>1.0</v>
      </c>
      <c r="D624" s="54">
        <v>1.0</v>
      </c>
      <c r="E624" s="54">
        <v>1.0</v>
      </c>
      <c r="F624" s="54">
        <v>1.0</v>
      </c>
      <c r="G624" s="54">
        <v>2.0</v>
      </c>
      <c r="H624" s="57">
        <f t="shared" si="1"/>
        <v>0</v>
      </c>
      <c r="I624" s="68">
        <f t="shared" si="2"/>
        <v>-5.435893419</v>
      </c>
      <c r="J624" s="68">
        <f t="shared" si="3"/>
        <v>0.004338436305</v>
      </c>
      <c r="K624" s="16">
        <f t="shared" si="4"/>
        <v>0</v>
      </c>
      <c r="L624" s="16" t="str">
        <f t="shared" si="5"/>
        <v/>
      </c>
    </row>
    <row r="625">
      <c r="A625" s="54">
        <v>1277792.0</v>
      </c>
      <c r="B625" s="54">
        <v>5.0</v>
      </c>
      <c r="C625" s="54">
        <v>3.0</v>
      </c>
      <c r="D625" s="54">
        <v>1.0</v>
      </c>
      <c r="E625" s="54">
        <v>1.0</v>
      </c>
      <c r="F625" s="54">
        <v>1.0</v>
      </c>
      <c r="G625" s="54">
        <v>2.0</v>
      </c>
      <c r="H625" s="57">
        <f t="shared" si="1"/>
        <v>0</v>
      </c>
      <c r="I625" s="68">
        <f t="shared" si="2"/>
        <v>-3.904293989</v>
      </c>
      <c r="J625" s="68">
        <f t="shared" si="3"/>
        <v>0.0197569739</v>
      </c>
      <c r="K625" s="16">
        <f t="shared" si="4"/>
        <v>0</v>
      </c>
      <c r="L625" s="16" t="str">
        <f t="shared" si="5"/>
        <v/>
      </c>
    </row>
    <row r="626">
      <c r="A626" s="54">
        <v>1285722.0</v>
      </c>
      <c r="B626" s="54">
        <v>4.0</v>
      </c>
      <c r="C626" s="54">
        <v>3.0</v>
      </c>
      <c r="D626" s="54">
        <v>1.0</v>
      </c>
      <c r="E626" s="54">
        <v>1.0</v>
      </c>
      <c r="F626" s="54">
        <v>1.0</v>
      </c>
      <c r="G626" s="54">
        <v>2.0</v>
      </c>
      <c r="H626" s="57">
        <f t="shared" si="1"/>
        <v>0</v>
      </c>
      <c r="I626" s="68">
        <f t="shared" si="2"/>
        <v>-4.645584114</v>
      </c>
      <c r="J626" s="68">
        <f t="shared" si="3"/>
        <v>0.009512560385</v>
      </c>
      <c r="K626" s="16">
        <f t="shared" si="4"/>
        <v>0</v>
      </c>
      <c r="L626" s="16" t="str">
        <f t="shared" si="5"/>
        <v/>
      </c>
    </row>
    <row r="627">
      <c r="A627" s="54">
        <v>1288608.0</v>
      </c>
      <c r="B627" s="54">
        <v>3.0</v>
      </c>
      <c r="C627" s="54">
        <v>1.0</v>
      </c>
      <c r="D627" s="54">
        <v>1.0</v>
      </c>
      <c r="E627" s="54">
        <v>2.0</v>
      </c>
      <c r="F627" s="54">
        <v>1.0</v>
      </c>
      <c r="G627" s="54">
        <v>2.0</v>
      </c>
      <c r="H627" s="57">
        <f t="shared" si="1"/>
        <v>0</v>
      </c>
      <c r="I627" s="68">
        <f t="shared" si="2"/>
        <v>-5.624313527</v>
      </c>
      <c r="J627" s="68">
        <f t="shared" si="3"/>
        <v>0.003596061464</v>
      </c>
      <c r="K627" s="16">
        <f t="shared" si="4"/>
        <v>0</v>
      </c>
      <c r="L627" s="16" t="str">
        <f t="shared" si="5"/>
        <v/>
      </c>
    </row>
    <row r="628">
      <c r="A628" s="54">
        <v>1290203.0</v>
      </c>
      <c r="B628" s="54">
        <v>3.0</v>
      </c>
      <c r="C628" s="54">
        <v>1.0</v>
      </c>
      <c r="D628" s="54">
        <v>1.0</v>
      </c>
      <c r="E628" s="54">
        <v>2.0</v>
      </c>
      <c r="F628" s="54">
        <v>1.0</v>
      </c>
      <c r="G628" s="54">
        <v>2.0</v>
      </c>
      <c r="H628" s="57">
        <f t="shared" si="1"/>
        <v>0</v>
      </c>
      <c r="I628" s="68">
        <f t="shared" si="2"/>
        <v>-5.624313527</v>
      </c>
      <c r="J628" s="68">
        <f t="shared" si="3"/>
        <v>0.003596061464</v>
      </c>
      <c r="K628" s="16">
        <f t="shared" si="4"/>
        <v>0</v>
      </c>
      <c r="L628" s="16" t="str">
        <f t="shared" si="5"/>
        <v/>
      </c>
    </row>
    <row r="629">
      <c r="A629" s="54">
        <v>1294413.0</v>
      </c>
      <c r="B629" s="54">
        <v>1.0</v>
      </c>
      <c r="C629" s="54">
        <v>1.0</v>
      </c>
      <c r="D629" s="54">
        <v>1.0</v>
      </c>
      <c r="E629" s="54">
        <v>1.0</v>
      </c>
      <c r="F629" s="54">
        <v>1.0</v>
      </c>
      <c r="G629" s="54">
        <v>2.0</v>
      </c>
      <c r="H629" s="57">
        <f t="shared" si="1"/>
        <v>0</v>
      </c>
      <c r="I629" s="68">
        <f t="shared" si="2"/>
        <v>-7.659763796</v>
      </c>
      <c r="J629" s="68">
        <f t="shared" si="3"/>
        <v>0.0004711966179</v>
      </c>
      <c r="K629" s="16">
        <f t="shared" si="4"/>
        <v>0</v>
      </c>
      <c r="L629" s="16" t="str">
        <f t="shared" si="5"/>
        <v/>
      </c>
    </row>
    <row r="630">
      <c r="A630" s="54">
        <v>1299596.0</v>
      </c>
      <c r="B630" s="54">
        <v>2.0</v>
      </c>
      <c r="C630" s="54">
        <v>1.0</v>
      </c>
      <c r="D630" s="54">
        <v>1.0</v>
      </c>
      <c r="E630" s="54">
        <v>1.0</v>
      </c>
      <c r="F630" s="54">
        <v>1.0</v>
      </c>
      <c r="G630" s="54">
        <v>2.0</v>
      </c>
      <c r="H630" s="57">
        <f t="shared" si="1"/>
        <v>0</v>
      </c>
      <c r="I630" s="68">
        <f t="shared" si="2"/>
        <v>-6.91847367</v>
      </c>
      <c r="J630" s="68">
        <f t="shared" si="3"/>
        <v>0.000988361022</v>
      </c>
      <c r="K630" s="16">
        <f t="shared" si="4"/>
        <v>0</v>
      </c>
      <c r="L630" s="16" t="str">
        <f t="shared" si="5"/>
        <v/>
      </c>
    </row>
    <row r="631">
      <c r="A631" s="54">
        <v>1303489.0</v>
      </c>
      <c r="B631" s="54">
        <v>3.0</v>
      </c>
      <c r="C631" s="54">
        <v>1.0</v>
      </c>
      <c r="D631" s="54">
        <v>1.0</v>
      </c>
      <c r="E631" s="54">
        <v>2.0</v>
      </c>
      <c r="F631" s="54">
        <v>1.0</v>
      </c>
      <c r="G631" s="54">
        <v>2.0</v>
      </c>
      <c r="H631" s="57">
        <f t="shared" si="1"/>
        <v>0</v>
      </c>
      <c r="I631" s="68">
        <f t="shared" si="2"/>
        <v>-5.624313527</v>
      </c>
      <c r="J631" s="68">
        <f t="shared" si="3"/>
        <v>0.003596061464</v>
      </c>
      <c r="K631" s="16">
        <f t="shared" si="4"/>
        <v>0</v>
      </c>
      <c r="L631" s="16" t="str">
        <f t="shared" si="5"/>
        <v/>
      </c>
    </row>
    <row r="632">
      <c r="A632" s="54">
        <v>1311033.0</v>
      </c>
      <c r="B632" s="54">
        <v>1.0</v>
      </c>
      <c r="C632" s="54">
        <v>1.0</v>
      </c>
      <c r="D632" s="54">
        <v>1.0</v>
      </c>
      <c r="E632" s="54">
        <v>1.0</v>
      </c>
      <c r="F632" s="54">
        <v>1.0</v>
      </c>
      <c r="G632" s="54">
        <v>2.0</v>
      </c>
      <c r="H632" s="57">
        <f t="shared" si="1"/>
        <v>0</v>
      </c>
      <c r="I632" s="68">
        <f t="shared" si="2"/>
        <v>-7.659763796</v>
      </c>
      <c r="J632" s="68">
        <f t="shared" si="3"/>
        <v>0.0004711966179</v>
      </c>
      <c r="K632" s="16">
        <f t="shared" si="4"/>
        <v>0</v>
      </c>
      <c r="L632" s="16" t="str">
        <f t="shared" si="5"/>
        <v/>
      </c>
    </row>
    <row r="633">
      <c r="A633" s="54">
        <v>1311108.0</v>
      </c>
      <c r="B633" s="54">
        <v>1.0</v>
      </c>
      <c r="C633" s="54">
        <v>3.0</v>
      </c>
      <c r="D633" s="54">
        <v>1.0</v>
      </c>
      <c r="E633" s="54">
        <v>1.0</v>
      </c>
      <c r="F633" s="54">
        <v>1.0</v>
      </c>
      <c r="G633" s="54">
        <v>2.0</v>
      </c>
      <c r="H633" s="57">
        <f t="shared" si="1"/>
        <v>0</v>
      </c>
      <c r="I633" s="68">
        <f t="shared" si="2"/>
        <v>-6.86945449</v>
      </c>
      <c r="J633" s="68">
        <f t="shared" si="3"/>
        <v>0.001037965227</v>
      </c>
      <c r="K633" s="16">
        <f t="shared" si="4"/>
        <v>0</v>
      </c>
      <c r="L633" s="16" t="str">
        <f t="shared" si="5"/>
        <v/>
      </c>
    </row>
    <row r="634">
      <c r="A634" s="54">
        <v>1315807.0</v>
      </c>
      <c r="B634" s="54">
        <v>5.0</v>
      </c>
      <c r="C634" s="54">
        <v>10.0</v>
      </c>
      <c r="D634" s="54">
        <v>2.0</v>
      </c>
      <c r="E634" s="54">
        <v>10.0</v>
      </c>
      <c r="F634" s="54">
        <v>10.0</v>
      </c>
      <c r="G634" s="54">
        <v>4.0</v>
      </c>
      <c r="H634" s="57">
        <f t="shared" si="1"/>
        <v>1</v>
      </c>
      <c r="I634" s="68">
        <f t="shared" si="2"/>
        <v>7.292675935</v>
      </c>
      <c r="J634" s="68">
        <f t="shared" si="3"/>
        <v>0.9993199581</v>
      </c>
      <c r="K634" s="16">
        <f t="shared" si="4"/>
        <v>1</v>
      </c>
      <c r="L634" s="16" t="str">
        <f t="shared" si="5"/>
        <v/>
      </c>
    </row>
    <row r="635">
      <c r="A635" s="54">
        <v>1318671.0</v>
      </c>
      <c r="B635" s="54">
        <v>3.0</v>
      </c>
      <c r="C635" s="54">
        <v>1.0</v>
      </c>
      <c r="D635" s="54">
        <v>1.0</v>
      </c>
      <c r="E635" s="54">
        <v>2.0</v>
      </c>
      <c r="F635" s="54">
        <v>1.0</v>
      </c>
      <c r="G635" s="54">
        <v>2.0</v>
      </c>
      <c r="H635" s="57">
        <f t="shared" si="1"/>
        <v>0</v>
      </c>
      <c r="I635" s="68">
        <f t="shared" si="2"/>
        <v>-5.624313527</v>
      </c>
      <c r="J635" s="68">
        <f t="shared" si="3"/>
        <v>0.003596061464</v>
      </c>
      <c r="K635" s="16">
        <f t="shared" si="4"/>
        <v>0</v>
      </c>
      <c r="L635" s="16" t="str">
        <f t="shared" si="5"/>
        <v/>
      </c>
    </row>
    <row r="636">
      <c r="A636" s="54">
        <v>1319609.0</v>
      </c>
      <c r="B636" s="54">
        <v>3.0</v>
      </c>
      <c r="C636" s="54">
        <v>2.0</v>
      </c>
      <c r="D636" s="54">
        <v>4.0</v>
      </c>
      <c r="E636" s="54">
        <v>1.0</v>
      </c>
      <c r="F636" s="54">
        <v>1.0</v>
      </c>
      <c r="G636" s="54">
        <v>2.0</v>
      </c>
      <c r="H636" s="57">
        <f t="shared" si="1"/>
        <v>0</v>
      </c>
      <c r="I636" s="68">
        <f t="shared" si="2"/>
        <v>-4.44004138</v>
      </c>
      <c r="J636" s="68">
        <f t="shared" si="3"/>
        <v>0.01165793976</v>
      </c>
      <c r="K636" s="16">
        <f t="shared" si="4"/>
        <v>0</v>
      </c>
      <c r="L636" s="16" t="str">
        <f t="shared" si="5"/>
        <v/>
      </c>
    </row>
    <row r="637">
      <c r="A637" s="54">
        <v>1323477.0</v>
      </c>
      <c r="B637" s="54">
        <v>1.0</v>
      </c>
      <c r="C637" s="54">
        <v>3.0</v>
      </c>
      <c r="D637" s="54">
        <v>1.0</v>
      </c>
      <c r="E637" s="54">
        <v>2.0</v>
      </c>
      <c r="F637" s="54">
        <v>1.0</v>
      </c>
      <c r="G637" s="54">
        <v>2.0</v>
      </c>
      <c r="H637" s="57">
        <f t="shared" si="1"/>
        <v>0</v>
      </c>
      <c r="I637" s="68">
        <f t="shared" si="2"/>
        <v>-6.316584473</v>
      </c>
      <c r="J637" s="68">
        <f t="shared" si="3"/>
        <v>0.00180284565</v>
      </c>
      <c r="K637" s="16">
        <f t="shared" si="4"/>
        <v>0</v>
      </c>
      <c r="L637" s="16" t="str">
        <f t="shared" si="5"/>
        <v/>
      </c>
    </row>
    <row r="638">
      <c r="A638" s="54">
        <v>1324572.0</v>
      </c>
      <c r="B638" s="54">
        <v>5.0</v>
      </c>
      <c r="C638" s="54">
        <v>1.0</v>
      </c>
      <c r="D638" s="54">
        <v>1.0</v>
      </c>
      <c r="E638" s="54">
        <v>2.0</v>
      </c>
      <c r="F638" s="54">
        <v>2.0</v>
      </c>
      <c r="G638" s="54">
        <v>2.0</v>
      </c>
      <c r="H638" s="57">
        <f t="shared" si="1"/>
        <v>0</v>
      </c>
      <c r="I638" s="68">
        <f t="shared" si="2"/>
        <v>-3.807541274</v>
      </c>
      <c r="J638" s="68">
        <f t="shared" si="3"/>
        <v>0.02172044959</v>
      </c>
      <c r="K638" s="16">
        <f t="shared" si="4"/>
        <v>0</v>
      </c>
      <c r="L638" s="16" t="str">
        <f t="shared" si="5"/>
        <v/>
      </c>
    </row>
    <row r="639">
      <c r="A639" s="54">
        <v>1324681.0</v>
      </c>
      <c r="B639" s="54">
        <v>4.0</v>
      </c>
      <c r="C639" s="54">
        <v>1.0</v>
      </c>
      <c r="D639" s="54">
        <v>1.0</v>
      </c>
      <c r="E639" s="54">
        <v>2.0</v>
      </c>
      <c r="F639" s="54">
        <v>1.0</v>
      </c>
      <c r="G639" s="54">
        <v>2.0</v>
      </c>
      <c r="H639" s="57">
        <f t="shared" si="1"/>
        <v>0</v>
      </c>
      <c r="I639" s="68">
        <f t="shared" si="2"/>
        <v>-4.883023402</v>
      </c>
      <c r="J639" s="68">
        <f t="shared" si="3"/>
        <v>0.007517144434</v>
      </c>
      <c r="K639" s="16">
        <f t="shared" si="4"/>
        <v>0</v>
      </c>
      <c r="L639" s="16" t="str">
        <f t="shared" si="5"/>
        <v/>
      </c>
    </row>
    <row r="640">
      <c r="A640" s="54">
        <v>1325159.0</v>
      </c>
      <c r="B640" s="54">
        <v>3.0</v>
      </c>
      <c r="C640" s="54">
        <v>1.0</v>
      </c>
      <c r="D640" s="54">
        <v>1.0</v>
      </c>
      <c r="E640" s="54">
        <v>3.0</v>
      </c>
      <c r="F640" s="54">
        <v>1.0</v>
      </c>
      <c r="G640" s="54">
        <v>2.0</v>
      </c>
      <c r="H640" s="57">
        <f t="shared" si="1"/>
        <v>0</v>
      </c>
      <c r="I640" s="68">
        <f t="shared" si="2"/>
        <v>-5.07144351</v>
      </c>
      <c r="J640" s="68">
        <f t="shared" si="3"/>
        <v>0.006234248275</v>
      </c>
      <c r="K640" s="16">
        <f t="shared" si="4"/>
        <v>0</v>
      </c>
      <c r="L640" s="16" t="str">
        <f t="shared" si="5"/>
        <v/>
      </c>
    </row>
    <row r="641">
      <c r="A641" s="54">
        <v>1326892.0</v>
      </c>
      <c r="B641" s="54">
        <v>3.0</v>
      </c>
      <c r="C641" s="54">
        <v>1.0</v>
      </c>
      <c r="D641" s="54">
        <v>1.0</v>
      </c>
      <c r="E641" s="54">
        <v>2.0</v>
      </c>
      <c r="F641" s="54">
        <v>1.0</v>
      </c>
      <c r="G641" s="54">
        <v>2.0</v>
      </c>
      <c r="H641" s="57">
        <f t="shared" si="1"/>
        <v>0</v>
      </c>
      <c r="I641" s="68">
        <f t="shared" si="2"/>
        <v>-5.624313527</v>
      </c>
      <c r="J641" s="68">
        <f t="shared" si="3"/>
        <v>0.003596061464</v>
      </c>
      <c r="K641" s="16">
        <f t="shared" si="4"/>
        <v>0</v>
      </c>
      <c r="L641" s="16" t="str">
        <f t="shared" si="5"/>
        <v/>
      </c>
    </row>
    <row r="642">
      <c r="A642" s="54">
        <v>1330361.0</v>
      </c>
      <c r="B642" s="54">
        <v>5.0</v>
      </c>
      <c r="C642" s="54">
        <v>1.0</v>
      </c>
      <c r="D642" s="54">
        <v>1.0</v>
      </c>
      <c r="E642" s="54">
        <v>2.0</v>
      </c>
      <c r="F642" s="54">
        <v>1.0</v>
      </c>
      <c r="G642" s="54">
        <v>2.0</v>
      </c>
      <c r="H642" s="57">
        <f t="shared" si="1"/>
        <v>0</v>
      </c>
      <c r="I642" s="68">
        <f t="shared" si="2"/>
        <v>-4.141733277</v>
      </c>
      <c r="J642" s="68">
        <f t="shared" si="3"/>
        <v>0.01564657014</v>
      </c>
      <c r="K642" s="16">
        <f t="shared" si="4"/>
        <v>0</v>
      </c>
      <c r="L642" s="16" t="str">
        <f t="shared" si="5"/>
        <v/>
      </c>
    </row>
    <row r="643">
      <c r="A643" s="54">
        <v>1333877.0</v>
      </c>
      <c r="B643" s="54">
        <v>5.0</v>
      </c>
      <c r="C643" s="54">
        <v>1.0</v>
      </c>
      <c r="D643" s="54">
        <v>1.0</v>
      </c>
      <c r="E643" s="54">
        <v>3.0</v>
      </c>
      <c r="F643" s="54">
        <v>6.0</v>
      </c>
      <c r="G643" s="54">
        <v>2.0</v>
      </c>
      <c r="H643" s="57">
        <f t="shared" si="1"/>
        <v>0</v>
      </c>
      <c r="I643" s="68">
        <f t="shared" si="2"/>
        <v>-1.917903244</v>
      </c>
      <c r="J643" s="68">
        <f t="shared" si="3"/>
        <v>0.1280955643</v>
      </c>
      <c r="K643" s="16">
        <f t="shared" si="4"/>
        <v>0</v>
      </c>
      <c r="L643" s="16" t="str">
        <f t="shared" si="5"/>
        <v/>
      </c>
    </row>
    <row r="644">
      <c r="A644" s="54">
        <v>1334015.0</v>
      </c>
      <c r="B644" s="54">
        <v>7.0</v>
      </c>
      <c r="C644" s="54">
        <v>7.0</v>
      </c>
      <c r="D644" s="54">
        <v>10.0</v>
      </c>
      <c r="E644" s="54">
        <v>7.0</v>
      </c>
      <c r="F644" s="54">
        <v>2.0</v>
      </c>
      <c r="G644" s="54">
        <v>4.0</v>
      </c>
      <c r="H644" s="57">
        <f t="shared" si="1"/>
        <v>1</v>
      </c>
      <c r="I644" s="68">
        <f t="shared" si="2"/>
        <v>6.836279517</v>
      </c>
      <c r="J644" s="68">
        <f t="shared" si="3"/>
        <v>0.9989270603</v>
      </c>
      <c r="K644" s="16">
        <f t="shared" si="4"/>
        <v>1</v>
      </c>
      <c r="L644" s="16" t="str">
        <f t="shared" si="5"/>
        <v/>
      </c>
    </row>
    <row r="645">
      <c r="A645" s="54">
        <v>1334667.0</v>
      </c>
      <c r="B645" s="54">
        <v>1.0</v>
      </c>
      <c r="C645" s="54">
        <v>1.0</v>
      </c>
      <c r="D645" s="54">
        <v>1.0</v>
      </c>
      <c r="E645" s="54">
        <v>1.0</v>
      </c>
      <c r="F645" s="54">
        <v>1.0</v>
      </c>
      <c r="G645" s="54">
        <v>2.0</v>
      </c>
      <c r="H645" s="57">
        <f t="shared" si="1"/>
        <v>0</v>
      </c>
      <c r="I645" s="68">
        <f t="shared" si="2"/>
        <v>-7.659763796</v>
      </c>
      <c r="J645" s="68">
        <f t="shared" si="3"/>
        <v>0.0004711966179</v>
      </c>
      <c r="K645" s="16">
        <f t="shared" si="4"/>
        <v>0</v>
      </c>
      <c r="L645" s="16" t="str">
        <f t="shared" si="5"/>
        <v/>
      </c>
    </row>
    <row r="646">
      <c r="A646" s="54">
        <v>1339781.0</v>
      </c>
      <c r="B646" s="54">
        <v>1.0</v>
      </c>
      <c r="C646" s="54">
        <v>1.0</v>
      </c>
      <c r="D646" s="54">
        <v>1.0</v>
      </c>
      <c r="E646" s="54">
        <v>2.0</v>
      </c>
      <c r="F646" s="54">
        <v>1.0</v>
      </c>
      <c r="G646" s="54">
        <v>2.0</v>
      </c>
      <c r="H646" s="57">
        <f t="shared" si="1"/>
        <v>0</v>
      </c>
      <c r="I646" s="68">
        <f t="shared" si="2"/>
        <v>-7.106893778</v>
      </c>
      <c r="J646" s="68">
        <f t="shared" si="3"/>
        <v>0.0008187654679</v>
      </c>
      <c r="K646" s="16">
        <f t="shared" si="4"/>
        <v>0</v>
      </c>
      <c r="L646" s="16" t="str">
        <f t="shared" si="5"/>
        <v/>
      </c>
    </row>
    <row r="647">
      <c r="A647" s="54">
        <v>1339781.0</v>
      </c>
      <c r="B647" s="54">
        <v>4.0</v>
      </c>
      <c r="C647" s="54">
        <v>1.0</v>
      </c>
      <c r="D647" s="54">
        <v>1.0</v>
      </c>
      <c r="E647" s="54">
        <v>3.0</v>
      </c>
      <c r="F647" s="54">
        <v>1.0</v>
      </c>
      <c r="G647" s="54">
        <v>2.0</v>
      </c>
      <c r="H647" s="57">
        <f t="shared" si="1"/>
        <v>0</v>
      </c>
      <c r="I647" s="68">
        <f t="shared" si="2"/>
        <v>-4.330153385</v>
      </c>
      <c r="J647" s="68">
        <f t="shared" si="3"/>
        <v>0.01299444916</v>
      </c>
      <c r="K647" s="16">
        <f t="shared" si="4"/>
        <v>0</v>
      </c>
      <c r="L647" s="16" t="str">
        <f t="shared" si="5"/>
        <v/>
      </c>
    </row>
    <row r="648">
      <c r="A648" s="54">
        <v>1.3454352E7</v>
      </c>
      <c r="B648" s="54">
        <v>1.0</v>
      </c>
      <c r="C648" s="54">
        <v>1.0</v>
      </c>
      <c r="D648" s="54">
        <v>1.0</v>
      </c>
      <c r="E648" s="54">
        <v>2.0</v>
      </c>
      <c r="F648" s="54">
        <v>1.0</v>
      </c>
      <c r="G648" s="54">
        <v>2.0</v>
      </c>
      <c r="H648" s="57">
        <f t="shared" si="1"/>
        <v>0</v>
      </c>
      <c r="I648" s="68">
        <f t="shared" si="2"/>
        <v>-7.106893778</v>
      </c>
      <c r="J648" s="68">
        <f t="shared" si="3"/>
        <v>0.0008187654679</v>
      </c>
      <c r="K648" s="16">
        <f t="shared" si="4"/>
        <v>0</v>
      </c>
      <c r="L648" s="16" t="str">
        <f t="shared" si="5"/>
        <v/>
      </c>
    </row>
    <row r="649">
      <c r="A649" s="54">
        <v>1345452.0</v>
      </c>
      <c r="B649" s="54">
        <v>1.0</v>
      </c>
      <c r="C649" s="54">
        <v>1.0</v>
      </c>
      <c r="D649" s="54">
        <v>1.0</v>
      </c>
      <c r="E649" s="54">
        <v>2.0</v>
      </c>
      <c r="F649" s="54">
        <v>1.0</v>
      </c>
      <c r="G649" s="54">
        <v>2.0</v>
      </c>
      <c r="H649" s="57">
        <f t="shared" si="1"/>
        <v>0</v>
      </c>
      <c r="I649" s="68">
        <f t="shared" si="2"/>
        <v>-7.106893778</v>
      </c>
      <c r="J649" s="68">
        <f t="shared" si="3"/>
        <v>0.0008187654679</v>
      </c>
      <c r="K649" s="16">
        <f t="shared" si="4"/>
        <v>0</v>
      </c>
      <c r="L649" s="16" t="str">
        <f t="shared" si="5"/>
        <v/>
      </c>
    </row>
    <row r="650">
      <c r="A650" s="54">
        <v>1345593.0</v>
      </c>
      <c r="B650" s="54">
        <v>3.0</v>
      </c>
      <c r="C650" s="54">
        <v>3.0</v>
      </c>
      <c r="D650" s="54">
        <v>1.0</v>
      </c>
      <c r="E650" s="54">
        <v>2.0</v>
      </c>
      <c r="F650" s="54">
        <v>1.0</v>
      </c>
      <c r="G650" s="54">
        <v>2.0</v>
      </c>
      <c r="H650" s="57">
        <f t="shared" si="1"/>
        <v>0</v>
      </c>
      <c r="I650" s="68">
        <f t="shared" si="2"/>
        <v>-4.834004222</v>
      </c>
      <c r="J650" s="68">
        <f t="shared" si="3"/>
        <v>0.007891829017</v>
      </c>
      <c r="K650" s="16">
        <f t="shared" si="4"/>
        <v>0</v>
      </c>
      <c r="L650" s="16" t="str">
        <f t="shared" si="5"/>
        <v/>
      </c>
    </row>
    <row r="651">
      <c r="A651" s="54">
        <v>1347749.0</v>
      </c>
      <c r="B651" s="54">
        <v>1.0</v>
      </c>
      <c r="C651" s="54">
        <v>1.0</v>
      </c>
      <c r="D651" s="54">
        <v>1.0</v>
      </c>
      <c r="E651" s="54">
        <v>1.0</v>
      </c>
      <c r="F651" s="54">
        <v>1.0</v>
      </c>
      <c r="G651" s="54">
        <v>2.0</v>
      </c>
      <c r="H651" s="57">
        <f t="shared" si="1"/>
        <v>0</v>
      </c>
      <c r="I651" s="68">
        <f t="shared" si="2"/>
        <v>-7.659763796</v>
      </c>
      <c r="J651" s="68">
        <f t="shared" si="3"/>
        <v>0.0004711966179</v>
      </c>
      <c r="K651" s="16">
        <f t="shared" si="4"/>
        <v>0</v>
      </c>
      <c r="L651" s="16" t="str">
        <f t="shared" si="5"/>
        <v/>
      </c>
    </row>
    <row r="652">
      <c r="A652" s="54">
        <v>1347943.0</v>
      </c>
      <c r="B652" s="54">
        <v>5.0</v>
      </c>
      <c r="C652" s="54">
        <v>2.0</v>
      </c>
      <c r="D652" s="54">
        <v>1.0</v>
      </c>
      <c r="E652" s="54">
        <v>1.0</v>
      </c>
      <c r="F652" s="54">
        <v>1.0</v>
      </c>
      <c r="G652" s="54">
        <v>2.0</v>
      </c>
      <c r="H652" s="57">
        <f t="shared" si="1"/>
        <v>0</v>
      </c>
      <c r="I652" s="68">
        <f t="shared" si="2"/>
        <v>-4.299448641</v>
      </c>
      <c r="J652" s="68">
        <f t="shared" si="3"/>
        <v>0.01339420197</v>
      </c>
      <c r="K652" s="16">
        <f t="shared" si="4"/>
        <v>0</v>
      </c>
      <c r="L652" s="16" t="str">
        <f t="shared" si="5"/>
        <v/>
      </c>
    </row>
    <row r="653">
      <c r="A653" s="54">
        <v>1348851.0</v>
      </c>
      <c r="B653" s="54">
        <v>3.0</v>
      </c>
      <c r="C653" s="54">
        <v>1.0</v>
      </c>
      <c r="D653" s="54">
        <v>1.0</v>
      </c>
      <c r="E653" s="54">
        <v>3.0</v>
      </c>
      <c r="F653" s="54">
        <v>1.0</v>
      </c>
      <c r="G653" s="54">
        <v>2.0</v>
      </c>
      <c r="H653" s="57">
        <f t="shared" si="1"/>
        <v>0</v>
      </c>
      <c r="I653" s="68">
        <f t="shared" si="2"/>
        <v>-5.07144351</v>
      </c>
      <c r="J653" s="68">
        <f t="shared" si="3"/>
        <v>0.006234248275</v>
      </c>
      <c r="K653" s="16">
        <f t="shared" si="4"/>
        <v>0</v>
      </c>
      <c r="L653" s="16" t="str">
        <f t="shared" si="5"/>
        <v/>
      </c>
    </row>
    <row r="654">
      <c r="A654" s="54">
        <v>1350319.0</v>
      </c>
      <c r="B654" s="54">
        <v>5.0</v>
      </c>
      <c r="C654" s="54">
        <v>1.0</v>
      </c>
      <c r="D654" s="54">
        <v>1.0</v>
      </c>
      <c r="E654" s="54">
        <v>7.0</v>
      </c>
      <c r="F654" s="54">
        <v>10.0</v>
      </c>
      <c r="G654" s="54">
        <v>4.0</v>
      </c>
      <c r="H654" s="57">
        <f t="shared" si="1"/>
        <v>1</v>
      </c>
      <c r="I654" s="68">
        <f t="shared" si="2"/>
        <v>1.630344838</v>
      </c>
      <c r="J654" s="68">
        <f t="shared" si="3"/>
        <v>0.8362168726</v>
      </c>
      <c r="K654" s="16">
        <f t="shared" si="4"/>
        <v>1</v>
      </c>
      <c r="L654" s="16" t="str">
        <f t="shared" si="5"/>
        <v/>
      </c>
    </row>
    <row r="655">
      <c r="A655" s="54">
        <v>1350423.0</v>
      </c>
      <c r="B655" s="54">
        <v>5.0</v>
      </c>
      <c r="C655" s="54">
        <v>8.0</v>
      </c>
      <c r="D655" s="54">
        <v>5.0</v>
      </c>
      <c r="E655" s="54">
        <v>7.0</v>
      </c>
      <c r="F655" s="54">
        <v>10.0</v>
      </c>
      <c r="G655" s="54">
        <v>4.0</v>
      </c>
      <c r="H655" s="57">
        <f t="shared" si="1"/>
        <v>1</v>
      </c>
      <c r="I655" s="68">
        <f t="shared" si="2"/>
        <v>6.18574409</v>
      </c>
      <c r="J655" s="68">
        <f t="shared" si="3"/>
        <v>0.9979456598</v>
      </c>
      <c r="K655" s="16">
        <f t="shared" si="4"/>
        <v>1</v>
      </c>
      <c r="L655" s="16" t="str">
        <f t="shared" si="5"/>
        <v/>
      </c>
    </row>
    <row r="656">
      <c r="A656" s="54">
        <v>1352848.0</v>
      </c>
      <c r="B656" s="54">
        <v>3.0</v>
      </c>
      <c r="C656" s="54">
        <v>8.0</v>
      </c>
      <c r="D656" s="54">
        <v>8.0</v>
      </c>
      <c r="E656" s="54">
        <v>7.0</v>
      </c>
      <c r="F656" s="54">
        <v>4.0</v>
      </c>
      <c r="G656" s="54">
        <v>4.0</v>
      </c>
      <c r="H656" s="57">
        <f t="shared" si="1"/>
        <v>1</v>
      </c>
      <c r="I656" s="68">
        <f t="shared" si="2"/>
        <v>4.039999333</v>
      </c>
      <c r="J656" s="68">
        <f t="shared" si="3"/>
        <v>0.9827068321</v>
      </c>
      <c r="K656" s="16">
        <f t="shared" si="4"/>
        <v>1</v>
      </c>
      <c r="L656" s="16" t="str">
        <f t="shared" si="5"/>
        <v/>
      </c>
    </row>
    <row r="657">
      <c r="A657" s="54">
        <v>1353092.0</v>
      </c>
      <c r="B657" s="54">
        <v>3.0</v>
      </c>
      <c r="C657" s="54">
        <v>2.0</v>
      </c>
      <c r="D657" s="54">
        <v>1.0</v>
      </c>
      <c r="E657" s="54">
        <v>3.0</v>
      </c>
      <c r="F657" s="54">
        <v>1.0</v>
      </c>
      <c r="G657" s="54">
        <v>2.0</v>
      </c>
      <c r="H657" s="57">
        <f t="shared" si="1"/>
        <v>0</v>
      </c>
      <c r="I657" s="68">
        <f t="shared" si="2"/>
        <v>-4.676288857</v>
      </c>
      <c r="J657" s="68">
        <f t="shared" si="3"/>
        <v>0.009227572486</v>
      </c>
      <c r="K657" s="16">
        <f t="shared" si="4"/>
        <v>0</v>
      </c>
      <c r="L657" s="16" t="str">
        <f t="shared" si="5"/>
        <v/>
      </c>
    </row>
    <row r="658">
      <c r="A658" s="54">
        <v>1354840.0</v>
      </c>
      <c r="B658" s="54">
        <v>2.0</v>
      </c>
      <c r="C658" s="54">
        <v>1.0</v>
      </c>
      <c r="D658" s="54">
        <v>1.0</v>
      </c>
      <c r="E658" s="54">
        <v>3.0</v>
      </c>
      <c r="F658" s="54">
        <v>1.0</v>
      </c>
      <c r="G658" s="54">
        <v>2.0</v>
      </c>
      <c r="H658" s="57">
        <f t="shared" si="1"/>
        <v>0</v>
      </c>
      <c r="I658" s="68">
        <f t="shared" si="2"/>
        <v>-5.812733635</v>
      </c>
      <c r="J658" s="68">
        <f t="shared" si="3"/>
        <v>0.002980338412</v>
      </c>
      <c r="K658" s="16">
        <f t="shared" si="4"/>
        <v>0</v>
      </c>
      <c r="L658" s="16" t="str">
        <f t="shared" si="5"/>
        <v/>
      </c>
    </row>
    <row r="659">
      <c r="A659" s="54">
        <v>1354840.0</v>
      </c>
      <c r="B659" s="54">
        <v>5.0</v>
      </c>
      <c r="C659" s="54">
        <v>1.0</v>
      </c>
      <c r="D659" s="54">
        <v>1.0</v>
      </c>
      <c r="E659" s="54">
        <v>1.0</v>
      </c>
      <c r="F659" s="54">
        <v>1.0</v>
      </c>
      <c r="G659" s="54">
        <v>2.0</v>
      </c>
      <c r="H659" s="57">
        <f t="shared" si="1"/>
        <v>0</v>
      </c>
      <c r="I659" s="68">
        <f t="shared" si="2"/>
        <v>-4.694603294</v>
      </c>
      <c r="J659" s="68">
        <f t="shared" si="3"/>
        <v>0.009061630297</v>
      </c>
      <c r="K659" s="16">
        <f t="shared" si="4"/>
        <v>0</v>
      </c>
      <c r="L659" s="16" t="str">
        <f t="shared" si="5"/>
        <v/>
      </c>
    </row>
    <row r="660">
      <c r="A660" s="54">
        <v>1355260.0</v>
      </c>
      <c r="B660" s="54">
        <v>1.0</v>
      </c>
      <c r="C660" s="54">
        <v>1.0</v>
      </c>
      <c r="D660" s="54">
        <v>1.0</v>
      </c>
      <c r="E660" s="54">
        <v>2.0</v>
      </c>
      <c r="F660" s="54">
        <v>1.0</v>
      </c>
      <c r="G660" s="54">
        <v>2.0</v>
      </c>
      <c r="H660" s="57">
        <f t="shared" si="1"/>
        <v>0</v>
      </c>
      <c r="I660" s="68">
        <f t="shared" si="2"/>
        <v>-7.106893778</v>
      </c>
      <c r="J660" s="68">
        <f t="shared" si="3"/>
        <v>0.0008187654679</v>
      </c>
      <c r="K660" s="16">
        <f t="shared" si="4"/>
        <v>0</v>
      </c>
      <c r="L660" s="16" t="str">
        <f t="shared" si="5"/>
        <v/>
      </c>
    </row>
    <row r="661">
      <c r="A661" s="54">
        <v>1365075.0</v>
      </c>
      <c r="B661" s="54">
        <v>4.0</v>
      </c>
      <c r="C661" s="54">
        <v>1.0</v>
      </c>
      <c r="D661" s="54">
        <v>1.0</v>
      </c>
      <c r="E661" s="54">
        <v>1.0</v>
      </c>
      <c r="F661" s="54">
        <v>1.0</v>
      </c>
      <c r="G661" s="54">
        <v>2.0</v>
      </c>
      <c r="H661" s="57">
        <f t="shared" si="1"/>
        <v>0</v>
      </c>
      <c r="I661" s="68">
        <f t="shared" si="2"/>
        <v>-5.435893419</v>
      </c>
      <c r="J661" s="68">
        <f t="shared" si="3"/>
        <v>0.004338436305</v>
      </c>
      <c r="K661" s="16">
        <f t="shared" si="4"/>
        <v>0</v>
      </c>
      <c r="L661" s="16" t="str">
        <f t="shared" si="5"/>
        <v/>
      </c>
    </row>
    <row r="662">
      <c r="A662" s="54">
        <v>1365328.0</v>
      </c>
      <c r="B662" s="54">
        <v>1.0</v>
      </c>
      <c r="C662" s="54">
        <v>1.0</v>
      </c>
      <c r="D662" s="54">
        <v>1.0</v>
      </c>
      <c r="E662" s="54">
        <v>2.0</v>
      </c>
      <c r="F662" s="54">
        <v>1.0</v>
      </c>
      <c r="G662" s="54">
        <v>2.0</v>
      </c>
      <c r="H662" s="57">
        <f t="shared" si="1"/>
        <v>0</v>
      </c>
      <c r="I662" s="68">
        <f t="shared" si="2"/>
        <v>-7.106893778</v>
      </c>
      <c r="J662" s="68">
        <f t="shared" si="3"/>
        <v>0.0008187654679</v>
      </c>
      <c r="K662" s="16">
        <f t="shared" si="4"/>
        <v>0</v>
      </c>
      <c r="L662" s="16" t="str">
        <f t="shared" si="5"/>
        <v/>
      </c>
    </row>
    <row r="663">
      <c r="A663" s="54">
        <v>1368267.0</v>
      </c>
      <c r="B663" s="54">
        <v>5.0</v>
      </c>
      <c r="C663" s="54">
        <v>1.0</v>
      </c>
      <c r="D663" s="54">
        <v>1.0</v>
      </c>
      <c r="E663" s="54">
        <v>1.0</v>
      </c>
      <c r="F663" s="54">
        <v>1.0</v>
      </c>
      <c r="G663" s="54">
        <v>2.0</v>
      </c>
      <c r="H663" s="57">
        <f t="shared" si="1"/>
        <v>0</v>
      </c>
      <c r="I663" s="68">
        <f t="shared" si="2"/>
        <v>-4.694603294</v>
      </c>
      <c r="J663" s="68">
        <f t="shared" si="3"/>
        <v>0.009061630297</v>
      </c>
      <c r="K663" s="16">
        <f t="shared" si="4"/>
        <v>0</v>
      </c>
      <c r="L663" s="16" t="str">
        <f t="shared" si="5"/>
        <v/>
      </c>
    </row>
    <row r="664">
      <c r="A664" s="54">
        <v>1368273.0</v>
      </c>
      <c r="B664" s="54">
        <v>1.0</v>
      </c>
      <c r="C664" s="54">
        <v>1.0</v>
      </c>
      <c r="D664" s="54">
        <v>1.0</v>
      </c>
      <c r="E664" s="54">
        <v>1.0</v>
      </c>
      <c r="F664" s="54">
        <v>1.0</v>
      </c>
      <c r="G664" s="54">
        <v>2.0</v>
      </c>
      <c r="H664" s="57">
        <f t="shared" si="1"/>
        <v>0</v>
      </c>
      <c r="I664" s="68">
        <f t="shared" si="2"/>
        <v>-7.659763796</v>
      </c>
      <c r="J664" s="68">
        <f t="shared" si="3"/>
        <v>0.0004711966179</v>
      </c>
      <c r="K664" s="16">
        <f t="shared" si="4"/>
        <v>0</v>
      </c>
      <c r="L664" s="16" t="str">
        <f t="shared" si="5"/>
        <v/>
      </c>
    </row>
    <row r="665">
      <c r="A665" s="54">
        <v>1368882.0</v>
      </c>
      <c r="B665" s="54">
        <v>2.0</v>
      </c>
      <c r="C665" s="54">
        <v>1.0</v>
      </c>
      <c r="D665" s="54">
        <v>1.0</v>
      </c>
      <c r="E665" s="54">
        <v>1.0</v>
      </c>
      <c r="F665" s="54">
        <v>1.0</v>
      </c>
      <c r="G665" s="54">
        <v>2.0</v>
      </c>
      <c r="H665" s="57">
        <f t="shared" si="1"/>
        <v>0</v>
      </c>
      <c r="I665" s="68">
        <f t="shared" si="2"/>
        <v>-6.91847367</v>
      </c>
      <c r="J665" s="68">
        <f t="shared" si="3"/>
        <v>0.000988361022</v>
      </c>
      <c r="K665" s="16">
        <f t="shared" si="4"/>
        <v>0</v>
      </c>
      <c r="L665" s="16" t="str">
        <f t="shared" si="5"/>
        <v/>
      </c>
    </row>
    <row r="666">
      <c r="A666" s="54">
        <v>1369821.0</v>
      </c>
      <c r="B666" s="54">
        <v>10.0</v>
      </c>
      <c r="C666" s="54">
        <v>10.0</v>
      </c>
      <c r="D666" s="54">
        <v>10.0</v>
      </c>
      <c r="E666" s="54">
        <v>10.0</v>
      </c>
      <c r="F666" s="54">
        <v>10.0</v>
      </c>
      <c r="G666" s="54">
        <v>4.0</v>
      </c>
      <c r="H666" s="57">
        <f t="shared" si="1"/>
        <v>1</v>
      </c>
      <c r="I666" s="68">
        <f t="shared" si="2"/>
        <v>14.57775993</v>
      </c>
      <c r="J666" s="68">
        <f t="shared" si="3"/>
        <v>0.9999995334</v>
      </c>
      <c r="K666" s="16">
        <f t="shared" si="4"/>
        <v>1</v>
      </c>
      <c r="L666" s="16" t="str">
        <f t="shared" si="5"/>
        <v/>
      </c>
    </row>
    <row r="667">
      <c r="A667" s="54">
        <v>1371026.0</v>
      </c>
      <c r="B667" s="54">
        <v>5.0</v>
      </c>
      <c r="C667" s="54">
        <v>10.0</v>
      </c>
      <c r="D667" s="54">
        <v>10.0</v>
      </c>
      <c r="E667" s="54">
        <v>5.0</v>
      </c>
      <c r="F667" s="54">
        <v>6.0</v>
      </c>
      <c r="G667" s="54">
        <v>4.0</v>
      </c>
      <c r="H667" s="57">
        <f t="shared" si="1"/>
        <v>1</v>
      </c>
      <c r="I667" s="68">
        <f t="shared" si="2"/>
        <v>6.770191202</v>
      </c>
      <c r="J667" s="68">
        <f t="shared" si="3"/>
        <v>0.99885384</v>
      </c>
      <c r="K667" s="16">
        <f t="shared" si="4"/>
        <v>1</v>
      </c>
      <c r="L667" s="16" t="str">
        <f t="shared" si="5"/>
        <v/>
      </c>
    </row>
    <row r="668">
      <c r="A668" s="54">
        <v>1371920.0</v>
      </c>
      <c r="B668" s="54">
        <v>5.0</v>
      </c>
      <c r="C668" s="54">
        <v>1.0</v>
      </c>
      <c r="D668" s="54">
        <v>1.0</v>
      </c>
      <c r="E668" s="54">
        <v>3.0</v>
      </c>
      <c r="F668" s="54">
        <v>2.0</v>
      </c>
      <c r="G668" s="54">
        <v>2.0</v>
      </c>
      <c r="H668" s="57">
        <f t="shared" si="1"/>
        <v>0</v>
      </c>
      <c r="I668" s="68">
        <f t="shared" si="2"/>
        <v>-3.254671256</v>
      </c>
      <c r="J668" s="68">
        <f t="shared" si="3"/>
        <v>0.03715939464</v>
      </c>
      <c r="K668" s="16">
        <f t="shared" si="4"/>
        <v>0</v>
      </c>
      <c r="L668" s="16" t="str">
        <f t="shared" si="5"/>
        <v/>
      </c>
    </row>
    <row r="669">
      <c r="A669" s="54">
        <v>466906.0</v>
      </c>
      <c r="B669" s="54">
        <v>1.0</v>
      </c>
      <c r="C669" s="54">
        <v>1.0</v>
      </c>
      <c r="D669" s="54">
        <v>1.0</v>
      </c>
      <c r="E669" s="54">
        <v>1.0</v>
      </c>
      <c r="F669" s="54">
        <v>1.0</v>
      </c>
      <c r="G669" s="54">
        <v>2.0</v>
      </c>
      <c r="H669" s="57">
        <f t="shared" si="1"/>
        <v>0</v>
      </c>
      <c r="I669" s="68">
        <f t="shared" si="2"/>
        <v>-7.659763796</v>
      </c>
      <c r="J669" s="68">
        <f t="shared" si="3"/>
        <v>0.0004711966179</v>
      </c>
      <c r="K669" s="16">
        <f t="shared" si="4"/>
        <v>0</v>
      </c>
      <c r="L669" s="16" t="str">
        <f t="shared" si="5"/>
        <v/>
      </c>
    </row>
    <row r="670">
      <c r="A670" s="54">
        <v>466906.0</v>
      </c>
      <c r="B670" s="54">
        <v>1.0</v>
      </c>
      <c r="C670" s="54">
        <v>1.0</v>
      </c>
      <c r="D670" s="54">
        <v>1.0</v>
      </c>
      <c r="E670" s="54">
        <v>1.0</v>
      </c>
      <c r="F670" s="54">
        <v>1.0</v>
      </c>
      <c r="G670" s="54">
        <v>2.0</v>
      </c>
      <c r="H670" s="57">
        <f t="shared" si="1"/>
        <v>0</v>
      </c>
      <c r="I670" s="68">
        <f t="shared" si="2"/>
        <v>-7.659763796</v>
      </c>
      <c r="J670" s="68">
        <f t="shared" si="3"/>
        <v>0.0004711966179</v>
      </c>
      <c r="K670" s="16">
        <f t="shared" si="4"/>
        <v>0</v>
      </c>
      <c r="L670" s="16" t="str">
        <f t="shared" si="5"/>
        <v/>
      </c>
    </row>
    <row r="671">
      <c r="A671" s="54">
        <v>534555.0</v>
      </c>
      <c r="B671" s="54">
        <v>1.0</v>
      </c>
      <c r="C671" s="54">
        <v>1.0</v>
      </c>
      <c r="D671" s="54">
        <v>1.0</v>
      </c>
      <c r="E671" s="54">
        <v>1.0</v>
      </c>
      <c r="F671" s="54">
        <v>1.0</v>
      </c>
      <c r="G671" s="54">
        <v>2.0</v>
      </c>
      <c r="H671" s="57">
        <f t="shared" si="1"/>
        <v>0</v>
      </c>
      <c r="I671" s="68">
        <f t="shared" si="2"/>
        <v>-7.659763796</v>
      </c>
      <c r="J671" s="68">
        <f t="shared" si="3"/>
        <v>0.0004711966179</v>
      </c>
      <c r="K671" s="16">
        <f t="shared" si="4"/>
        <v>0</v>
      </c>
      <c r="L671" s="16" t="str">
        <f t="shared" si="5"/>
        <v/>
      </c>
    </row>
    <row r="672">
      <c r="A672" s="54">
        <v>536708.0</v>
      </c>
      <c r="B672" s="54">
        <v>1.0</v>
      </c>
      <c r="C672" s="54">
        <v>1.0</v>
      </c>
      <c r="D672" s="54">
        <v>1.0</v>
      </c>
      <c r="E672" s="54">
        <v>1.0</v>
      </c>
      <c r="F672" s="54">
        <v>1.0</v>
      </c>
      <c r="G672" s="54">
        <v>2.0</v>
      </c>
      <c r="H672" s="57">
        <f t="shared" si="1"/>
        <v>0</v>
      </c>
      <c r="I672" s="68">
        <f t="shared" si="2"/>
        <v>-7.659763796</v>
      </c>
      <c r="J672" s="68">
        <f t="shared" si="3"/>
        <v>0.0004711966179</v>
      </c>
      <c r="K672" s="16">
        <f t="shared" si="4"/>
        <v>0</v>
      </c>
      <c r="L672" s="16" t="str">
        <f t="shared" si="5"/>
        <v/>
      </c>
    </row>
    <row r="673">
      <c r="A673" s="54">
        <v>566346.0</v>
      </c>
      <c r="B673" s="54">
        <v>3.0</v>
      </c>
      <c r="C673" s="54">
        <v>1.0</v>
      </c>
      <c r="D673" s="54">
        <v>1.0</v>
      </c>
      <c r="E673" s="54">
        <v>2.0</v>
      </c>
      <c r="F673" s="54">
        <v>3.0</v>
      </c>
      <c r="G673" s="54">
        <v>2.0</v>
      </c>
      <c r="H673" s="57">
        <f t="shared" si="1"/>
        <v>0</v>
      </c>
      <c r="I673" s="68">
        <f t="shared" si="2"/>
        <v>-4.955929521</v>
      </c>
      <c r="J673" s="68">
        <f t="shared" si="3"/>
        <v>0.00699229551</v>
      </c>
      <c r="K673" s="16">
        <f t="shared" si="4"/>
        <v>0</v>
      </c>
      <c r="L673" s="16" t="str">
        <f t="shared" si="5"/>
        <v/>
      </c>
    </row>
    <row r="674">
      <c r="A674" s="54">
        <v>603148.0</v>
      </c>
      <c r="B674" s="54">
        <v>4.0</v>
      </c>
      <c r="C674" s="54">
        <v>1.0</v>
      </c>
      <c r="D674" s="54">
        <v>1.0</v>
      </c>
      <c r="E674" s="54">
        <v>1.0</v>
      </c>
      <c r="F674" s="54">
        <v>1.0</v>
      </c>
      <c r="G674" s="54">
        <v>2.0</v>
      </c>
      <c r="H674" s="57">
        <f t="shared" si="1"/>
        <v>0</v>
      </c>
      <c r="I674" s="68">
        <f t="shared" si="2"/>
        <v>-5.435893419</v>
      </c>
      <c r="J674" s="68">
        <f t="shared" si="3"/>
        <v>0.004338436305</v>
      </c>
      <c r="K674" s="16">
        <f t="shared" si="4"/>
        <v>0</v>
      </c>
      <c r="L674" s="16" t="str">
        <f t="shared" si="5"/>
        <v/>
      </c>
    </row>
    <row r="675">
      <c r="A675" s="54">
        <v>654546.0</v>
      </c>
      <c r="B675" s="54">
        <v>1.0</v>
      </c>
      <c r="C675" s="54">
        <v>1.0</v>
      </c>
      <c r="D675" s="54">
        <v>1.0</v>
      </c>
      <c r="E675" s="54">
        <v>1.0</v>
      </c>
      <c r="F675" s="54">
        <v>1.0</v>
      </c>
      <c r="G675" s="54">
        <v>2.0</v>
      </c>
      <c r="H675" s="57">
        <f t="shared" si="1"/>
        <v>0</v>
      </c>
      <c r="I675" s="68">
        <f t="shared" si="2"/>
        <v>-7.659763796</v>
      </c>
      <c r="J675" s="68">
        <f t="shared" si="3"/>
        <v>0.0004711966179</v>
      </c>
      <c r="K675" s="16">
        <f t="shared" si="4"/>
        <v>0</v>
      </c>
      <c r="L675" s="16" t="str">
        <f t="shared" si="5"/>
        <v/>
      </c>
    </row>
    <row r="676">
      <c r="A676" s="54">
        <v>654546.0</v>
      </c>
      <c r="B676" s="54">
        <v>1.0</v>
      </c>
      <c r="C676" s="54">
        <v>3.0</v>
      </c>
      <c r="D676" s="54">
        <v>1.0</v>
      </c>
      <c r="E676" s="54">
        <v>1.0</v>
      </c>
      <c r="F676" s="54">
        <v>1.0</v>
      </c>
      <c r="G676" s="54">
        <v>2.0</v>
      </c>
      <c r="H676" s="57">
        <f t="shared" si="1"/>
        <v>0</v>
      </c>
      <c r="I676" s="68">
        <f t="shared" si="2"/>
        <v>-6.86945449</v>
      </c>
      <c r="J676" s="68">
        <f t="shared" si="3"/>
        <v>0.001037965227</v>
      </c>
      <c r="K676" s="16">
        <f t="shared" si="4"/>
        <v>0</v>
      </c>
      <c r="L676" s="16" t="str">
        <f t="shared" si="5"/>
        <v/>
      </c>
    </row>
    <row r="677">
      <c r="A677" s="54">
        <v>695091.0</v>
      </c>
      <c r="B677" s="54">
        <v>5.0</v>
      </c>
      <c r="C677" s="54">
        <v>5.0</v>
      </c>
      <c r="D677" s="54">
        <v>5.0</v>
      </c>
      <c r="E677" s="54">
        <v>4.0</v>
      </c>
      <c r="F677" s="54">
        <v>4.0</v>
      </c>
      <c r="G677" s="54">
        <v>4.0</v>
      </c>
      <c r="H677" s="57">
        <f t="shared" si="1"/>
        <v>1</v>
      </c>
      <c r="I677" s="68">
        <f t="shared" si="2"/>
        <v>1.336518061</v>
      </c>
      <c r="J677" s="68">
        <f t="shared" si="3"/>
        <v>0.7919167547</v>
      </c>
      <c r="K677" s="16">
        <f t="shared" si="4"/>
        <v>1</v>
      </c>
      <c r="L677" s="16" t="str">
        <f t="shared" si="5"/>
        <v/>
      </c>
    </row>
    <row r="678">
      <c r="A678" s="54">
        <v>714039.0</v>
      </c>
      <c r="B678" s="54">
        <v>3.0</v>
      </c>
      <c r="C678" s="54">
        <v>1.0</v>
      </c>
      <c r="D678" s="54">
        <v>1.0</v>
      </c>
      <c r="E678" s="54">
        <v>1.0</v>
      </c>
      <c r="F678" s="54">
        <v>1.0</v>
      </c>
      <c r="G678" s="54">
        <v>2.0</v>
      </c>
      <c r="H678" s="57">
        <f t="shared" si="1"/>
        <v>0</v>
      </c>
      <c r="I678" s="68">
        <f t="shared" si="2"/>
        <v>-6.177183545</v>
      </c>
      <c r="J678" s="68">
        <f t="shared" si="3"/>
        <v>0.002071965387</v>
      </c>
      <c r="K678" s="16">
        <f t="shared" si="4"/>
        <v>0</v>
      </c>
      <c r="L678" s="16" t="str">
        <f t="shared" si="5"/>
        <v/>
      </c>
    </row>
    <row r="679">
      <c r="A679" s="54">
        <v>763235.0</v>
      </c>
      <c r="B679" s="54">
        <v>3.0</v>
      </c>
      <c r="C679" s="54">
        <v>1.0</v>
      </c>
      <c r="D679" s="54">
        <v>1.0</v>
      </c>
      <c r="E679" s="54">
        <v>2.0</v>
      </c>
      <c r="F679" s="54">
        <v>1.0</v>
      </c>
      <c r="G679" s="54">
        <v>2.0</v>
      </c>
      <c r="H679" s="57">
        <f t="shared" si="1"/>
        <v>0</v>
      </c>
      <c r="I679" s="68">
        <f t="shared" si="2"/>
        <v>-5.624313527</v>
      </c>
      <c r="J679" s="68">
        <f t="shared" si="3"/>
        <v>0.003596061464</v>
      </c>
      <c r="K679" s="16">
        <f t="shared" si="4"/>
        <v>0</v>
      </c>
      <c r="L679" s="16" t="str">
        <f t="shared" si="5"/>
        <v/>
      </c>
    </row>
    <row r="680">
      <c r="A680" s="54">
        <v>776715.0</v>
      </c>
      <c r="B680" s="54">
        <v>3.0</v>
      </c>
      <c r="C680" s="54">
        <v>1.0</v>
      </c>
      <c r="D680" s="54">
        <v>2.0</v>
      </c>
      <c r="E680" s="54">
        <v>1.0</v>
      </c>
      <c r="F680" s="54">
        <v>1.0</v>
      </c>
      <c r="G680" s="54">
        <v>2.0</v>
      </c>
      <c r="H680" s="57">
        <f t="shared" si="1"/>
        <v>0</v>
      </c>
      <c r="I680" s="68">
        <f t="shared" si="2"/>
        <v>-5.729854374</v>
      </c>
      <c r="J680" s="68">
        <f t="shared" si="3"/>
        <v>0.003237037684</v>
      </c>
      <c r="K680" s="16">
        <f t="shared" si="4"/>
        <v>0</v>
      </c>
      <c r="L680" s="16" t="str">
        <f t="shared" si="5"/>
        <v/>
      </c>
    </row>
    <row r="681">
      <c r="A681" s="54">
        <v>841769.0</v>
      </c>
      <c r="B681" s="54">
        <v>2.0</v>
      </c>
      <c r="C681" s="54">
        <v>1.0</v>
      </c>
      <c r="D681" s="54">
        <v>1.0</v>
      </c>
      <c r="E681" s="54">
        <v>1.0</v>
      </c>
      <c r="F681" s="54">
        <v>1.0</v>
      </c>
      <c r="G681" s="54">
        <v>2.0</v>
      </c>
      <c r="H681" s="57">
        <f t="shared" si="1"/>
        <v>0</v>
      </c>
      <c r="I681" s="68">
        <f t="shared" si="2"/>
        <v>-6.91847367</v>
      </c>
      <c r="J681" s="68">
        <f t="shared" si="3"/>
        <v>0.000988361022</v>
      </c>
      <c r="K681" s="16">
        <f t="shared" si="4"/>
        <v>0</v>
      </c>
      <c r="L681" s="16" t="str">
        <f t="shared" si="5"/>
        <v/>
      </c>
    </row>
    <row r="682">
      <c r="A682" s="54">
        <v>888820.0</v>
      </c>
      <c r="B682" s="54">
        <v>5.0</v>
      </c>
      <c r="C682" s="54">
        <v>3.0</v>
      </c>
      <c r="D682" s="54">
        <v>3.0</v>
      </c>
      <c r="E682" s="54">
        <v>8.0</v>
      </c>
      <c r="F682" s="54">
        <v>10.0</v>
      </c>
      <c r="G682" s="54">
        <v>4.0</v>
      </c>
      <c r="H682" s="57">
        <f t="shared" si="1"/>
        <v>1</v>
      </c>
      <c r="I682" s="68">
        <f t="shared" si="2"/>
        <v>3.868182502</v>
      </c>
      <c r="J682" s="68">
        <f t="shared" si="3"/>
        <v>0.9795314043</v>
      </c>
      <c r="K682" s="16">
        <f t="shared" si="4"/>
        <v>1</v>
      </c>
      <c r="L682" s="16" t="str">
        <f t="shared" si="5"/>
        <v/>
      </c>
    </row>
    <row r="683">
      <c r="A683" s="54">
        <v>897471.0</v>
      </c>
      <c r="B683" s="54">
        <v>4.0</v>
      </c>
      <c r="C683" s="54">
        <v>4.0</v>
      </c>
      <c r="D683" s="54">
        <v>4.0</v>
      </c>
      <c r="E683" s="54">
        <v>10.0</v>
      </c>
      <c r="F683" s="54">
        <v>6.0</v>
      </c>
      <c r="G683" s="54">
        <v>4.0</v>
      </c>
      <c r="H683" s="57">
        <f t="shared" si="1"/>
        <v>1</v>
      </c>
      <c r="I683" s="68">
        <f t="shared" si="2"/>
        <v>3.738348223</v>
      </c>
      <c r="J683" s="68">
        <f t="shared" si="3"/>
        <v>0.9767595955</v>
      </c>
      <c r="K683" s="16">
        <f t="shared" si="4"/>
        <v>1</v>
      </c>
      <c r="L683" s="16" t="str">
        <f t="shared" si="5"/>
        <v/>
      </c>
    </row>
    <row r="684">
      <c r="A684" s="54">
        <v>897471.0</v>
      </c>
      <c r="B684" s="54">
        <v>4.0</v>
      </c>
      <c r="C684" s="54">
        <v>5.0</v>
      </c>
      <c r="D684" s="54">
        <v>5.0</v>
      </c>
      <c r="E684" s="54">
        <v>10.0</v>
      </c>
      <c r="F684" s="54">
        <v>4.0</v>
      </c>
      <c r="G684" s="54">
        <v>4.0</v>
      </c>
      <c r="H684" s="57">
        <f t="shared" si="1"/>
        <v>1</v>
      </c>
      <c r="I684" s="68">
        <f t="shared" si="2"/>
        <v>3.91244804</v>
      </c>
      <c r="J684" s="68">
        <f t="shared" si="3"/>
        <v>0.9804003258</v>
      </c>
      <c r="K684" s="16">
        <f t="shared" si="4"/>
        <v>1</v>
      </c>
      <c r="L684" s="16" t="str">
        <f t="shared" si="5"/>
        <v/>
      </c>
    </row>
    <row r="685">
      <c r="A685" s="54"/>
      <c r="B685" s="54"/>
      <c r="C685" s="54"/>
      <c r="D685" s="54"/>
      <c r="E685" s="54"/>
      <c r="F685" s="54"/>
      <c r="G685" s="54"/>
      <c r="H685" s="16"/>
      <c r="I685" s="16"/>
      <c r="J685" s="68"/>
      <c r="K685" s="16"/>
      <c r="L685" s="16"/>
    </row>
    <row r="686">
      <c r="A686" s="54"/>
      <c r="B686" s="54"/>
      <c r="C686" s="54"/>
      <c r="D686" s="54"/>
      <c r="E686" s="54"/>
      <c r="F686" s="54"/>
      <c r="G686" s="54"/>
      <c r="H686" s="16"/>
      <c r="I686" s="16"/>
      <c r="J686" s="68"/>
      <c r="K686" s="16"/>
      <c r="L686" s="16"/>
    </row>
    <row r="687">
      <c r="A687" s="54"/>
      <c r="B687" s="54"/>
      <c r="C687" s="54"/>
      <c r="D687" s="54"/>
      <c r="E687" s="54"/>
      <c r="F687" s="54"/>
      <c r="G687" s="54"/>
      <c r="H687" s="16"/>
      <c r="I687" s="16"/>
      <c r="J687" s="68"/>
      <c r="K687" s="16"/>
      <c r="L687" s="16"/>
    </row>
    <row r="688">
      <c r="A688" s="54"/>
      <c r="B688" s="54"/>
      <c r="C688" s="54"/>
      <c r="D688" s="54"/>
      <c r="E688" s="54"/>
      <c r="F688" s="54"/>
      <c r="G688" s="54"/>
      <c r="H688" s="16"/>
      <c r="I688" s="16"/>
      <c r="J688" s="68"/>
      <c r="K688" s="16"/>
      <c r="L688" s="16"/>
    </row>
    <row r="689">
      <c r="A689" s="54"/>
      <c r="B689" s="54"/>
      <c r="C689" s="54"/>
      <c r="D689" s="54"/>
      <c r="E689" s="54"/>
      <c r="F689" s="54"/>
      <c r="G689" s="54"/>
      <c r="H689" s="16"/>
      <c r="I689" s="16"/>
      <c r="J689" s="68"/>
      <c r="K689" s="16"/>
      <c r="L689" s="16"/>
    </row>
    <row r="690">
      <c r="A690" s="54"/>
      <c r="B690" s="54"/>
      <c r="C690" s="54"/>
      <c r="D690" s="54"/>
      <c r="E690" s="54"/>
      <c r="F690" s="54"/>
      <c r="G690" s="54"/>
      <c r="H690" s="16"/>
      <c r="I690" s="16"/>
      <c r="J690" s="68"/>
      <c r="K690" s="16"/>
      <c r="L690" s="16"/>
    </row>
    <row r="691">
      <c r="A691" s="54"/>
      <c r="B691" s="54"/>
      <c r="C691" s="54"/>
      <c r="D691" s="54"/>
      <c r="E691" s="54"/>
      <c r="F691" s="54"/>
      <c r="G691" s="54"/>
      <c r="H691" s="16"/>
      <c r="I691" s="16"/>
      <c r="J691" s="68"/>
      <c r="K691" s="16"/>
      <c r="L691" s="16"/>
    </row>
    <row r="692">
      <c r="A692" s="54"/>
      <c r="B692" s="54"/>
      <c r="C692" s="54"/>
      <c r="D692" s="54"/>
      <c r="E692" s="54"/>
      <c r="F692" s="54"/>
      <c r="G692" s="54"/>
      <c r="H692" s="16"/>
      <c r="I692" s="16"/>
      <c r="J692" s="68"/>
      <c r="K692" s="16"/>
      <c r="L692" s="16"/>
    </row>
    <row r="693">
      <c r="A693" s="54"/>
      <c r="B693" s="54"/>
      <c r="C693" s="54"/>
      <c r="D693" s="54"/>
      <c r="E693" s="54"/>
      <c r="F693" s="54"/>
      <c r="G693" s="54"/>
      <c r="H693" s="16"/>
      <c r="I693" s="16"/>
      <c r="J693" s="68"/>
      <c r="K693" s="16"/>
      <c r="L693" s="16"/>
    </row>
    <row r="694">
      <c r="A694" s="54"/>
      <c r="B694" s="54"/>
      <c r="C694" s="54"/>
      <c r="D694" s="54"/>
      <c r="E694" s="54"/>
      <c r="F694" s="54"/>
      <c r="G694" s="54"/>
      <c r="H694" s="16"/>
      <c r="I694" s="16"/>
      <c r="J694" s="68"/>
      <c r="K694" s="16"/>
      <c r="L694" s="16"/>
    </row>
    <row r="695">
      <c r="A695" s="54"/>
      <c r="B695" s="54"/>
      <c r="C695" s="54"/>
      <c r="D695" s="54"/>
      <c r="E695" s="54"/>
      <c r="F695" s="54"/>
      <c r="G695" s="54"/>
      <c r="H695" s="16"/>
      <c r="I695" s="16"/>
      <c r="J695" s="68"/>
      <c r="K695" s="16"/>
      <c r="L695" s="16"/>
    </row>
    <row r="696">
      <c r="A696" s="54"/>
      <c r="B696" s="54"/>
      <c r="C696" s="54"/>
      <c r="D696" s="54"/>
      <c r="E696" s="54"/>
      <c r="F696" s="54"/>
      <c r="G696" s="54"/>
      <c r="H696" s="16"/>
      <c r="I696" s="16"/>
      <c r="J696" s="68"/>
      <c r="K696" s="16"/>
      <c r="L696" s="16"/>
    </row>
    <row r="697">
      <c r="A697" s="54"/>
      <c r="B697" s="54"/>
      <c r="C697" s="54"/>
      <c r="D697" s="54"/>
      <c r="E697" s="54"/>
      <c r="F697" s="54"/>
      <c r="G697" s="54"/>
      <c r="H697" s="16"/>
      <c r="I697" s="16"/>
      <c r="J697" s="68"/>
      <c r="K697" s="16"/>
      <c r="L697" s="16"/>
    </row>
    <row r="698">
      <c r="A698" s="54"/>
      <c r="B698" s="54"/>
      <c r="C698" s="54"/>
      <c r="D698" s="54"/>
      <c r="E698" s="54"/>
      <c r="F698" s="54"/>
      <c r="G698" s="54"/>
      <c r="H698" s="16"/>
      <c r="I698" s="16"/>
      <c r="J698" s="68"/>
      <c r="K698" s="16"/>
      <c r="L698" s="16"/>
    </row>
    <row r="699">
      <c r="A699" s="54"/>
      <c r="B699" s="54"/>
      <c r="C699" s="54"/>
      <c r="D699" s="54"/>
      <c r="E699" s="54"/>
      <c r="F699" s="54"/>
      <c r="G699" s="54"/>
      <c r="H699" s="16"/>
      <c r="I699" s="16"/>
      <c r="J699" s="68"/>
      <c r="K699" s="16"/>
      <c r="L699" s="16"/>
    </row>
    <row r="700">
      <c r="A700" s="54"/>
      <c r="B700" s="54"/>
      <c r="C700" s="54"/>
      <c r="D700" s="54"/>
      <c r="E700" s="54"/>
      <c r="F700" s="54"/>
      <c r="G700" s="54"/>
      <c r="H700" s="16"/>
      <c r="I700" s="16"/>
      <c r="J700" s="68"/>
      <c r="K700" s="16"/>
      <c r="L700" s="16"/>
    </row>
    <row r="701">
      <c r="A701" s="54"/>
      <c r="B701" s="54"/>
      <c r="C701" s="54"/>
      <c r="D701" s="54"/>
      <c r="E701" s="54"/>
      <c r="F701" s="54"/>
      <c r="G701" s="54"/>
      <c r="H701" s="16"/>
      <c r="I701" s="16"/>
      <c r="J701" s="68"/>
      <c r="K701" s="16"/>
      <c r="L701" s="16"/>
    </row>
    <row r="702">
      <c r="A702" s="54"/>
      <c r="B702" s="54"/>
      <c r="C702" s="54"/>
      <c r="D702" s="54"/>
      <c r="E702" s="54"/>
      <c r="F702" s="54"/>
      <c r="G702" s="54"/>
      <c r="H702" s="16"/>
      <c r="I702" s="16"/>
      <c r="J702" s="68"/>
      <c r="K702" s="16"/>
      <c r="L702" s="16"/>
    </row>
    <row r="703">
      <c r="A703" s="54"/>
      <c r="B703" s="54"/>
      <c r="C703" s="54"/>
      <c r="D703" s="54"/>
      <c r="E703" s="54"/>
      <c r="F703" s="54"/>
      <c r="G703" s="54"/>
      <c r="H703" s="16"/>
      <c r="I703" s="16"/>
      <c r="J703" s="68"/>
      <c r="K703" s="16"/>
      <c r="L703" s="16"/>
    </row>
    <row r="704">
      <c r="A704" s="54"/>
      <c r="B704" s="54"/>
      <c r="C704" s="54"/>
      <c r="D704" s="54"/>
      <c r="E704" s="54"/>
      <c r="F704" s="54"/>
      <c r="G704" s="54"/>
      <c r="H704" s="16"/>
      <c r="I704" s="16"/>
      <c r="J704" s="68"/>
      <c r="K704" s="16"/>
      <c r="L704" s="16"/>
    </row>
    <row r="705">
      <c r="A705" s="54"/>
      <c r="B705" s="54"/>
      <c r="C705" s="54"/>
      <c r="D705" s="54"/>
      <c r="E705" s="54"/>
      <c r="F705" s="54"/>
      <c r="G705" s="54"/>
      <c r="H705" s="16"/>
      <c r="I705" s="16"/>
      <c r="J705" s="68"/>
      <c r="K705" s="16"/>
      <c r="L705" s="16"/>
    </row>
    <row r="706">
      <c r="A706" s="54"/>
      <c r="B706" s="54"/>
      <c r="C706" s="54"/>
      <c r="D706" s="54"/>
      <c r="E706" s="54"/>
      <c r="F706" s="54"/>
      <c r="G706" s="54"/>
      <c r="H706" s="16"/>
      <c r="I706" s="16"/>
      <c r="J706" s="68"/>
      <c r="K706" s="16"/>
      <c r="L706" s="16"/>
    </row>
    <row r="707">
      <c r="A707" s="54"/>
      <c r="B707" s="54"/>
      <c r="C707" s="54"/>
      <c r="D707" s="54"/>
      <c r="E707" s="54"/>
      <c r="F707" s="54"/>
      <c r="G707" s="54"/>
      <c r="H707" s="16"/>
      <c r="I707" s="16"/>
      <c r="J707" s="68"/>
      <c r="K707" s="16"/>
      <c r="L707" s="16"/>
    </row>
    <row r="708">
      <c r="A708" s="54"/>
      <c r="B708" s="54"/>
      <c r="C708" s="54"/>
      <c r="D708" s="54"/>
      <c r="E708" s="54"/>
      <c r="F708" s="54"/>
      <c r="G708" s="54"/>
      <c r="H708" s="16"/>
      <c r="I708" s="16"/>
      <c r="J708" s="68"/>
      <c r="K708" s="16"/>
      <c r="L708" s="16"/>
    </row>
    <row r="709">
      <c r="A709" s="54"/>
      <c r="B709" s="54"/>
      <c r="C709" s="54"/>
      <c r="D709" s="54"/>
      <c r="E709" s="54"/>
      <c r="F709" s="54"/>
      <c r="G709" s="54"/>
      <c r="H709" s="16"/>
      <c r="I709" s="16"/>
      <c r="J709" s="68"/>
      <c r="K709" s="16"/>
      <c r="L709" s="16"/>
    </row>
    <row r="710">
      <c r="A710" s="54"/>
      <c r="B710" s="54"/>
      <c r="C710" s="54"/>
      <c r="D710" s="54"/>
      <c r="E710" s="54"/>
      <c r="F710" s="54"/>
      <c r="G710" s="54"/>
      <c r="H710" s="16"/>
      <c r="I710" s="16"/>
      <c r="J710" s="68"/>
      <c r="K710" s="16"/>
      <c r="L710" s="16"/>
    </row>
    <row r="711">
      <c r="A711" s="54"/>
      <c r="B711" s="54"/>
      <c r="C711" s="54"/>
      <c r="D711" s="54"/>
      <c r="E711" s="54"/>
      <c r="F711" s="54"/>
      <c r="G711" s="54"/>
      <c r="H711" s="16"/>
      <c r="I711" s="16"/>
      <c r="J711" s="68"/>
      <c r="K711" s="16"/>
      <c r="L711" s="16"/>
    </row>
    <row r="712">
      <c r="A712" s="54"/>
      <c r="B712" s="54"/>
      <c r="C712" s="54"/>
      <c r="D712" s="54"/>
      <c r="E712" s="54"/>
      <c r="F712" s="54"/>
      <c r="G712" s="54"/>
      <c r="H712" s="16"/>
      <c r="I712" s="16"/>
      <c r="J712" s="68"/>
      <c r="K712" s="16"/>
      <c r="L712" s="16"/>
    </row>
    <row r="713">
      <c r="A713" s="54"/>
      <c r="B713" s="54"/>
      <c r="C713" s="54"/>
      <c r="D713" s="54"/>
      <c r="E713" s="54"/>
      <c r="F713" s="54"/>
      <c r="G713" s="54"/>
      <c r="H713" s="16"/>
      <c r="I713" s="16"/>
      <c r="J713" s="68"/>
      <c r="K713" s="16"/>
      <c r="L713" s="16"/>
    </row>
    <row r="714">
      <c r="A714" s="54"/>
      <c r="B714" s="54"/>
      <c r="C714" s="54"/>
      <c r="D714" s="54"/>
      <c r="E714" s="54"/>
      <c r="F714" s="54"/>
      <c r="G714" s="54"/>
      <c r="H714" s="16"/>
      <c r="I714" s="16"/>
      <c r="J714" s="68"/>
      <c r="K714" s="16"/>
      <c r="L714" s="16"/>
    </row>
    <row r="715">
      <c r="A715" s="54"/>
      <c r="B715" s="54"/>
      <c r="C715" s="54"/>
      <c r="D715" s="54"/>
      <c r="E715" s="54"/>
      <c r="F715" s="54"/>
      <c r="G715" s="54"/>
      <c r="H715" s="16"/>
      <c r="I715" s="16"/>
      <c r="J715" s="68"/>
      <c r="K715" s="16"/>
      <c r="L715" s="16"/>
    </row>
    <row r="716">
      <c r="A716" s="54"/>
      <c r="B716" s="54"/>
      <c r="C716" s="54"/>
      <c r="D716" s="54"/>
      <c r="E716" s="54"/>
      <c r="F716" s="54"/>
      <c r="G716" s="54"/>
      <c r="H716" s="16"/>
      <c r="I716" s="16"/>
      <c r="J716" s="68"/>
      <c r="K716" s="16"/>
      <c r="L716" s="16"/>
    </row>
    <row r="717">
      <c r="A717" s="54"/>
      <c r="B717" s="54"/>
      <c r="C717" s="54"/>
      <c r="D717" s="54"/>
      <c r="E717" s="54"/>
      <c r="F717" s="54"/>
      <c r="G717" s="54"/>
      <c r="H717" s="16"/>
      <c r="I717" s="16"/>
      <c r="J717" s="68"/>
      <c r="K717" s="16"/>
      <c r="L717" s="16"/>
    </row>
    <row r="718">
      <c r="A718" s="54"/>
      <c r="B718" s="54"/>
      <c r="C718" s="54"/>
      <c r="D718" s="54"/>
      <c r="E718" s="54"/>
      <c r="F718" s="54"/>
      <c r="G718" s="54"/>
      <c r="H718" s="16"/>
      <c r="I718" s="16"/>
      <c r="J718" s="68"/>
      <c r="K718" s="16"/>
      <c r="L718" s="16"/>
    </row>
    <row r="719">
      <c r="A719" s="54"/>
      <c r="B719" s="54"/>
      <c r="C719" s="54"/>
      <c r="D719" s="54"/>
      <c r="E719" s="54"/>
      <c r="F719" s="54"/>
      <c r="G719" s="54"/>
      <c r="H719" s="16"/>
      <c r="I719" s="16"/>
      <c r="J719" s="68"/>
      <c r="K719" s="16"/>
      <c r="L719" s="16"/>
    </row>
    <row r="720">
      <c r="A720" s="54"/>
      <c r="B720" s="54"/>
      <c r="C720" s="54"/>
      <c r="D720" s="54"/>
      <c r="E720" s="54"/>
      <c r="F720" s="54"/>
      <c r="G720" s="54"/>
      <c r="H720" s="16"/>
      <c r="I720" s="16"/>
      <c r="J720" s="68"/>
      <c r="K720" s="16"/>
      <c r="L720" s="16"/>
    </row>
    <row r="721">
      <c r="A721" s="54"/>
      <c r="B721" s="54"/>
      <c r="C721" s="54"/>
      <c r="D721" s="54"/>
      <c r="E721" s="54"/>
      <c r="F721" s="54"/>
      <c r="G721" s="54"/>
      <c r="H721" s="16"/>
      <c r="I721" s="16"/>
      <c r="J721" s="68"/>
      <c r="K721" s="16"/>
      <c r="L721" s="16"/>
    </row>
    <row r="722">
      <c r="A722" s="54"/>
      <c r="B722" s="54"/>
      <c r="C722" s="54"/>
      <c r="D722" s="54"/>
      <c r="E722" s="54"/>
      <c r="F722" s="54"/>
      <c r="G722" s="54"/>
      <c r="H722" s="16"/>
      <c r="I722" s="16"/>
      <c r="J722" s="68"/>
      <c r="K722" s="16"/>
      <c r="L722" s="16"/>
    </row>
    <row r="723">
      <c r="A723" s="54"/>
      <c r="B723" s="54"/>
      <c r="C723" s="54"/>
      <c r="D723" s="54"/>
      <c r="E723" s="54"/>
      <c r="F723" s="54"/>
      <c r="G723" s="54"/>
      <c r="H723" s="16"/>
      <c r="I723" s="16"/>
      <c r="J723" s="68"/>
      <c r="K723" s="16"/>
      <c r="L723" s="16"/>
    </row>
    <row r="724">
      <c r="A724" s="54"/>
      <c r="B724" s="54"/>
      <c r="C724" s="54"/>
      <c r="D724" s="54"/>
      <c r="E724" s="54"/>
      <c r="F724" s="54"/>
      <c r="G724" s="54"/>
      <c r="H724" s="16"/>
      <c r="I724" s="16"/>
      <c r="J724" s="68"/>
      <c r="K724" s="16"/>
      <c r="L724" s="16"/>
    </row>
    <row r="725">
      <c r="A725" s="54"/>
      <c r="B725" s="54"/>
      <c r="C725" s="54"/>
      <c r="D725" s="54"/>
      <c r="E725" s="54"/>
      <c r="F725" s="54"/>
      <c r="G725" s="54"/>
      <c r="H725" s="16"/>
      <c r="I725" s="16"/>
      <c r="J725" s="68"/>
      <c r="K725" s="16"/>
      <c r="L725" s="16"/>
    </row>
    <row r="726">
      <c r="A726" s="54"/>
      <c r="B726" s="54"/>
      <c r="C726" s="54"/>
      <c r="D726" s="54"/>
      <c r="E726" s="54"/>
      <c r="F726" s="54"/>
      <c r="G726" s="54"/>
      <c r="H726" s="16"/>
      <c r="I726" s="16"/>
      <c r="J726" s="68"/>
      <c r="K726" s="16"/>
      <c r="L726" s="16"/>
    </row>
    <row r="727">
      <c r="A727" s="54"/>
      <c r="B727" s="54"/>
      <c r="C727" s="54"/>
      <c r="D727" s="54"/>
      <c r="E727" s="54"/>
      <c r="F727" s="54"/>
      <c r="G727" s="54"/>
      <c r="H727" s="16"/>
      <c r="I727" s="16"/>
      <c r="J727" s="68"/>
      <c r="K727" s="16"/>
      <c r="L727" s="16"/>
    </row>
    <row r="728">
      <c r="A728" s="54"/>
      <c r="B728" s="54"/>
      <c r="C728" s="54"/>
      <c r="D728" s="54"/>
      <c r="E728" s="54"/>
      <c r="F728" s="54"/>
      <c r="G728" s="54"/>
      <c r="H728" s="16"/>
      <c r="I728" s="16"/>
      <c r="J728" s="68"/>
      <c r="K728" s="16"/>
      <c r="L728" s="16"/>
    </row>
    <row r="729">
      <c r="A729" s="54"/>
      <c r="B729" s="54"/>
      <c r="C729" s="54"/>
      <c r="D729" s="54"/>
      <c r="E729" s="54"/>
      <c r="F729" s="54"/>
      <c r="G729" s="54"/>
      <c r="H729" s="16"/>
      <c r="I729" s="16"/>
      <c r="J729" s="68"/>
      <c r="K729" s="16"/>
      <c r="L729" s="16"/>
    </row>
    <row r="730">
      <c r="A730" s="54"/>
      <c r="B730" s="54"/>
      <c r="C730" s="54"/>
      <c r="D730" s="54"/>
      <c r="E730" s="54"/>
      <c r="F730" s="54"/>
      <c r="G730" s="54"/>
      <c r="H730" s="16"/>
      <c r="I730" s="16"/>
      <c r="J730" s="68"/>
      <c r="K730" s="16"/>
      <c r="L730" s="16"/>
    </row>
    <row r="731">
      <c r="A731" s="54"/>
      <c r="B731" s="54"/>
      <c r="C731" s="54"/>
      <c r="D731" s="54"/>
      <c r="E731" s="54"/>
      <c r="F731" s="54"/>
      <c r="G731" s="54"/>
      <c r="H731" s="16"/>
      <c r="I731" s="16"/>
      <c r="J731" s="68"/>
      <c r="K731" s="16"/>
      <c r="L731" s="16"/>
    </row>
    <row r="732">
      <c r="A732" s="54"/>
      <c r="B732" s="54"/>
      <c r="C732" s="54"/>
      <c r="D732" s="54"/>
      <c r="E732" s="54"/>
      <c r="F732" s="54"/>
      <c r="G732" s="54"/>
      <c r="H732" s="16"/>
      <c r="I732" s="16"/>
      <c r="J732" s="68"/>
      <c r="K732" s="16"/>
      <c r="L732" s="16"/>
    </row>
    <row r="733">
      <c r="A733" s="54"/>
      <c r="B733" s="54"/>
      <c r="C733" s="54"/>
      <c r="D733" s="54"/>
      <c r="E733" s="54"/>
      <c r="F733" s="54"/>
      <c r="G733" s="54"/>
      <c r="H733" s="16"/>
      <c r="I733" s="16"/>
      <c r="J733" s="68"/>
      <c r="K733" s="16"/>
      <c r="L733" s="16"/>
    </row>
    <row r="734">
      <c r="A734" s="54"/>
      <c r="B734" s="54"/>
      <c r="C734" s="54"/>
      <c r="D734" s="54"/>
      <c r="E734" s="54"/>
      <c r="F734" s="54"/>
      <c r="G734" s="54"/>
      <c r="H734" s="16"/>
      <c r="I734" s="16"/>
      <c r="J734" s="68"/>
      <c r="K734" s="16"/>
      <c r="L734" s="16"/>
    </row>
    <row r="735">
      <c r="A735" s="54"/>
      <c r="B735" s="54"/>
      <c r="C735" s="54"/>
      <c r="D735" s="54"/>
      <c r="E735" s="54"/>
      <c r="F735" s="54"/>
      <c r="G735" s="54"/>
      <c r="H735" s="16"/>
      <c r="I735" s="16"/>
      <c r="J735" s="68"/>
      <c r="K735" s="16"/>
      <c r="L735" s="16"/>
    </row>
    <row r="736">
      <c r="A736" s="54"/>
      <c r="B736" s="54"/>
      <c r="C736" s="54"/>
      <c r="D736" s="54"/>
      <c r="E736" s="54"/>
      <c r="F736" s="54"/>
      <c r="G736" s="54"/>
      <c r="H736" s="16"/>
      <c r="I736" s="16"/>
      <c r="J736" s="68"/>
      <c r="K736" s="16"/>
      <c r="L736" s="16"/>
    </row>
    <row r="737">
      <c r="A737" s="54"/>
      <c r="B737" s="54"/>
      <c r="C737" s="54"/>
      <c r="D737" s="54"/>
      <c r="E737" s="54"/>
      <c r="F737" s="54"/>
      <c r="G737" s="54"/>
      <c r="H737" s="16"/>
      <c r="I737" s="16"/>
      <c r="J737" s="68"/>
      <c r="K737" s="16"/>
      <c r="L737" s="16"/>
    </row>
    <row r="738">
      <c r="A738" s="54"/>
      <c r="B738" s="54"/>
      <c r="C738" s="54"/>
      <c r="D738" s="54"/>
      <c r="E738" s="54"/>
      <c r="F738" s="54"/>
      <c r="G738" s="54"/>
      <c r="H738" s="16"/>
      <c r="I738" s="16"/>
      <c r="J738" s="68"/>
      <c r="K738" s="16"/>
      <c r="L738" s="16"/>
    </row>
    <row r="739">
      <c r="A739" s="54"/>
      <c r="B739" s="54"/>
      <c r="C739" s="54"/>
      <c r="D739" s="54"/>
      <c r="E739" s="54"/>
      <c r="F739" s="54"/>
      <c r="G739" s="54"/>
      <c r="H739" s="16"/>
      <c r="I739" s="16"/>
      <c r="J739" s="68"/>
      <c r="K739" s="16"/>
      <c r="L739" s="16"/>
    </row>
    <row r="740">
      <c r="A740" s="54"/>
      <c r="B740" s="54"/>
      <c r="C740" s="54"/>
      <c r="D740" s="54"/>
      <c r="E740" s="54"/>
      <c r="F740" s="54"/>
      <c r="G740" s="54"/>
      <c r="H740" s="16"/>
      <c r="I740" s="16"/>
      <c r="J740" s="68"/>
      <c r="K740" s="16"/>
      <c r="L740" s="16"/>
    </row>
    <row r="741">
      <c r="A741" s="54"/>
      <c r="B741" s="54"/>
      <c r="C741" s="54"/>
      <c r="D741" s="54"/>
      <c r="E741" s="54"/>
      <c r="F741" s="54"/>
      <c r="G741" s="54"/>
      <c r="H741" s="16"/>
      <c r="I741" s="16"/>
      <c r="J741" s="68"/>
      <c r="K741" s="16"/>
      <c r="L741" s="16"/>
    </row>
    <row r="742">
      <c r="A742" s="54"/>
      <c r="B742" s="54"/>
      <c r="C742" s="54"/>
      <c r="D742" s="54"/>
      <c r="E742" s="54"/>
      <c r="F742" s="54"/>
      <c r="G742" s="54"/>
      <c r="H742" s="16"/>
      <c r="I742" s="16"/>
      <c r="J742" s="68"/>
      <c r="K742" s="16"/>
      <c r="L742" s="16"/>
    </row>
    <row r="743">
      <c r="A743" s="54"/>
      <c r="B743" s="54"/>
      <c r="C743" s="54"/>
      <c r="D743" s="54"/>
      <c r="E743" s="54"/>
      <c r="F743" s="54"/>
      <c r="G743" s="54"/>
      <c r="H743" s="16"/>
      <c r="I743" s="16"/>
      <c r="J743" s="68"/>
      <c r="K743" s="16"/>
      <c r="L743" s="16"/>
    </row>
    <row r="744">
      <c r="A744" s="54"/>
      <c r="B744" s="54"/>
      <c r="C744" s="54"/>
      <c r="D744" s="54"/>
      <c r="E744" s="54"/>
      <c r="F744" s="54"/>
      <c r="G744" s="54"/>
      <c r="H744" s="16"/>
      <c r="I744" s="16"/>
      <c r="J744" s="68"/>
      <c r="K744" s="16"/>
      <c r="L744" s="16"/>
    </row>
    <row r="745">
      <c r="A745" s="54"/>
      <c r="B745" s="54"/>
      <c r="C745" s="54"/>
      <c r="D745" s="54"/>
      <c r="E745" s="54"/>
      <c r="F745" s="54"/>
      <c r="G745" s="54"/>
      <c r="H745" s="16"/>
      <c r="I745" s="16"/>
      <c r="J745" s="68"/>
      <c r="K745" s="16"/>
      <c r="L745" s="16"/>
    </row>
    <row r="746">
      <c r="A746" s="54"/>
      <c r="B746" s="54"/>
      <c r="C746" s="54"/>
      <c r="D746" s="54"/>
      <c r="E746" s="54"/>
      <c r="F746" s="54"/>
      <c r="G746" s="54"/>
      <c r="H746" s="16"/>
      <c r="I746" s="16"/>
      <c r="J746" s="68"/>
      <c r="K746" s="16"/>
      <c r="L746" s="16"/>
    </row>
    <row r="747">
      <c r="A747" s="54"/>
      <c r="B747" s="54"/>
      <c r="C747" s="54"/>
      <c r="D747" s="54"/>
      <c r="E747" s="54"/>
      <c r="F747" s="54"/>
      <c r="G747" s="54"/>
      <c r="H747" s="16"/>
      <c r="I747" s="16"/>
      <c r="J747" s="68"/>
      <c r="K747" s="16"/>
      <c r="L747" s="16"/>
    </row>
    <row r="748">
      <c r="A748" s="54"/>
      <c r="B748" s="54"/>
      <c r="C748" s="54"/>
      <c r="D748" s="54"/>
      <c r="E748" s="54"/>
      <c r="F748" s="54"/>
      <c r="G748" s="54"/>
      <c r="H748" s="16"/>
      <c r="I748" s="16"/>
      <c r="J748" s="68"/>
      <c r="K748" s="16"/>
      <c r="L748" s="16"/>
    </row>
    <row r="749">
      <c r="A749" s="54"/>
      <c r="B749" s="54"/>
      <c r="C749" s="54"/>
      <c r="D749" s="54"/>
      <c r="E749" s="54"/>
      <c r="F749" s="54"/>
      <c r="G749" s="54"/>
      <c r="H749" s="16"/>
      <c r="I749" s="16"/>
      <c r="J749" s="68"/>
      <c r="K749" s="16"/>
      <c r="L749" s="16"/>
    </row>
    <row r="750">
      <c r="A750" s="54"/>
      <c r="B750" s="54"/>
      <c r="C750" s="54"/>
      <c r="D750" s="54"/>
      <c r="E750" s="54"/>
      <c r="F750" s="54"/>
      <c r="G750" s="54"/>
      <c r="H750" s="16"/>
      <c r="I750" s="16"/>
      <c r="J750" s="68"/>
      <c r="K750" s="16"/>
      <c r="L750" s="16"/>
    </row>
    <row r="751">
      <c r="A751" s="54"/>
      <c r="B751" s="54"/>
      <c r="C751" s="54"/>
      <c r="D751" s="54"/>
      <c r="E751" s="54"/>
      <c r="F751" s="54"/>
      <c r="G751" s="54"/>
      <c r="H751" s="16"/>
      <c r="I751" s="16"/>
      <c r="J751" s="68"/>
      <c r="K751" s="16"/>
      <c r="L751" s="16"/>
    </row>
    <row r="752">
      <c r="A752" s="54"/>
      <c r="B752" s="54"/>
      <c r="C752" s="54"/>
      <c r="D752" s="54"/>
      <c r="E752" s="54"/>
      <c r="F752" s="54"/>
      <c r="G752" s="54"/>
      <c r="H752" s="16"/>
      <c r="I752" s="16"/>
      <c r="J752" s="68"/>
      <c r="K752" s="16"/>
      <c r="L752" s="16"/>
    </row>
    <row r="753">
      <c r="A753" s="54"/>
      <c r="B753" s="54"/>
      <c r="C753" s="54"/>
      <c r="D753" s="54"/>
      <c r="E753" s="54"/>
      <c r="F753" s="54"/>
      <c r="G753" s="54"/>
      <c r="H753" s="16"/>
      <c r="I753" s="16"/>
      <c r="J753" s="68"/>
      <c r="K753" s="16"/>
      <c r="L753" s="16"/>
    </row>
    <row r="754">
      <c r="A754" s="54"/>
      <c r="B754" s="54"/>
      <c r="C754" s="54"/>
      <c r="D754" s="54"/>
      <c r="E754" s="54"/>
      <c r="F754" s="54"/>
      <c r="G754" s="54"/>
      <c r="H754" s="16"/>
      <c r="I754" s="16"/>
      <c r="J754" s="68"/>
      <c r="K754" s="16"/>
      <c r="L754" s="16"/>
    </row>
    <row r="755">
      <c r="A755" s="54"/>
      <c r="B755" s="54"/>
      <c r="C755" s="54"/>
      <c r="D755" s="54"/>
      <c r="E755" s="54"/>
      <c r="F755" s="54"/>
      <c r="G755" s="54"/>
      <c r="H755" s="16"/>
      <c r="I755" s="16"/>
      <c r="J755" s="68"/>
      <c r="K755" s="16"/>
      <c r="L755" s="16"/>
    </row>
    <row r="756">
      <c r="A756" s="54"/>
      <c r="B756" s="54"/>
      <c r="C756" s="54"/>
      <c r="D756" s="54"/>
      <c r="E756" s="54"/>
      <c r="F756" s="54"/>
      <c r="G756" s="54"/>
      <c r="H756" s="16"/>
      <c r="I756" s="16"/>
      <c r="J756" s="68"/>
      <c r="K756" s="16"/>
      <c r="L756" s="16"/>
    </row>
    <row r="757">
      <c r="A757" s="54"/>
      <c r="B757" s="54"/>
      <c r="C757" s="54"/>
      <c r="D757" s="54"/>
      <c r="E757" s="54"/>
      <c r="F757" s="54"/>
      <c r="G757" s="54"/>
      <c r="H757" s="16"/>
      <c r="I757" s="16"/>
      <c r="J757" s="68"/>
      <c r="K757" s="16"/>
      <c r="L757" s="16"/>
    </row>
    <row r="758">
      <c r="A758" s="54"/>
      <c r="B758" s="54"/>
      <c r="C758" s="54"/>
      <c r="D758" s="54"/>
      <c r="E758" s="54"/>
      <c r="F758" s="54"/>
      <c r="G758" s="54"/>
      <c r="H758" s="16"/>
      <c r="I758" s="16"/>
      <c r="J758" s="68"/>
      <c r="K758" s="16"/>
      <c r="L758" s="16"/>
    </row>
    <row r="759">
      <c r="A759" s="54"/>
      <c r="B759" s="54"/>
      <c r="C759" s="54"/>
      <c r="D759" s="54"/>
      <c r="E759" s="54"/>
      <c r="F759" s="54"/>
      <c r="G759" s="54"/>
      <c r="H759" s="16"/>
      <c r="I759" s="16"/>
      <c r="J759" s="68"/>
      <c r="K759" s="16"/>
      <c r="L759" s="16"/>
    </row>
    <row r="760">
      <c r="A760" s="54"/>
      <c r="B760" s="54"/>
      <c r="C760" s="54"/>
      <c r="D760" s="54"/>
      <c r="E760" s="54"/>
      <c r="F760" s="54"/>
      <c r="G760" s="54"/>
      <c r="H760" s="16"/>
      <c r="I760" s="16"/>
      <c r="J760" s="68"/>
      <c r="K760" s="16"/>
      <c r="L760" s="16"/>
    </row>
    <row r="761">
      <c r="A761" s="54"/>
      <c r="B761" s="54"/>
      <c r="C761" s="54"/>
      <c r="D761" s="54"/>
      <c r="E761" s="54"/>
      <c r="F761" s="54"/>
      <c r="G761" s="54"/>
      <c r="H761" s="16"/>
      <c r="I761" s="16"/>
      <c r="J761" s="68"/>
      <c r="K761" s="16"/>
      <c r="L761" s="16"/>
    </row>
    <row r="762">
      <c r="A762" s="54"/>
      <c r="B762" s="54"/>
      <c r="C762" s="54"/>
      <c r="D762" s="54"/>
      <c r="E762" s="54"/>
      <c r="F762" s="54"/>
      <c r="G762" s="54"/>
      <c r="H762" s="16"/>
      <c r="I762" s="16"/>
      <c r="J762" s="68"/>
      <c r="K762" s="16"/>
      <c r="L762" s="16"/>
    </row>
    <row r="763">
      <c r="A763" s="54"/>
      <c r="B763" s="54"/>
      <c r="C763" s="54"/>
      <c r="D763" s="54"/>
      <c r="E763" s="54"/>
      <c r="F763" s="54"/>
      <c r="G763" s="54"/>
      <c r="H763" s="16"/>
      <c r="I763" s="16"/>
      <c r="J763" s="68"/>
      <c r="K763" s="16"/>
      <c r="L763" s="16"/>
    </row>
    <row r="764">
      <c r="A764" s="54"/>
      <c r="B764" s="54"/>
      <c r="C764" s="54"/>
      <c r="D764" s="54"/>
      <c r="E764" s="54"/>
      <c r="F764" s="54"/>
      <c r="G764" s="54"/>
      <c r="H764" s="16"/>
      <c r="I764" s="16"/>
      <c r="J764" s="68"/>
      <c r="K764" s="16"/>
      <c r="L764" s="16"/>
    </row>
    <row r="765">
      <c r="A765" s="54"/>
      <c r="B765" s="54"/>
      <c r="C765" s="54"/>
      <c r="D765" s="54"/>
      <c r="E765" s="54"/>
      <c r="F765" s="54"/>
      <c r="G765" s="54"/>
      <c r="H765" s="16"/>
      <c r="I765" s="16"/>
      <c r="J765" s="68"/>
      <c r="K765" s="16"/>
      <c r="L765" s="16"/>
    </row>
    <row r="766">
      <c r="A766" s="54"/>
      <c r="B766" s="54"/>
      <c r="C766" s="54"/>
      <c r="D766" s="54"/>
      <c r="E766" s="54"/>
      <c r="F766" s="54"/>
      <c r="G766" s="54"/>
      <c r="H766" s="16"/>
      <c r="I766" s="16"/>
      <c r="J766" s="68"/>
      <c r="K766" s="16"/>
      <c r="L766" s="16"/>
    </row>
    <row r="767">
      <c r="A767" s="54"/>
      <c r="B767" s="54"/>
      <c r="C767" s="54"/>
      <c r="D767" s="54"/>
      <c r="E767" s="54"/>
      <c r="F767" s="54"/>
      <c r="G767" s="54"/>
      <c r="H767" s="16"/>
      <c r="I767" s="16"/>
      <c r="J767" s="68"/>
      <c r="K767" s="16"/>
      <c r="L767" s="16"/>
    </row>
    <row r="768">
      <c r="A768" s="54"/>
      <c r="B768" s="54"/>
      <c r="C768" s="54"/>
      <c r="D768" s="54"/>
      <c r="E768" s="54"/>
      <c r="F768" s="54"/>
      <c r="G768" s="54"/>
      <c r="H768" s="16"/>
      <c r="I768" s="16"/>
      <c r="J768" s="68"/>
      <c r="K768" s="16"/>
      <c r="L768" s="16"/>
    </row>
    <row r="769">
      <c r="A769" s="54"/>
      <c r="B769" s="54"/>
      <c r="C769" s="54"/>
      <c r="D769" s="54"/>
      <c r="E769" s="54"/>
      <c r="F769" s="54"/>
      <c r="G769" s="54"/>
      <c r="H769" s="16"/>
      <c r="I769" s="16"/>
      <c r="J769" s="68"/>
      <c r="K769" s="16"/>
      <c r="L769" s="16"/>
    </row>
    <row r="770">
      <c r="A770" s="54"/>
      <c r="B770" s="54"/>
      <c r="C770" s="54"/>
      <c r="D770" s="54"/>
      <c r="E770" s="54"/>
      <c r="F770" s="54"/>
      <c r="G770" s="54"/>
      <c r="H770" s="16"/>
      <c r="I770" s="16"/>
      <c r="J770" s="68"/>
      <c r="K770" s="16"/>
      <c r="L770" s="16"/>
    </row>
    <row r="771">
      <c r="A771" s="54"/>
      <c r="B771" s="54"/>
      <c r="C771" s="54"/>
      <c r="D771" s="54"/>
      <c r="E771" s="54"/>
      <c r="F771" s="54"/>
      <c r="G771" s="54"/>
      <c r="H771" s="16"/>
      <c r="I771" s="16"/>
      <c r="J771" s="68"/>
      <c r="K771" s="16"/>
      <c r="L771" s="16"/>
    </row>
    <row r="772">
      <c r="A772" s="54"/>
      <c r="B772" s="54"/>
      <c r="C772" s="54"/>
      <c r="D772" s="54"/>
      <c r="E772" s="54"/>
      <c r="F772" s="54"/>
      <c r="G772" s="54"/>
      <c r="H772" s="16"/>
      <c r="I772" s="16"/>
      <c r="J772" s="68"/>
      <c r="K772" s="16"/>
      <c r="L772" s="16"/>
    </row>
    <row r="773">
      <c r="A773" s="54"/>
      <c r="B773" s="54"/>
      <c r="C773" s="54"/>
      <c r="D773" s="54"/>
      <c r="E773" s="54"/>
      <c r="F773" s="54"/>
      <c r="G773" s="54"/>
      <c r="H773" s="16"/>
      <c r="I773" s="16"/>
      <c r="J773" s="68"/>
      <c r="K773" s="16"/>
      <c r="L773" s="16"/>
    </row>
    <row r="774">
      <c r="A774" s="54"/>
      <c r="B774" s="54"/>
      <c r="C774" s="54"/>
      <c r="D774" s="54"/>
      <c r="E774" s="54"/>
      <c r="F774" s="54"/>
      <c r="G774" s="54"/>
      <c r="H774" s="16"/>
      <c r="I774" s="16"/>
      <c r="J774" s="68"/>
      <c r="K774" s="16"/>
      <c r="L774" s="16"/>
    </row>
    <row r="775">
      <c r="A775" s="54"/>
      <c r="B775" s="54"/>
      <c r="C775" s="54"/>
      <c r="D775" s="54"/>
      <c r="E775" s="54"/>
      <c r="F775" s="54"/>
      <c r="G775" s="54"/>
      <c r="H775" s="16"/>
      <c r="I775" s="16"/>
      <c r="J775" s="68"/>
      <c r="K775" s="16"/>
      <c r="L775" s="16"/>
    </row>
    <row r="776">
      <c r="A776" s="54"/>
      <c r="B776" s="54"/>
      <c r="C776" s="54"/>
      <c r="D776" s="54"/>
      <c r="E776" s="54"/>
      <c r="F776" s="54"/>
      <c r="G776" s="54"/>
      <c r="H776" s="16"/>
      <c r="I776" s="16"/>
      <c r="J776" s="68"/>
      <c r="K776" s="16"/>
      <c r="L776" s="16"/>
    </row>
    <row r="777">
      <c r="A777" s="54"/>
      <c r="B777" s="54"/>
      <c r="C777" s="54"/>
      <c r="D777" s="54"/>
      <c r="E777" s="54"/>
      <c r="F777" s="54"/>
      <c r="G777" s="54"/>
      <c r="H777" s="16"/>
      <c r="I777" s="16"/>
      <c r="J777" s="68"/>
      <c r="K777" s="16"/>
      <c r="L777" s="16"/>
    </row>
    <row r="778">
      <c r="A778" s="54"/>
      <c r="B778" s="54"/>
      <c r="C778" s="54"/>
      <c r="D778" s="54"/>
      <c r="E778" s="54"/>
      <c r="F778" s="54"/>
      <c r="G778" s="54"/>
      <c r="H778" s="16"/>
      <c r="I778" s="16"/>
      <c r="J778" s="68"/>
      <c r="K778" s="16"/>
      <c r="L778" s="16"/>
    </row>
    <row r="779">
      <c r="A779" s="54"/>
      <c r="B779" s="54"/>
      <c r="C779" s="54"/>
      <c r="D779" s="54"/>
      <c r="E779" s="54"/>
      <c r="F779" s="54"/>
      <c r="G779" s="54"/>
      <c r="H779" s="16"/>
      <c r="I779" s="16"/>
      <c r="J779" s="68"/>
      <c r="K779" s="16"/>
      <c r="L779" s="16"/>
    </row>
    <row r="780">
      <c r="A780" s="54"/>
      <c r="B780" s="54"/>
      <c r="C780" s="54"/>
      <c r="D780" s="54"/>
      <c r="E780" s="54"/>
      <c r="F780" s="54"/>
      <c r="G780" s="54"/>
      <c r="H780" s="16"/>
      <c r="I780" s="16"/>
      <c r="J780" s="68"/>
      <c r="K780" s="16"/>
      <c r="L780" s="16"/>
    </row>
    <row r="781">
      <c r="A781" s="54"/>
      <c r="B781" s="54"/>
      <c r="C781" s="54"/>
      <c r="D781" s="54"/>
      <c r="E781" s="54"/>
      <c r="F781" s="54"/>
      <c r="G781" s="54"/>
      <c r="H781" s="16"/>
      <c r="I781" s="16"/>
      <c r="J781" s="68"/>
      <c r="K781" s="16"/>
      <c r="L781" s="16"/>
    </row>
    <row r="782">
      <c r="A782" s="54"/>
      <c r="B782" s="54"/>
      <c r="C782" s="54"/>
      <c r="D782" s="54"/>
      <c r="E782" s="54"/>
      <c r="F782" s="54"/>
      <c r="G782" s="54"/>
      <c r="H782" s="16"/>
      <c r="I782" s="16"/>
      <c r="J782" s="68"/>
      <c r="K782" s="16"/>
      <c r="L782" s="16"/>
    </row>
    <row r="783">
      <c r="A783" s="54"/>
      <c r="B783" s="54"/>
      <c r="C783" s="54"/>
      <c r="D783" s="54"/>
      <c r="E783" s="54"/>
      <c r="F783" s="54"/>
      <c r="G783" s="54"/>
      <c r="H783" s="16"/>
      <c r="I783" s="16"/>
      <c r="J783" s="68"/>
      <c r="K783" s="16"/>
      <c r="L783" s="16"/>
    </row>
    <row r="784">
      <c r="A784" s="54"/>
      <c r="B784" s="54"/>
      <c r="C784" s="54"/>
      <c r="D784" s="54"/>
      <c r="E784" s="54"/>
      <c r="F784" s="54"/>
      <c r="G784" s="54"/>
      <c r="H784" s="16"/>
      <c r="I784" s="16"/>
      <c r="J784" s="68"/>
      <c r="K784" s="16"/>
      <c r="L784" s="16"/>
    </row>
    <row r="785">
      <c r="A785" s="54"/>
      <c r="B785" s="54"/>
      <c r="C785" s="54"/>
      <c r="D785" s="54"/>
      <c r="E785" s="54"/>
      <c r="F785" s="54"/>
      <c r="G785" s="54"/>
      <c r="H785" s="16"/>
      <c r="I785" s="16"/>
      <c r="J785" s="68"/>
      <c r="K785" s="16"/>
      <c r="L785" s="16"/>
    </row>
    <row r="786">
      <c r="A786" s="54"/>
      <c r="B786" s="54"/>
      <c r="C786" s="54"/>
      <c r="D786" s="54"/>
      <c r="E786" s="54"/>
      <c r="F786" s="54"/>
      <c r="G786" s="54"/>
      <c r="H786" s="16"/>
      <c r="I786" s="16"/>
      <c r="J786" s="68"/>
      <c r="K786" s="16"/>
      <c r="L786" s="16"/>
    </row>
    <row r="787">
      <c r="A787" s="54"/>
      <c r="B787" s="54"/>
      <c r="C787" s="54"/>
      <c r="D787" s="54"/>
      <c r="E787" s="54"/>
      <c r="F787" s="54"/>
      <c r="G787" s="54"/>
      <c r="H787" s="16"/>
      <c r="I787" s="16"/>
      <c r="J787" s="68"/>
      <c r="K787" s="16"/>
      <c r="L787" s="16"/>
    </row>
    <row r="788">
      <c r="A788" s="54"/>
      <c r="B788" s="54"/>
      <c r="C788" s="54"/>
      <c r="D788" s="54"/>
      <c r="E788" s="54"/>
      <c r="F788" s="54"/>
      <c r="G788" s="54"/>
      <c r="H788" s="16"/>
      <c r="I788" s="16"/>
      <c r="J788" s="68"/>
      <c r="K788" s="16"/>
      <c r="L788" s="16"/>
    </row>
    <row r="789">
      <c r="A789" s="54"/>
      <c r="B789" s="54"/>
      <c r="C789" s="54"/>
      <c r="D789" s="54"/>
      <c r="E789" s="54"/>
      <c r="F789" s="54"/>
      <c r="G789" s="54"/>
      <c r="H789" s="16"/>
      <c r="I789" s="16"/>
      <c r="J789" s="68"/>
      <c r="K789" s="16"/>
      <c r="L789" s="16"/>
    </row>
    <row r="790">
      <c r="A790" s="54"/>
      <c r="B790" s="54"/>
      <c r="C790" s="54"/>
      <c r="D790" s="54"/>
      <c r="E790" s="54"/>
      <c r="F790" s="54"/>
      <c r="G790" s="54"/>
      <c r="H790" s="16"/>
      <c r="I790" s="16"/>
      <c r="J790" s="68"/>
      <c r="K790" s="16"/>
      <c r="L790" s="16"/>
    </row>
    <row r="791">
      <c r="A791" s="54"/>
      <c r="B791" s="54"/>
      <c r="C791" s="54"/>
      <c r="D791" s="54"/>
      <c r="E791" s="54"/>
      <c r="F791" s="54"/>
      <c r="G791" s="54"/>
      <c r="H791" s="16"/>
      <c r="I791" s="16"/>
      <c r="J791" s="68"/>
      <c r="K791" s="16"/>
      <c r="L791" s="16"/>
    </row>
    <row r="792">
      <c r="A792" s="54"/>
      <c r="B792" s="54"/>
      <c r="C792" s="54"/>
      <c r="D792" s="54"/>
      <c r="E792" s="54"/>
      <c r="F792" s="54"/>
      <c r="G792" s="54"/>
      <c r="H792" s="16"/>
      <c r="I792" s="16"/>
      <c r="J792" s="68"/>
      <c r="K792" s="16"/>
      <c r="L792" s="16"/>
    </row>
    <row r="793">
      <c r="A793" s="54"/>
      <c r="B793" s="54"/>
      <c r="C793" s="54"/>
      <c r="D793" s="54"/>
      <c r="E793" s="54"/>
      <c r="F793" s="54"/>
      <c r="G793" s="54"/>
      <c r="H793" s="16"/>
      <c r="I793" s="16"/>
      <c r="J793" s="68"/>
      <c r="K793" s="16"/>
      <c r="L793" s="16"/>
    </row>
    <row r="794">
      <c r="A794" s="54"/>
      <c r="B794" s="54"/>
      <c r="C794" s="54"/>
      <c r="D794" s="54"/>
      <c r="E794" s="54"/>
      <c r="F794" s="54"/>
      <c r="G794" s="54"/>
      <c r="H794" s="16"/>
      <c r="I794" s="16"/>
      <c r="J794" s="68"/>
      <c r="K794" s="16"/>
      <c r="L794" s="16"/>
    </row>
    <row r="795">
      <c r="A795" s="54"/>
      <c r="B795" s="54"/>
      <c r="C795" s="54"/>
      <c r="D795" s="54"/>
      <c r="E795" s="54"/>
      <c r="F795" s="54"/>
      <c r="G795" s="54"/>
      <c r="H795" s="16"/>
      <c r="I795" s="16"/>
      <c r="J795" s="68"/>
      <c r="K795" s="16"/>
      <c r="L795" s="16"/>
    </row>
    <row r="796">
      <c r="A796" s="54"/>
      <c r="B796" s="54"/>
      <c r="C796" s="54"/>
      <c r="D796" s="54"/>
      <c r="E796" s="54"/>
      <c r="F796" s="54"/>
      <c r="G796" s="54"/>
      <c r="H796" s="16"/>
      <c r="I796" s="16"/>
      <c r="J796" s="68"/>
      <c r="K796" s="16"/>
      <c r="L796" s="16"/>
    </row>
    <row r="797">
      <c r="A797" s="54"/>
      <c r="B797" s="54"/>
      <c r="C797" s="54"/>
      <c r="D797" s="54"/>
      <c r="E797" s="54"/>
      <c r="F797" s="54"/>
      <c r="G797" s="54"/>
      <c r="H797" s="16"/>
      <c r="I797" s="16"/>
      <c r="J797" s="68"/>
      <c r="K797" s="16"/>
      <c r="L797" s="16"/>
    </row>
    <row r="798">
      <c r="A798" s="54"/>
      <c r="B798" s="54"/>
      <c r="C798" s="54"/>
      <c r="D798" s="54"/>
      <c r="E798" s="54"/>
      <c r="F798" s="54"/>
      <c r="G798" s="54"/>
      <c r="H798" s="16"/>
      <c r="I798" s="16"/>
      <c r="J798" s="68"/>
      <c r="K798" s="16"/>
      <c r="L798" s="16"/>
    </row>
    <row r="799">
      <c r="A799" s="54"/>
      <c r="B799" s="54"/>
      <c r="C799" s="54"/>
      <c r="D799" s="54"/>
      <c r="E799" s="54"/>
      <c r="F799" s="54"/>
      <c r="G799" s="54"/>
      <c r="H799" s="16"/>
      <c r="I799" s="16"/>
      <c r="J799" s="68"/>
      <c r="K799" s="16"/>
      <c r="L799" s="16"/>
    </row>
    <row r="800">
      <c r="A800" s="54"/>
      <c r="B800" s="54"/>
      <c r="C800" s="54"/>
      <c r="D800" s="54"/>
      <c r="E800" s="54"/>
      <c r="F800" s="54"/>
      <c r="G800" s="54"/>
      <c r="H800" s="16"/>
      <c r="I800" s="16"/>
      <c r="J800" s="68"/>
      <c r="K800" s="16"/>
      <c r="L800" s="16"/>
    </row>
    <row r="801">
      <c r="A801" s="54"/>
      <c r="B801" s="54"/>
      <c r="C801" s="54"/>
      <c r="D801" s="54"/>
      <c r="E801" s="54"/>
      <c r="F801" s="54"/>
      <c r="G801" s="54"/>
      <c r="H801" s="16"/>
      <c r="I801" s="16"/>
      <c r="J801" s="68"/>
      <c r="K801" s="16"/>
      <c r="L801" s="16"/>
    </row>
    <row r="802">
      <c r="A802" s="54"/>
      <c r="B802" s="54"/>
      <c r="C802" s="54"/>
      <c r="D802" s="54"/>
      <c r="E802" s="54"/>
      <c r="F802" s="54"/>
      <c r="G802" s="54"/>
      <c r="H802" s="16"/>
      <c r="I802" s="16"/>
      <c r="J802" s="68"/>
      <c r="K802" s="16"/>
      <c r="L802" s="16"/>
    </row>
    <row r="803">
      <c r="A803" s="54"/>
      <c r="B803" s="54"/>
      <c r="C803" s="54"/>
      <c r="D803" s="54"/>
      <c r="E803" s="54"/>
      <c r="F803" s="54"/>
      <c r="G803" s="54"/>
      <c r="H803" s="16"/>
      <c r="I803" s="16"/>
      <c r="J803" s="68"/>
      <c r="K803" s="16"/>
      <c r="L803" s="16"/>
    </row>
    <row r="804">
      <c r="A804" s="54"/>
      <c r="B804" s="54"/>
      <c r="C804" s="54"/>
      <c r="D804" s="54"/>
      <c r="E804" s="54"/>
      <c r="F804" s="54"/>
      <c r="G804" s="54"/>
      <c r="H804" s="16"/>
      <c r="I804" s="16"/>
      <c r="J804" s="68"/>
      <c r="K804" s="16"/>
      <c r="L804" s="16"/>
    </row>
    <row r="805">
      <c r="A805" s="54"/>
      <c r="B805" s="54"/>
      <c r="C805" s="54"/>
      <c r="D805" s="54"/>
      <c r="E805" s="54"/>
      <c r="F805" s="54"/>
      <c r="G805" s="54"/>
      <c r="H805" s="16"/>
      <c r="I805" s="16"/>
      <c r="J805" s="68"/>
      <c r="K805" s="16"/>
      <c r="L805" s="16"/>
    </row>
    <row r="806">
      <c r="A806" s="54"/>
      <c r="B806" s="54"/>
      <c r="C806" s="54"/>
      <c r="D806" s="54"/>
      <c r="E806" s="54"/>
      <c r="F806" s="54"/>
      <c r="G806" s="54"/>
      <c r="H806" s="16"/>
      <c r="I806" s="16"/>
      <c r="J806" s="68"/>
      <c r="K806" s="16"/>
      <c r="L806" s="16"/>
    </row>
    <row r="807">
      <c r="A807" s="54"/>
      <c r="B807" s="54"/>
      <c r="C807" s="54"/>
      <c r="D807" s="54"/>
      <c r="E807" s="54"/>
      <c r="F807" s="54"/>
      <c r="G807" s="54"/>
      <c r="H807" s="16"/>
      <c r="I807" s="16"/>
      <c r="J807" s="68"/>
      <c r="K807" s="16"/>
      <c r="L807" s="16"/>
    </row>
    <row r="808">
      <c r="A808" s="54"/>
      <c r="B808" s="54"/>
      <c r="C808" s="54"/>
      <c r="D808" s="54"/>
      <c r="E808" s="54"/>
      <c r="F808" s="54"/>
      <c r="G808" s="54"/>
      <c r="H808" s="16"/>
      <c r="I808" s="16"/>
      <c r="J808" s="68"/>
      <c r="K808" s="16"/>
      <c r="L808" s="16"/>
    </row>
    <row r="809">
      <c r="A809" s="54"/>
      <c r="B809" s="54"/>
      <c r="C809" s="54"/>
      <c r="D809" s="54"/>
      <c r="E809" s="54"/>
      <c r="F809" s="54"/>
      <c r="G809" s="54"/>
      <c r="H809" s="16"/>
      <c r="I809" s="16"/>
      <c r="J809" s="68"/>
      <c r="K809" s="16"/>
      <c r="L809" s="16"/>
    </row>
    <row r="810">
      <c r="A810" s="54"/>
      <c r="B810" s="54"/>
      <c r="C810" s="54"/>
      <c r="D810" s="54"/>
      <c r="E810" s="54"/>
      <c r="F810" s="54"/>
      <c r="G810" s="54"/>
      <c r="H810" s="16"/>
      <c r="I810" s="16"/>
      <c r="J810" s="68"/>
      <c r="K810" s="16"/>
      <c r="L810" s="16"/>
    </row>
    <row r="811">
      <c r="A811" s="54"/>
      <c r="B811" s="54"/>
      <c r="C811" s="54"/>
      <c r="D811" s="54"/>
      <c r="E811" s="54"/>
      <c r="F811" s="54"/>
      <c r="G811" s="54"/>
      <c r="H811" s="16"/>
      <c r="I811" s="16"/>
      <c r="J811" s="68"/>
      <c r="K811" s="16"/>
      <c r="L811" s="16"/>
    </row>
    <row r="812">
      <c r="A812" s="54"/>
      <c r="B812" s="54"/>
      <c r="C812" s="54"/>
      <c r="D812" s="54"/>
      <c r="E812" s="54"/>
      <c r="F812" s="54"/>
      <c r="G812" s="54"/>
      <c r="H812" s="16"/>
      <c r="I812" s="16"/>
      <c r="J812" s="68"/>
      <c r="K812" s="16"/>
      <c r="L812" s="16"/>
    </row>
    <row r="813">
      <c r="A813" s="54"/>
      <c r="B813" s="54"/>
      <c r="C813" s="54"/>
      <c r="D813" s="54"/>
      <c r="E813" s="54"/>
      <c r="F813" s="54"/>
      <c r="G813" s="54"/>
      <c r="H813" s="16"/>
      <c r="I813" s="16"/>
      <c r="J813" s="68"/>
      <c r="K813" s="16"/>
      <c r="L813" s="16"/>
    </row>
    <row r="814">
      <c r="A814" s="54"/>
      <c r="B814" s="54"/>
      <c r="C814" s="54"/>
      <c r="D814" s="54"/>
      <c r="E814" s="54"/>
      <c r="F814" s="54"/>
      <c r="G814" s="54"/>
      <c r="H814" s="16"/>
      <c r="I814" s="16"/>
      <c r="J814" s="68"/>
      <c r="K814" s="16"/>
      <c r="L814" s="16"/>
    </row>
    <row r="815">
      <c r="A815" s="54"/>
      <c r="B815" s="54"/>
      <c r="C815" s="54"/>
      <c r="D815" s="54"/>
      <c r="E815" s="54"/>
      <c r="F815" s="54"/>
      <c r="G815" s="54"/>
      <c r="H815" s="16"/>
      <c r="I815" s="16"/>
      <c r="J815" s="68"/>
      <c r="K815" s="16"/>
      <c r="L815" s="16"/>
    </row>
    <row r="816">
      <c r="A816" s="54"/>
      <c r="B816" s="54"/>
      <c r="C816" s="54"/>
      <c r="D816" s="54"/>
      <c r="E816" s="54"/>
      <c r="F816" s="54"/>
      <c r="G816" s="54"/>
      <c r="H816" s="16"/>
      <c r="I816" s="16"/>
      <c r="J816" s="68"/>
      <c r="K816" s="16"/>
      <c r="L816" s="16"/>
    </row>
    <row r="817">
      <c r="A817" s="54"/>
      <c r="B817" s="54"/>
      <c r="C817" s="54"/>
      <c r="D817" s="54"/>
      <c r="E817" s="54"/>
      <c r="F817" s="54"/>
      <c r="G817" s="54"/>
      <c r="H817" s="16"/>
      <c r="I817" s="16"/>
      <c r="J817" s="68"/>
      <c r="K817" s="16"/>
      <c r="L817" s="16"/>
    </row>
    <row r="818">
      <c r="A818" s="54"/>
      <c r="B818" s="54"/>
      <c r="C818" s="54"/>
      <c r="D818" s="54"/>
      <c r="E818" s="54"/>
      <c r="F818" s="54"/>
      <c r="G818" s="54"/>
      <c r="H818" s="16"/>
      <c r="I818" s="16"/>
      <c r="J818" s="68"/>
      <c r="K818" s="16"/>
      <c r="L818" s="16"/>
    </row>
    <row r="819">
      <c r="A819" s="54"/>
      <c r="B819" s="54"/>
      <c r="C819" s="54"/>
      <c r="D819" s="54"/>
      <c r="E819" s="54"/>
      <c r="F819" s="54"/>
      <c r="G819" s="54"/>
      <c r="H819" s="16"/>
      <c r="I819" s="16"/>
      <c r="J819" s="68"/>
      <c r="K819" s="16"/>
      <c r="L819" s="16"/>
    </row>
    <row r="820">
      <c r="A820" s="54"/>
      <c r="B820" s="54"/>
      <c r="C820" s="54"/>
      <c r="D820" s="54"/>
      <c r="E820" s="54"/>
      <c r="F820" s="54"/>
      <c r="G820" s="54"/>
      <c r="H820" s="16"/>
      <c r="I820" s="16"/>
      <c r="J820" s="68"/>
      <c r="K820" s="16"/>
      <c r="L820" s="16"/>
    </row>
    <row r="821">
      <c r="A821" s="54"/>
      <c r="B821" s="54"/>
      <c r="C821" s="54"/>
      <c r="D821" s="54"/>
      <c r="E821" s="54"/>
      <c r="F821" s="54"/>
      <c r="G821" s="54"/>
      <c r="H821" s="16"/>
      <c r="I821" s="16"/>
      <c r="J821" s="68"/>
      <c r="K821" s="16"/>
      <c r="L821" s="16"/>
    </row>
    <row r="822">
      <c r="A822" s="54"/>
      <c r="B822" s="54"/>
      <c r="C822" s="54"/>
      <c r="D822" s="54"/>
      <c r="E822" s="54"/>
      <c r="F822" s="54"/>
      <c r="G822" s="54"/>
      <c r="H822" s="16"/>
      <c r="I822" s="16"/>
      <c r="J822" s="68"/>
      <c r="K822" s="16"/>
      <c r="L822" s="16"/>
    </row>
    <row r="823">
      <c r="A823" s="54"/>
      <c r="B823" s="54"/>
      <c r="C823" s="54"/>
      <c r="D823" s="54"/>
      <c r="E823" s="54"/>
      <c r="F823" s="54"/>
      <c r="G823" s="54"/>
      <c r="H823" s="16"/>
      <c r="I823" s="16"/>
      <c r="J823" s="68"/>
      <c r="K823" s="16"/>
      <c r="L823" s="16"/>
    </row>
    <row r="824">
      <c r="A824" s="54"/>
      <c r="B824" s="54"/>
      <c r="C824" s="54"/>
      <c r="D824" s="54"/>
      <c r="E824" s="54"/>
      <c r="F824" s="54"/>
      <c r="G824" s="54"/>
      <c r="H824" s="16"/>
      <c r="I824" s="16"/>
      <c r="J824" s="68"/>
      <c r="K824" s="16"/>
      <c r="L824" s="16"/>
    </row>
    <row r="825">
      <c r="A825" s="54"/>
      <c r="B825" s="54"/>
      <c r="C825" s="54"/>
      <c r="D825" s="54"/>
      <c r="E825" s="54"/>
      <c r="F825" s="54"/>
      <c r="G825" s="54"/>
      <c r="H825" s="16"/>
      <c r="I825" s="16"/>
      <c r="J825" s="68"/>
      <c r="K825" s="16"/>
      <c r="L825" s="16"/>
    </row>
    <row r="826">
      <c r="A826" s="54"/>
      <c r="B826" s="54"/>
      <c r="C826" s="54"/>
      <c r="D826" s="54"/>
      <c r="E826" s="54"/>
      <c r="F826" s="54"/>
      <c r="G826" s="54"/>
      <c r="H826" s="16"/>
      <c r="I826" s="16"/>
      <c r="J826" s="68"/>
      <c r="K826" s="16"/>
      <c r="L826" s="16"/>
    </row>
    <row r="827">
      <c r="A827" s="54"/>
      <c r="B827" s="54"/>
      <c r="C827" s="54"/>
      <c r="D827" s="54"/>
      <c r="E827" s="54"/>
      <c r="F827" s="54"/>
      <c r="G827" s="54"/>
      <c r="H827" s="16"/>
      <c r="I827" s="16"/>
      <c r="J827" s="68"/>
      <c r="K827" s="16"/>
      <c r="L827" s="16"/>
    </row>
    <row r="828">
      <c r="A828" s="54"/>
      <c r="B828" s="54"/>
      <c r="C828" s="54"/>
      <c r="D828" s="54"/>
      <c r="E828" s="54"/>
      <c r="F828" s="54"/>
      <c r="G828" s="54"/>
      <c r="H828" s="16"/>
      <c r="I828" s="16"/>
      <c r="J828" s="68"/>
      <c r="K828" s="16"/>
      <c r="L828" s="16"/>
    </row>
    <row r="829">
      <c r="A829" s="54"/>
      <c r="B829" s="54"/>
      <c r="C829" s="54"/>
      <c r="D829" s="54"/>
      <c r="E829" s="54"/>
      <c r="F829" s="54"/>
      <c r="G829" s="54"/>
      <c r="H829" s="16"/>
      <c r="I829" s="16"/>
      <c r="J829" s="68"/>
      <c r="K829" s="16"/>
      <c r="L829" s="16"/>
    </row>
    <row r="830">
      <c r="A830" s="54"/>
      <c r="B830" s="54"/>
      <c r="C830" s="54"/>
      <c r="D830" s="54"/>
      <c r="E830" s="54"/>
      <c r="F830" s="54"/>
      <c r="G830" s="54"/>
      <c r="H830" s="16"/>
      <c r="I830" s="16"/>
      <c r="J830" s="68"/>
      <c r="K830" s="16"/>
      <c r="L830" s="16"/>
    </row>
    <row r="831">
      <c r="A831" s="54"/>
      <c r="B831" s="54"/>
      <c r="C831" s="54"/>
      <c r="D831" s="54"/>
      <c r="E831" s="54"/>
      <c r="F831" s="54"/>
      <c r="G831" s="54"/>
      <c r="H831" s="16"/>
      <c r="I831" s="16"/>
      <c r="J831" s="68"/>
      <c r="K831" s="16"/>
      <c r="L831" s="16"/>
    </row>
    <row r="832">
      <c r="A832" s="54"/>
      <c r="B832" s="54"/>
      <c r="C832" s="54"/>
      <c r="D832" s="54"/>
      <c r="E832" s="54"/>
      <c r="F832" s="54"/>
      <c r="G832" s="54"/>
      <c r="H832" s="16"/>
      <c r="I832" s="16"/>
      <c r="J832" s="68"/>
      <c r="K832" s="16"/>
      <c r="L832" s="16"/>
    </row>
    <row r="833">
      <c r="A833" s="54"/>
      <c r="B833" s="54"/>
      <c r="C833" s="54"/>
      <c r="D833" s="54"/>
      <c r="E833" s="54"/>
      <c r="F833" s="54"/>
      <c r="G833" s="54"/>
      <c r="H833" s="16"/>
      <c r="I833" s="16"/>
      <c r="J833" s="68"/>
      <c r="K833" s="16"/>
      <c r="L833" s="16"/>
    </row>
    <row r="834">
      <c r="A834" s="54"/>
      <c r="B834" s="54"/>
      <c r="C834" s="54"/>
      <c r="D834" s="54"/>
      <c r="E834" s="54"/>
      <c r="F834" s="54"/>
      <c r="G834" s="54"/>
      <c r="H834" s="16"/>
      <c r="I834" s="16"/>
      <c r="J834" s="68"/>
      <c r="K834" s="16"/>
      <c r="L834" s="16"/>
    </row>
    <row r="835">
      <c r="A835" s="54"/>
      <c r="B835" s="54"/>
      <c r="C835" s="54"/>
      <c r="D835" s="54"/>
      <c r="E835" s="54"/>
      <c r="F835" s="54"/>
      <c r="G835" s="54"/>
      <c r="H835" s="16"/>
      <c r="I835" s="16"/>
      <c r="J835" s="68"/>
      <c r="K835" s="16"/>
      <c r="L835" s="16"/>
    </row>
    <row r="836">
      <c r="A836" s="54"/>
      <c r="B836" s="54"/>
      <c r="C836" s="54"/>
      <c r="D836" s="54"/>
      <c r="E836" s="54"/>
      <c r="F836" s="54"/>
      <c r="G836" s="54"/>
      <c r="H836" s="16"/>
      <c r="I836" s="16"/>
      <c r="J836" s="68"/>
      <c r="K836" s="16"/>
      <c r="L836" s="16"/>
    </row>
    <row r="837">
      <c r="A837" s="54"/>
      <c r="B837" s="54"/>
      <c r="C837" s="54"/>
      <c r="D837" s="54"/>
      <c r="E837" s="54"/>
      <c r="F837" s="54"/>
      <c r="G837" s="54"/>
      <c r="H837" s="16"/>
      <c r="I837" s="16"/>
      <c r="J837" s="68"/>
      <c r="K837" s="16"/>
      <c r="L837" s="16"/>
    </row>
    <row r="838">
      <c r="A838" s="54"/>
      <c r="B838" s="54"/>
      <c r="C838" s="54"/>
      <c r="D838" s="54"/>
      <c r="E838" s="54"/>
      <c r="F838" s="54"/>
      <c r="G838" s="54"/>
      <c r="H838" s="16"/>
      <c r="I838" s="16"/>
      <c r="J838" s="68"/>
      <c r="K838" s="16"/>
      <c r="L838" s="16"/>
    </row>
    <row r="839">
      <c r="A839" s="54"/>
      <c r="B839" s="54"/>
      <c r="C839" s="54"/>
      <c r="D839" s="54"/>
      <c r="E839" s="54"/>
      <c r="F839" s="54"/>
      <c r="G839" s="54"/>
      <c r="H839" s="16"/>
      <c r="I839" s="16"/>
      <c r="J839" s="68"/>
      <c r="K839" s="16"/>
      <c r="L839" s="16"/>
    </row>
    <row r="840">
      <c r="A840" s="54"/>
      <c r="B840" s="54"/>
      <c r="C840" s="54"/>
      <c r="D840" s="54"/>
      <c r="E840" s="54"/>
      <c r="F840" s="54"/>
      <c r="G840" s="54"/>
      <c r="H840" s="16"/>
      <c r="I840" s="16"/>
      <c r="J840" s="68"/>
      <c r="K840" s="16"/>
      <c r="L840" s="16"/>
    </row>
    <row r="841">
      <c r="A841" s="54"/>
      <c r="B841" s="54"/>
      <c r="C841" s="54"/>
      <c r="D841" s="54"/>
      <c r="E841" s="54"/>
      <c r="F841" s="54"/>
      <c r="G841" s="54"/>
      <c r="H841" s="16"/>
      <c r="I841" s="16"/>
      <c r="J841" s="68"/>
      <c r="K841" s="16"/>
      <c r="L841" s="16"/>
    </row>
    <row r="842">
      <c r="A842" s="54"/>
      <c r="B842" s="54"/>
      <c r="C842" s="54"/>
      <c r="D842" s="54"/>
      <c r="E842" s="54"/>
      <c r="F842" s="54"/>
      <c r="G842" s="54"/>
      <c r="H842" s="16"/>
      <c r="I842" s="16"/>
      <c r="J842" s="68"/>
      <c r="K842" s="16"/>
      <c r="L842" s="16"/>
    </row>
    <row r="843">
      <c r="A843" s="54"/>
      <c r="B843" s="54"/>
      <c r="C843" s="54"/>
      <c r="D843" s="54"/>
      <c r="E843" s="54"/>
      <c r="F843" s="54"/>
      <c r="G843" s="54"/>
      <c r="H843" s="16"/>
      <c r="I843" s="16"/>
      <c r="J843" s="68"/>
      <c r="K843" s="16"/>
      <c r="L843" s="16"/>
    </row>
    <row r="844">
      <c r="A844" s="54"/>
      <c r="B844" s="54"/>
      <c r="C844" s="54"/>
      <c r="D844" s="54"/>
      <c r="E844" s="54"/>
      <c r="F844" s="54"/>
      <c r="G844" s="54"/>
      <c r="H844" s="16"/>
      <c r="I844" s="16"/>
      <c r="J844" s="68"/>
      <c r="K844" s="16"/>
      <c r="L844" s="16"/>
    </row>
    <row r="845">
      <c r="A845" s="54"/>
      <c r="B845" s="54"/>
      <c r="C845" s="54"/>
      <c r="D845" s="54"/>
      <c r="E845" s="54"/>
      <c r="F845" s="54"/>
      <c r="G845" s="54"/>
      <c r="H845" s="16"/>
      <c r="I845" s="16"/>
      <c r="J845" s="68"/>
      <c r="K845" s="16"/>
      <c r="L845" s="16"/>
    </row>
    <row r="846">
      <c r="A846" s="54"/>
      <c r="B846" s="54"/>
      <c r="C846" s="54"/>
      <c r="D846" s="54"/>
      <c r="E846" s="54"/>
      <c r="F846" s="54"/>
      <c r="G846" s="54"/>
      <c r="H846" s="16"/>
      <c r="I846" s="16"/>
      <c r="J846" s="68"/>
      <c r="K846" s="16"/>
      <c r="L846" s="16"/>
    </row>
    <row r="847">
      <c r="A847" s="54"/>
      <c r="B847" s="54"/>
      <c r="C847" s="54"/>
      <c r="D847" s="54"/>
      <c r="E847" s="54"/>
      <c r="F847" s="54"/>
      <c r="G847" s="54"/>
      <c r="H847" s="16"/>
      <c r="I847" s="16"/>
      <c r="J847" s="68"/>
      <c r="K847" s="16"/>
      <c r="L847" s="16"/>
    </row>
    <row r="848">
      <c r="A848" s="54"/>
      <c r="B848" s="54"/>
      <c r="C848" s="54"/>
      <c r="D848" s="54"/>
      <c r="E848" s="54"/>
      <c r="F848" s="54"/>
      <c r="G848" s="54"/>
      <c r="H848" s="16"/>
      <c r="I848" s="16"/>
      <c r="J848" s="68"/>
      <c r="K848" s="16"/>
      <c r="L848" s="16"/>
    </row>
    <row r="849">
      <c r="A849" s="54"/>
      <c r="B849" s="54"/>
      <c r="C849" s="54"/>
      <c r="D849" s="54"/>
      <c r="E849" s="54"/>
      <c r="F849" s="54"/>
      <c r="G849" s="54"/>
      <c r="H849" s="16"/>
      <c r="I849" s="16"/>
      <c r="J849" s="68"/>
      <c r="K849" s="16"/>
      <c r="L849" s="16"/>
    </row>
    <row r="850">
      <c r="A850" s="54"/>
      <c r="B850" s="54"/>
      <c r="C850" s="54"/>
      <c r="D850" s="54"/>
      <c r="E850" s="54"/>
      <c r="F850" s="54"/>
      <c r="G850" s="54"/>
      <c r="H850" s="16"/>
      <c r="I850" s="16"/>
      <c r="J850" s="68"/>
      <c r="K850" s="16"/>
      <c r="L850" s="16"/>
    </row>
    <row r="851">
      <c r="A851" s="54"/>
      <c r="B851" s="54"/>
      <c r="C851" s="54"/>
      <c r="D851" s="54"/>
      <c r="E851" s="54"/>
      <c r="F851" s="54"/>
      <c r="G851" s="54"/>
      <c r="H851" s="16"/>
      <c r="I851" s="16"/>
      <c r="J851" s="68"/>
      <c r="K851" s="16"/>
      <c r="L851" s="16"/>
    </row>
    <row r="852">
      <c r="A852" s="54"/>
      <c r="B852" s="54"/>
      <c r="C852" s="54"/>
      <c r="D852" s="54"/>
      <c r="E852" s="54"/>
      <c r="F852" s="54"/>
      <c r="G852" s="54"/>
      <c r="H852" s="16"/>
      <c r="I852" s="16"/>
      <c r="J852" s="68"/>
      <c r="K852" s="16"/>
      <c r="L852" s="16"/>
    </row>
    <row r="853">
      <c r="A853" s="54"/>
      <c r="B853" s="54"/>
      <c r="C853" s="54"/>
      <c r="D853" s="54"/>
      <c r="E853" s="54"/>
      <c r="F853" s="54"/>
      <c r="G853" s="54"/>
      <c r="H853" s="16"/>
      <c r="I853" s="16"/>
      <c r="J853" s="68"/>
      <c r="K853" s="16"/>
      <c r="L853" s="16"/>
    </row>
    <row r="854">
      <c r="A854" s="54"/>
      <c r="B854" s="54"/>
      <c r="C854" s="54"/>
      <c r="D854" s="54"/>
      <c r="E854" s="54"/>
      <c r="F854" s="54"/>
      <c r="G854" s="54"/>
      <c r="H854" s="16"/>
      <c r="I854" s="16"/>
      <c r="J854" s="68"/>
      <c r="K854" s="16"/>
      <c r="L854" s="16"/>
    </row>
    <row r="855">
      <c r="A855" s="54"/>
      <c r="B855" s="54"/>
      <c r="C855" s="54"/>
      <c r="D855" s="54"/>
      <c r="E855" s="54"/>
      <c r="F855" s="54"/>
      <c r="G855" s="54"/>
      <c r="H855" s="16"/>
      <c r="I855" s="16"/>
      <c r="J855" s="68"/>
      <c r="K855" s="16"/>
      <c r="L855" s="16"/>
    </row>
    <row r="856">
      <c r="A856" s="54"/>
      <c r="B856" s="54"/>
      <c r="C856" s="54"/>
      <c r="D856" s="54"/>
      <c r="E856" s="54"/>
      <c r="F856" s="54"/>
      <c r="G856" s="54"/>
      <c r="H856" s="16"/>
      <c r="I856" s="16"/>
      <c r="J856" s="68"/>
      <c r="K856" s="16"/>
      <c r="L856" s="16"/>
    </row>
    <row r="857">
      <c r="A857" s="54"/>
      <c r="B857" s="54"/>
      <c r="C857" s="54"/>
      <c r="D857" s="54"/>
      <c r="E857" s="54"/>
      <c r="F857" s="54"/>
      <c r="G857" s="54"/>
      <c r="H857" s="16"/>
      <c r="I857" s="16"/>
      <c r="J857" s="68"/>
      <c r="K857" s="16"/>
      <c r="L857" s="16"/>
    </row>
    <row r="858">
      <c r="A858" s="54"/>
      <c r="B858" s="54"/>
      <c r="C858" s="54"/>
      <c r="D858" s="54"/>
      <c r="E858" s="54"/>
      <c r="F858" s="54"/>
      <c r="G858" s="54"/>
      <c r="H858" s="16"/>
      <c r="I858" s="16"/>
      <c r="J858" s="68"/>
      <c r="K858" s="16"/>
      <c r="L858" s="16"/>
    </row>
    <row r="859">
      <c r="A859" s="54"/>
      <c r="B859" s="54"/>
      <c r="C859" s="54"/>
      <c r="D859" s="54"/>
      <c r="E859" s="54"/>
      <c r="F859" s="54"/>
      <c r="G859" s="54"/>
      <c r="H859" s="16"/>
      <c r="I859" s="16"/>
      <c r="J859" s="68"/>
      <c r="K859" s="16"/>
      <c r="L859" s="16"/>
    </row>
    <row r="860">
      <c r="A860" s="54"/>
      <c r="B860" s="54"/>
      <c r="C860" s="54"/>
      <c r="D860" s="54"/>
      <c r="E860" s="54"/>
      <c r="F860" s="54"/>
      <c r="G860" s="54"/>
      <c r="H860" s="16"/>
      <c r="I860" s="16"/>
      <c r="J860" s="68"/>
      <c r="K860" s="16"/>
      <c r="L860" s="16"/>
    </row>
    <row r="861">
      <c r="A861" s="54"/>
      <c r="B861" s="54"/>
      <c r="C861" s="54"/>
      <c r="D861" s="54"/>
      <c r="E861" s="54"/>
      <c r="F861" s="54"/>
      <c r="G861" s="54"/>
      <c r="H861" s="16"/>
      <c r="I861" s="16"/>
      <c r="J861" s="68"/>
      <c r="K861" s="16"/>
      <c r="L861" s="16"/>
    </row>
    <row r="862">
      <c r="A862" s="54"/>
      <c r="B862" s="54"/>
      <c r="C862" s="54"/>
      <c r="D862" s="54"/>
      <c r="E862" s="54"/>
      <c r="F862" s="54"/>
      <c r="G862" s="54"/>
      <c r="H862" s="16"/>
      <c r="I862" s="16"/>
      <c r="J862" s="68"/>
      <c r="K862" s="16"/>
      <c r="L862" s="16"/>
    </row>
    <row r="863">
      <c r="A863" s="54"/>
      <c r="B863" s="54"/>
      <c r="C863" s="54"/>
      <c r="D863" s="54"/>
      <c r="E863" s="54"/>
      <c r="F863" s="54"/>
      <c r="G863" s="54"/>
      <c r="H863" s="16"/>
      <c r="I863" s="16"/>
      <c r="J863" s="68"/>
      <c r="K863" s="16"/>
      <c r="L863" s="16"/>
    </row>
    <row r="864">
      <c r="A864" s="54"/>
      <c r="B864" s="54"/>
      <c r="C864" s="54"/>
      <c r="D864" s="54"/>
      <c r="E864" s="54"/>
      <c r="F864" s="54"/>
      <c r="G864" s="54"/>
      <c r="H864" s="16"/>
      <c r="I864" s="16"/>
      <c r="J864" s="68"/>
      <c r="K864" s="16"/>
      <c r="L864" s="16"/>
    </row>
    <row r="865">
      <c r="A865" s="54"/>
      <c r="B865" s="54"/>
      <c r="C865" s="54"/>
      <c r="D865" s="54"/>
      <c r="E865" s="54"/>
      <c r="F865" s="54"/>
      <c r="G865" s="54"/>
      <c r="H865" s="16"/>
      <c r="I865" s="16"/>
      <c r="J865" s="68"/>
      <c r="K865" s="16"/>
      <c r="L865" s="16"/>
    </row>
    <row r="866">
      <c r="A866" s="54"/>
      <c r="B866" s="54"/>
      <c r="C866" s="54"/>
      <c r="D866" s="54"/>
      <c r="E866" s="54"/>
      <c r="F866" s="54"/>
      <c r="G866" s="54"/>
      <c r="H866" s="16"/>
      <c r="I866" s="16"/>
      <c r="J866" s="68"/>
      <c r="K866" s="16"/>
      <c r="L866" s="16"/>
    </row>
    <row r="867">
      <c r="A867" s="54"/>
      <c r="B867" s="54"/>
      <c r="C867" s="54"/>
      <c r="D867" s="54"/>
      <c r="E867" s="54"/>
      <c r="F867" s="54"/>
      <c r="G867" s="54"/>
      <c r="H867" s="16"/>
      <c r="I867" s="16"/>
      <c r="J867" s="68"/>
      <c r="K867" s="16"/>
      <c r="L867" s="16"/>
    </row>
    <row r="868">
      <c r="A868" s="54"/>
      <c r="B868" s="54"/>
      <c r="C868" s="54"/>
      <c r="D868" s="54"/>
      <c r="E868" s="54"/>
      <c r="F868" s="54"/>
      <c r="G868" s="54"/>
      <c r="H868" s="16"/>
      <c r="I868" s="16"/>
      <c r="J868" s="68"/>
      <c r="K868" s="16"/>
      <c r="L868" s="16"/>
    </row>
    <row r="869">
      <c r="A869" s="54"/>
      <c r="B869" s="54"/>
      <c r="C869" s="54"/>
      <c r="D869" s="54"/>
      <c r="E869" s="54"/>
      <c r="F869" s="54"/>
      <c r="G869" s="54"/>
      <c r="H869" s="16"/>
      <c r="I869" s="16"/>
      <c r="J869" s="68"/>
      <c r="K869" s="16"/>
      <c r="L869" s="16"/>
    </row>
    <row r="870">
      <c r="A870" s="54"/>
      <c r="B870" s="54"/>
      <c r="C870" s="54"/>
      <c r="D870" s="54"/>
      <c r="E870" s="54"/>
      <c r="F870" s="54"/>
      <c r="G870" s="54"/>
      <c r="H870" s="16"/>
      <c r="I870" s="16"/>
      <c r="J870" s="68"/>
      <c r="K870" s="16"/>
      <c r="L870" s="16"/>
    </row>
    <row r="871">
      <c r="A871" s="54"/>
      <c r="B871" s="54"/>
      <c r="C871" s="54"/>
      <c r="D871" s="54"/>
      <c r="E871" s="54"/>
      <c r="F871" s="54"/>
      <c r="G871" s="54"/>
      <c r="H871" s="16"/>
      <c r="I871" s="16"/>
      <c r="J871" s="68"/>
      <c r="K871" s="16"/>
      <c r="L871" s="16"/>
    </row>
    <row r="872">
      <c r="A872" s="54"/>
      <c r="B872" s="54"/>
      <c r="C872" s="54"/>
      <c r="D872" s="54"/>
      <c r="E872" s="54"/>
      <c r="F872" s="54"/>
      <c r="G872" s="54"/>
      <c r="H872" s="16"/>
      <c r="I872" s="16"/>
      <c r="J872" s="68"/>
      <c r="K872" s="16"/>
      <c r="L872" s="16"/>
    </row>
    <row r="873">
      <c r="A873" s="54"/>
      <c r="B873" s="54"/>
      <c r="C873" s="54"/>
      <c r="D873" s="54"/>
      <c r="E873" s="54"/>
      <c r="F873" s="54"/>
      <c r="G873" s="54"/>
      <c r="H873" s="16"/>
      <c r="I873" s="16"/>
      <c r="J873" s="68"/>
      <c r="K873" s="16"/>
      <c r="L873" s="16"/>
    </row>
    <row r="874">
      <c r="A874" s="54"/>
      <c r="B874" s="54"/>
      <c r="C874" s="54"/>
      <c r="D874" s="54"/>
      <c r="E874" s="54"/>
      <c r="F874" s="54"/>
      <c r="G874" s="54"/>
      <c r="H874" s="16"/>
      <c r="I874" s="16"/>
      <c r="J874" s="68"/>
      <c r="K874" s="16"/>
      <c r="L874" s="16"/>
    </row>
    <row r="875">
      <c r="A875" s="54"/>
      <c r="B875" s="54"/>
      <c r="C875" s="54"/>
      <c r="D875" s="54"/>
      <c r="E875" s="54"/>
      <c r="F875" s="54"/>
      <c r="G875" s="54"/>
      <c r="H875" s="16"/>
      <c r="I875" s="16"/>
      <c r="J875" s="68"/>
      <c r="K875" s="16"/>
      <c r="L875" s="16"/>
    </row>
    <row r="876">
      <c r="A876" s="54"/>
      <c r="B876" s="54"/>
      <c r="C876" s="54"/>
      <c r="D876" s="54"/>
      <c r="E876" s="54"/>
      <c r="F876" s="54"/>
      <c r="G876" s="54"/>
      <c r="H876" s="16"/>
      <c r="I876" s="16"/>
      <c r="J876" s="68"/>
      <c r="K876" s="16"/>
      <c r="L876" s="16"/>
    </row>
    <row r="877">
      <c r="A877" s="54"/>
      <c r="B877" s="54"/>
      <c r="C877" s="54"/>
      <c r="D877" s="54"/>
      <c r="E877" s="54"/>
      <c r="F877" s="54"/>
      <c r="G877" s="54"/>
      <c r="H877" s="16"/>
      <c r="I877" s="16"/>
      <c r="J877" s="68"/>
      <c r="K877" s="16"/>
      <c r="L877" s="16"/>
    </row>
    <row r="878">
      <c r="A878" s="54"/>
      <c r="B878" s="54"/>
      <c r="C878" s="54"/>
      <c r="D878" s="54"/>
      <c r="E878" s="54"/>
      <c r="F878" s="54"/>
      <c r="G878" s="54"/>
      <c r="H878" s="16"/>
      <c r="I878" s="16"/>
      <c r="J878" s="68"/>
      <c r="K878" s="16"/>
      <c r="L878" s="16"/>
    </row>
    <row r="879">
      <c r="A879" s="54"/>
      <c r="B879" s="54"/>
      <c r="C879" s="54"/>
      <c r="D879" s="54"/>
      <c r="E879" s="54"/>
      <c r="F879" s="54"/>
      <c r="G879" s="54"/>
      <c r="H879" s="16"/>
      <c r="I879" s="16"/>
      <c r="J879" s="68"/>
      <c r="K879" s="16"/>
      <c r="L879" s="16"/>
    </row>
    <row r="880">
      <c r="A880" s="54"/>
      <c r="B880" s="54"/>
      <c r="C880" s="54"/>
      <c r="D880" s="54"/>
      <c r="E880" s="54"/>
      <c r="F880" s="54"/>
      <c r="G880" s="54"/>
      <c r="H880" s="16"/>
      <c r="I880" s="16"/>
      <c r="J880" s="68"/>
      <c r="K880" s="16"/>
      <c r="L880" s="16"/>
    </row>
    <row r="881">
      <c r="A881" s="54"/>
      <c r="B881" s="54"/>
      <c r="C881" s="54"/>
      <c r="D881" s="54"/>
      <c r="E881" s="54"/>
      <c r="F881" s="54"/>
      <c r="G881" s="54"/>
      <c r="H881" s="16"/>
      <c r="I881" s="16"/>
      <c r="J881" s="68"/>
      <c r="K881" s="16"/>
      <c r="L881" s="16"/>
    </row>
    <row r="882">
      <c r="A882" s="54"/>
      <c r="B882" s="54"/>
      <c r="C882" s="54"/>
      <c r="D882" s="54"/>
      <c r="E882" s="54"/>
      <c r="F882" s="54"/>
      <c r="G882" s="54"/>
      <c r="H882" s="16"/>
      <c r="I882" s="16"/>
      <c r="J882" s="68"/>
      <c r="K882" s="16"/>
      <c r="L882" s="16"/>
    </row>
    <row r="883">
      <c r="A883" s="54"/>
      <c r="B883" s="54"/>
      <c r="C883" s="54"/>
      <c r="D883" s="54"/>
      <c r="E883" s="54"/>
      <c r="F883" s="54"/>
      <c r="G883" s="54"/>
      <c r="H883" s="16"/>
      <c r="I883" s="16"/>
      <c r="J883" s="68"/>
      <c r="K883" s="16"/>
      <c r="L883" s="16"/>
    </row>
    <row r="884">
      <c r="A884" s="54"/>
      <c r="B884" s="54"/>
      <c r="C884" s="54"/>
      <c r="D884" s="54"/>
      <c r="E884" s="54"/>
      <c r="F884" s="54"/>
      <c r="G884" s="54"/>
      <c r="H884" s="16"/>
      <c r="I884" s="16"/>
      <c r="J884" s="68"/>
      <c r="K884" s="16"/>
      <c r="L884" s="16"/>
    </row>
    <row r="885">
      <c r="A885" s="54"/>
      <c r="B885" s="54"/>
      <c r="C885" s="54"/>
      <c r="D885" s="54"/>
      <c r="E885" s="54"/>
      <c r="F885" s="54"/>
      <c r="G885" s="54"/>
      <c r="H885" s="16"/>
      <c r="I885" s="16"/>
      <c r="J885" s="68"/>
      <c r="K885" s="16"/>
      <c r="L885" s="16"/>
    </row>
    <row r="886">
      <c r="A886" s="54"/>
      <c r="B886" s="54"/>
      <c r="C886" s="54"/>
      <c r="D886" s="54"/>
      <c r="E886" s="54"/>
      <c r="F886" s="54"/>
      <c r="G886" s="54"/>
      <c r="H886" s="16"/>
      <c r="I886" s="16"/>
      <c r="J886" s="68"/>
      <c r="K886" s="16"/>
      <c r="L886" s="16"/>
    </row>
    <row r="887">
      <c r="A887" s="54"/>
      <c r="B887" s="54"/>
      <c r="C887" s="54"/>
      <c r="D887" s="54"/>
      <c r="E887" s="54"/>
      <c r="F887" s="54"/>
      <c r="G887" s="54"/>
      <c r="H887" s="16"/>
      <c r="I887" s="16"/>
      <c r="J887" s="68"/>
      <c r="K887" s="16"/>
      <c r="L887" s="16"/>
    </row>
    <row r="888">
      <c r="A888" s="54"/>
      <c r="B888" s="54"/>
      <c r="C888" s="54"/>
      <c r="D888" s="54"/>
      <c r="E888" s="54"/>
      <c r="F888" s="54"/>
      <c r="G888" s="54"/>
      <c r="H888" s="16"/>
      <c r="I888" s="16"/>
      <c r="J888" s="68"/>
      <c r="K888" s="16"/>
      <c r="L888" s="16"/>
    </row>
    <row r="889">
      <c r="A889" s="54"/>
      <c r="B889" s="54"/>
      <c r="C889" s="54"/>
      <c r="D889" s="54"/>
      <c r="E889" s="54"/>
      <c r="F889" s="54"/>
      <c r="G889" s="54"/>
      <c r="H889" s="16"/>
      <c r="I889" s="16"/>
      <c r="J889" s="68"/>
      <c r="K889" s="16"/>
      <c r="L889" s="16"/>
    </row>
    <row r="890">
      <c r="A890" s="54"/>
      <c r="B890" s="54"/>
      <c r="C890" s="54"/>
      <c r="D890" s="54"/>
      <c r="E890" s="54"/>
      <c r="F890" s="54"/>
      <c r="G890" s="54"/>
      <c r="H890" s="16"/>
      <c r="I890" s="16"/>
      <c r="J890" s="68"/>
      <c r="K890" s="16"/>
      <c r="L890" s="16"/>
    </row>
    <row r="891">
      <c r="A891" s="54"/>
      <c r="B891" s="54"/>
      <c r="C891" s="54"/>
      <c r="D891" s="54"/>
      <c r="E891" s="54"/>
      <c r="F891" s="54"/>
      <c r="G891" s="54"/>
      <c r="H891" s="16"/>
      <c r="I891" s="16"/>
      <c r="J891" s="68"/>
      <c r="K891" s="16"/>
      <c r="L891" s="16"/>
    </row>
    <row r="892">
      <c r="A892" s="54"/>
      <c r="B892" s="54"/>
      <c r="C892" s="54"/>
      <c r="D892" s="54"/>
      <c r="E892" s="54"/>
      <c r="F892" s="54"/>
      <c r="G892" s="54"/>
      <c r="H892" s="16"/>
      <c r="I892" s="16"/>
      <c r="J892" s="68"/>
      <c r="K892" s="16"/>
      <c r="L892" s="16"/>
    </row>
    <row r="893">
      <c r="A893" s="54"/>
      <c r="B893" s="54"/>
      <c r="C893" s="54"/>
      <c r="D893" s="54"/>
      <c r="E893" s="54"/>
      <c r="F893" s="54"/>
      <c r="G893" s="54"/>
      <c r="H893" s="16"/>
      <c r="I893" s="16"/>
      <c r="J893" s="68"/>
      <c r="K893" s="16"/>
      <c r="L893" s="16"/>
    </row>
    <row r="894">
      <c r="A894" s="54"/>
      <c r="B894" s="54"/>
      <c r="C894" s="54"/>
      <c r="D894" s="54"/>
      <c r="E894" s="54"/>
      <c r="F894" s="54"/>
      <c r="G894" s="54"/>
      <c r="H894" s="16"/>
      <c r="I894" s="16"/>
      <c r="J894" s="68"/>
      <c r="K894" s="16"/>
      <c r="L894" s="16"/>
    </row>
    <row r="895">
      <c r="A895" s="54"/>
      <c r="B895" s="54"/>
      <c r="C895" s="54"/>
      <c r="D895" s="54"/>
      <c r="E895" s="54"/>
      <c r="F895" s="54"/>
      <c r="G895" s="54"/>
      <c r="H895" s="16"/>
      <c r="I895" s="16"/>
      <c r="J895" s="68"/>
      <c r="K895" s="16"/>
      <c r="L895" s="16"/>
    </row>
    <row r="896">
      <c r="A896" s="54"/>
      <c r="B896" s="54"/>
      <c r="C896" s="54"/>
      <c r="D896" s="54"/>
      <c r="E896" s="54"/>
      <c r="F896" s="54"/>
      <c r="G896" s="54"/>
      <c r="H896" s="16"/>
      <c r="I896" s="16"/>
      <c r="J896" s="68"/>
      <c r="K896" s="16"/>
      <c r="L896" s="16"/>
    </row>
    <row r="897">
      <c r="A897" s="54"/>
      <c r="B897" s="54"/>
      <c r="C897" s="54"/>
      <c r="D897" s="54"/>
      <c r="E897" s="54"/>
      <c r="F897" s="54"/>
      <c r="G897" s="54"/>
      <c r="H897" s="16"/>
      <c r="I897" s="16"/>
      <c r="J897" s="68"/>
      <c r="K897" s="16"/>
      <c r="L897" s="16"/>
    </row>
    <row r="898">
      <c r="A898" s="54"/>
      <c r="B898" s="54"/>
      <c r="C898" s="54"/>
      <c r="D898" s="54"/>
      <c r="E898" s="54"/>
      <c r="F898" s="54"/>
      <c r="G898" s="54"/>
      <c r="H898" s="16"/>
      <c r="I898" s="16"/>
      <c r="J898" s="68"/>
      <c r="K898" s="16"/>
      <c r="L898" s="16"/>
    </row>
    <row r="899">
      <c r="A899" s="54"/>
      <c r="B899" s="54"/>
      <c r="C899" s="54"/>
      <c r="D899" s="54"/>
      <c r="E899" s="54"/>
      <c r="F899" s="54"/>
      <c r="G899" s="54"/>
      <c r="H899" s="16"/>
      <c r="I899" s="16"/>
      <c r="J899" s="68"/>
      <c r="K899" s="16"/>
      <c r="L899" s="16"/>
    </row>
    <row r="900">
      <c r="A900" s="54"/>
      <c r="B900" s="54"/>
      <c r="C900" s="54"/>
      <c r="D900" s="54"/>
      <c r="E900" s="54"/>
      <c r="F900" s="54"/>
      <c r="G900" s="54"/>
      <c r="H900" s="16"/>
      <c r="I900" s="16"/>
      <c r="J900" s="68"/>
      <c r="K900" s="16"/>
      <c r="L900" s="16"/>
    </row>
    <row r="901">
      <c r="A901" s="54"/>
      <c r="B901" s="54"/>
      <c r="C901" s="54"/>
      <c r="D901" s="54"/>
      <c r="E901" s="54"/>
      <c r="F901" s="54"/>
      <c r="G901" s="54"/>
      <c r="H901" s="16"/>
      <c r="I901" s="16"/>
      <c r="J901" s="68"/>
      <c r="K901" s="16"/>
      <c r="L901" s="16"/>
    </row>
    <row r="902">
      <c r="A902" s="54"/>
      <c r="B902" s="54"/>
      <c r="C902" s="54"/>
      <c r="D902" s="54"/>
      <c r="E902" s="54"/>
      <c r="F902" s="54"/>
      <c r="G902" s="54"/>
      <c r="H902" s="16"/>
      <c r="I902" s="16"/>
      <c r="J902" s="68"/>
      <c r="K902" s="16"/>
      <c r="L902" s="16"/>
    </row>
    <row r="903">
      <c r="A903" s="54"/>
      <c r="B903" s="54"/>
      <c r="C903" s="54"/>
      <c r="D903" s="54"/>
      <c r="E903" s="54"/>
      <c r="F903" s="54"/>
      <c r="G903" s="54"/>
      <c r="H903" s="16"/>
      <c r="I903" s="16"/>
      <c r="J903" s="68"/>
      <c r="K903" s="16"/>
      <c r="L903" s="16"/>
    </row>
    <row r="904">
      <c r="A904" s="54"/>
      <c r="B904" s="54"/>
      <c r="C904" s="54"/>
      <c r="D904" s="54"/>
      <c r="E904" s="54"/>
      <c r="F904" s="54"/>
      <c r="G904" s="54"/>
      <c r="H904" s="16"/>
      <c r="I904" s="16"/>
      <c r="J904" s="68"/>
      <c r="K904" s="16"/>
      <c r="L904" s="16"/>
    </row>
    <row r="905">
      <c r="A905" s="54"/>
      <c r="B905" s="54"/>
      <c r="C905" s="54"/>
      <c r="D905" s="54"/>
      <c r="E905" s="54"/>
      <c r="F905" s="54"/>
      <c r="G905" s="54"/>
      <c r="H905" s="16"/>
      <c r="I905" s="16"/>
      <c r="J905" s="68"/>
      <c r="K905" s="16"/>
      <c r="L905" s="16"/>
    </row>
    <row r="906">
      <c r="A906" s="54"/>
      <c r="B906" s="54"/>
      <c r="C906" s="54"/>
      <c r="D906" s="54"/>
      <c r="E906" s="54"/>
      <c r="F906" s="54"/>
      <c r="G906" s="54"/>
      <c r="H906" s="16"/>
      <c r="I906" s="16"/>
      <c r="J906" s="68"/>
      <c r="K906" s="16"/>
      <c r="L906" s="16"/>
    </row>
    <row r="907">
      <c r="A907" s="54"/>
      <c r="B907" s="54"/>
      <c r="C907" s="54"/>
      <c r="D907" s="54"/>
      <c r="E907" s="54"/>
      <c r="F907" s="54"/>
      <c r="G907" s="54"/>
      <c r="H907" s="16"/>
      <c r="I907" s="16"/>
      <c r="J907" s="68"/>
      <c r="K907" s="16"/>
      <c r="L907" s="16"/>
    </row>
    <row r="908">
      <c r="A908" s="54"/>
      <c r="B908" s="54"/>
      <c r="C908" s="54"/>
      <c r="D908" s="54"/>
      <c r="E908" s="54"/>
      <c r="F908" s="54"/>
      <c r="G908" s="54"/>
      <c r="H908" s="16"/>
      <c r="I908" s="16"/>
      <c r="J908" s="68"/>
      <c r="K908" s="16"/>
      <c r="L908" s="16"/>
    </row>
    <row r="909">
      <c r="A909" s="54"/>
      <c r="B909" s="54"/>
      <c r="C909" s="54"/>
      <c r="D909" s="54"/>
      <c r="E909" s="54"/>
      <c r="F909" s="54"/>
      <c r="G909" s="54"/>
      <c r="H909" s="16"/>
      <c r="I909" s="16"/>
      <c r="J909" s="68"/>
      <c r="K909" s="16"/>
      <c r="L909" s="16"/>
    </row>
    <row r="910">
      <c r="A910" s="54"/>
      <c r="B910" s="54"/>
      <c r="C910" s="54"/>
      <c r="D910" s="54"/>
      <c r="E910" s="54"/>
      <c r="F910" s="54"/>
      <c r="G910" s="54"/>
      <c r="H910" s="16"/>
      <c r="I910" s="16"/>
      <c r="J910" s="68"/>
      <c r="K910" s="16"/>
      <c r="L910" s="16"/>
    </row>
    <row r="911">
      <c r="A911" s="54"/>
      <c r="B911" s="54"/>
      <c r="C911" s="54"/>
      <c r="D911" s="54"/>
      <c r="E911" s="54"/>
      <c r="F911" s="54"/>
      <c r="G911" s="54"/>
      <c r="H911" s="16"/>
      <c r="I911" s="16"/>
      <c r="J911" s="68"/>
      <c r="K911" s="16"/>
      <c r="L911" s="16"/>
    </row>
    <row r="912">
      <c r="A912" s="54"/>
      <c r="B912" s="54"/>
      <c r="C912" s="54"/>
      <c r="D912" s="54"/>
      <c r="E912" s="54"/>
      <c r="F912" s="54"/>
      <c r="G912" s="54"/>
      <c r="H912" s="16"/>
      <c r="I912" s="16"/>
      <c r="J912" s="68"/>
      <c r="K912" s="16"/>
      <c r="L912" s="16"/>
    </row>
    <row r="913">
      <c r="A913" s="54"/>
      <c r="B913" s="54"/>
      <c r="C913" s="54"/>
      <c r="D913" s="54"/>
      <c r="E913" s="54"/>
      <c r="F913" s="54"/>
      <c r="G913" s="54"/>
      <c r="H913" s="16"/>
      <c r="I913" s="16"/>
      <c r="J913" s="68"/>
      <c r="K913" s="16"/>
      <c r="L913" s="16"/>
    </row>
    <row r="914">
      <c r="A914" s="54"/>
      <c r="B914" s="54"/>
      <c r="C914" s="54"/>
      <c r="D914" s="54"/>
      <c r="E914" s="54"/>
      <c r="F914" s="54"/>
      <c r="G914" s="54"/>
      <c r="H914" s="16"/>
      <c r="I914" s="16"/>
      <c r="J914" s="68"/>
      <c r="K914" s="16"/>
      <c r="L914" s="16"/>
    </row>
    <row r="915">
      <c r="A915" s="54"/>
      <c r="B915" s="54"/>
      <c r="C915" s="54"/>
      <c r="D915" s="54"/>
      <c r="E915" s="54"/>
      <c r="F915" s="54"/>
      <c r="G915" s="54"/>
      <c r="H915" s="16"/>
      <c r="I915" s="16"/>
      <c r="J915" s="68"/>
      <c r="K915" s="16"/>
      <c r="L915" s="16"/>
    </row>
    <row r="916">
      <c r="A916" s="54"/>
      <c r="B916" s="54"/>
      <c r="C916" s="54"/>
      <c r="D916" s="54"/>
      <c r="E916" s="54"/>
      <c r="F916" s="54"/>
      <c r="G916" s="54"/>
      <c r="H916" s="16"/>
      <c r="I916" s="16"/>
      <c r="J916" s="68"/>
      <c r="K916" s="16"/>
      <c r="L916" s="16"/>
    </row>
    <row r="917">
      <c r="A917" s="54"/>
      <c r="B917" s="54"/>
      <c r="C917" s="54"/>
      <c r="D917" s="54"/>
      <c r="E917" s="54"/>
      <c r="F917" s="54"/>
      <c r="G917" s="54"/>
      <c r="H917" s="16"/>
      <c r="I917" s="16"/>
      <c r="J917" s="68"/>
      <c r="K917" s="16"/>
      <c r="L917" s="16"/>
    </row>
    <row r="918">
      <c r="A918" s="54"/>
      <c r="B918" s="54"/>
      <c r="C918" s="54"/>
      <c r="D918" s="54"/>
      <c r="E918" s="54"/>
      <c r="F918" s="54"/>
      <c r="G918" s="54"/>
      <c r="H918" s="16"/>
      <c r="I918" s="16"/>
      <c r="J918" s="68"/>
      <c r="K918" s="16"/>
      <c r="L918" s="16"/>
    </row>
    <row r="919">
      <c r="A919" s="54"/>
      <c r="B919" s="54"/>
      <c r="C919" s="54"/>
      <c r="D919" s="54"/>
      <c r="E919" s="54"/>
      <c r="F919" s="54"/>
      <c r="G919" s="54"/>
      <c r="H919" s="16"/>
      <c r="I919" s="16"/>
      <c r="J919" s="68"/>
      <c r="K919" s="16"/>
      <c r="L919" s="16"/>
    </row>
    <row r="920">
      <c r="A920" s="54"/>
      <c r="B920" s="54"/>
      <c r="C920" s="54"/>
      <c r="D920" s="54"/>
      <c r="E920" s="54"/>
      <c r="F920" s="54"/>
      <c r="G920" s="54"/>
      <c r="H920" s="16"/>
      <c r="I920" s="16"/>
      <c r="J920" s="68"/>
      <c r="K920" s="16"/>
      <c r="L920" s="16"/>
    </row>
    <row r="921">
      <c r="A921" s="54"/>
      <c r="B921" s="54"/>
      <c r="C921" s="54"/>
      <c r="D921" s="54"/>
      <c r="E921" s="54"/>
      <c r="F921" s="54"/>
      <c r="G921" s="54"/>
      <c r="H921" s="16"/>
      <c r="I921" s="16"/>
      <c r="J921" s="68"/>
      <c r="K921" s="16"/>
      <c r="L921" s="16"/>
    </row>
    <row r="922">
      <c r="A922" s="54"/>
      <c r="B922" s="54"/>
      <c r="C922" s="54"/>
      <c r="D922" s="54"/>
      <c r="E922" s="54"/>
      <c r="F922" s="54"/>
      <c r="G922" s="54"/>
      <c r="H922" s="16"/>
      <c r="I922" s="16"/>
      <c r="J922" s="68"/>
      <c r="K922" s="16"/>
      <c r="L922" s="16"/>
    </row>
    <row r="923">
      <c r="A923" s="54"/>
      <c r="B923" s="54"/>
      <c r="C923" s="54"/>
      <c r="D923" s="54"/>
      <c r="E923" s="54"/>
      <c r="F923" s="54"/>
      <c r="G923" s="54"/>
      <c r="H923" s="16"/>
      <c r="I923" s="16"/>
      <c r="J923" s="68"/>
      <c r="K923" s="16"/>
      <c r="L923" s="16"/>
    </row>
    <row r="924">
      <c r="A924" s="54"/>
      <c r="B924" s="54"/>
      <c r="C924" s="54"/>
      <c r="D924" s="54"/>
      <c r="E924" s="54"/>
      <c r="F924" s="54"/>
      <c r="G924" s="54"/>
      <c r="H924" s="16"/>
      <c r="I924" s="16"/>
      <c r="J924" s="68"/>
      <c r="K924" s="16"/>
      <c r="L924" s="16"/>
    </row>
    <row r="925">
      <c r="A925" s="54"/>
      <c r="B925" s="54"/>
      <c r="C925" s="54"/>
      <c r="D925" s="54"/>
      <c r="E925" s="54"/>
      <c r="F925" s="54"/>
      <c r="G925" s="54"/>
      <c r="H925" s="16"/>
      <c r="I925" s="16"/>
      <c r="J925" s="68"/>
      <c r="K925" s="16"/>
      <c r="L925" s="16"/>
    </row>
    <row r="926">
      <c r="A926" s="54"/>
      <c r="B926" s="54"/>
      <c r="C926" s="54"/>
      <c r="D926" s="54"/>
      <c r="E926" s="54"/>
      <c r="F926" s="54"/>
      <c r="G926" s="54"/>
      <c r="H926" s="16"/>
      <c r="I926" s="16"/>
      <c r="J926" s="68"/>
      <c r="K926" s="16"/>
      <c r="L926" s="16"/>
    </row>
    <row r="927">
      <c r="A927" s="54"/>
      <c r="B927" s="54"/>
      <c r="C927" s="54"/>
      <c r="D927" s="54"/>
      <c r="E927" s="54"/>
      <c r="F927" s="54"/>
      <c r="G927" s="54"/>
      <c r="H927" s="16"/>
      <c r="I927" s="16"/>
      <c r="J927" s="68"/>
      <c r="K927" s="16"/>
      <c r="L927" s="16"/>
    </row>
    <row r="928">
      <c r="A928" s="54"/>
      <c r="B928" s="54"/>
      <c r="C928" s="54"/>
      <c r="D928" s="54"/>
      <c r="E928" s="54"/>
      <c r="F928" s="54"/>
      <c r="G928" s="54"/>
      <c r="H928" s="16"/>
      <c r="I928" s="16"/>
      <c r="J928" s="68"/>
      <c r="K928" s="16"/>
      <c r="L928" s="16"/>
    </row>
    <row r="929">
      <c r="A929" s="54"/>
      <c r="B929" s="54"/>
      <c r="C929" s="54"/>
      <c r="D929" s="54"/>
      <c r="E929" s="54"/>
      <c r="F929" s="54"/>
      <c r="G929" s="54"/>
      <c r="H929" s="16"/>
      <c r="I929" s="16"/>
      <c r="J929" s="68"/>
      <c r="K929" s="16"/>
      <c r="L929" s="16"/>
    </row>
    <row r="930">
      <c r="A930" s="54"/>
      <c r="B930" s="54"/>
      <c r="C930" s="54"/>
      <c r="D930" s="54"/>
      <c r="E930" s="54"/>
      <c r="F930" s="54"/>
      <c r="G930" s="54"/>
      <c r="H930" s="16"/>
      <c r="I930" s="16"/>
      <c r="J930" s="68"/>
      <c r="K930" s="16"/>
      <c r="L930" s="16"/>
    </row>
    <row r="931">
      <c r="A931" s="54"/>
      <c r="B931" s="54"/>
      <c r="C931" s="54"/>
      <c r="D931" s="54"/>
      <c r="E931" s="54"/>
      <c r="F931" s="54"/>
      <c r="G931" s="54"/>
      <c r="H931" s="16"/>
      <c r="I931" s="16"/>
      <c r="J931" s="68"/>
      <c r="K931" s="16"/>
      <c r="L931" s="16"/>
    </row>
    <row r="932">
      <c r="A932" s="54"/>
      <c r="B932" s="54"/>
      <c r="C932" s="54"/>
      <c r="D932" s="54"/>
      <c r="E932" s="54"/>
      <c r="F932" s="54"/>
      <c r="G932" s="54"/>
      <c r="H932" s="16"/>
      <c r="I932" s="16"/>
      <c r="J932" s="68"/>
      <c r="K932" s="16"/>
      <c r="L932" s="16"/>
    </row>
    <row r="933">
      <c r="A933" s="54"/>
      <c r="B933" s="54"/>
      <c r="C933" s="54"/>
      <c r="D933" s="54"/>
      <c r="E933" s="54"/>
      <c r="F933" s="54"/>
      <c r="G933" s="54"/>
      <c r="H933" s="16"/>
      <c r="I933" s="16"/>
      <c r="J933" s="68"/>
      <c r="K933" s="16"/>
      <c r="L933" s="16"/>
    </row>
    <row r="934">
      <c r="A934" s="54"/>
      <c r="B934" s="54"/>
      <c r="C934" s="54"/>
      <c r="D934" s="54"/>
      <c r="E934" s="54"/>
      <c r="F934" s="54"/>
      <c r="G934" s="54"/>
      <c r="H934" s="16"/>
      <c r="I934" s="16"/>
      <c r="J934" s="68"/>
      <c r="K934" s="16"/>
      <c r="L934" s="16"/>
    </row>
    <row r="935">
      <c r="A935" s="54"/>
      <c r="B935" s="54"/>
      <c r="C935" s="54"/>
      <c r="D935" s="54"/>
      <c r="E935" s="54"/>
      <c r="F935" s="54"/>
      <c r="G935" s="54"/>
      <c r="H935" s="16"/>
      <c r="I935" s="16"/>
      <c r="J935" s="68"/>
      <c r="K935" s="16"/>
      <c r="L935" s="16"/>
    </row>
    <row r="936">
      <c r="A936" s="54"/>
      <c r="B936" s="54"/>
      <c r="C936" s="54"/>
      <c r="D936" s="54"/>
      <c r="E936" s="54"/>
      <c r="F936" s="54"/>
      <c r="G936" s="54"/>
      <c r="H936" s="16"/>
      <c r="I936" s="16"/>
      <c r="J936" s="68"/>
      <c r="K936" s="16"/>
      <c r="L936" s="16"/>
    </row>
    <row r="937">
      <c r="A937" s="54"/>
      <c r="B937" s="54"/>
      <c r="C937" s="54"/>
      <c r="D937" s="54"/>
      <c r="E937" s="54"/>
      <c r="F937" s="54"/>
      <c r="G937" s="54"/>
      <c r="H937" s="16"/>
      <c r="I937" s="16"/>
      <c r="J937" s="68"/>
      <c r="K937" s="16"/>
      <c r="L937" s="16"/>
    </row>
    <row r="938">
      <c r="A938" s="54"/>
      <c r="B938" s="54"/>
      <c r="C938" s="54"/>
      <c r="D938" s="54"/>
      <c r="E938" s="54"/>
      <c r="F938" s="54"/>
      <c r="G938" s="54"/>
      <c r="H938" s="16"/>
      <c r="I938" s="16"/>
      <c r="J938" s="68"/>
      <c r="K938" s="16"/>
      <c r="L938" s="16"/>
    </row>
    <row r="939">
      <c r="A939" s="54"/>
      <c r="B939" s="54"/>
      <c r="C939" s="54"/>
      <c r="D939" s="54"/>
      <c r="E939" s="54"/>
      <c r="F939" s="54"/>
      <c r="G939" s="54"/>
      <c r="H939" s="16"/>
      <c r="I939" s="16"/>
      <c r="J939" s="68"/>
      <c r="K939" s="16"/>
      <c r="L939" s="16"/>
    </row>
    <row r="940">
      <c r="A940" s="54"/>
      <c r="B940" s="54"/>
      <c r="C940" s="54"/>
      <c r="D940" s="54"/>
      <c r="E940" s="54"/>
      <c r="F940" s="54"/>
      <c r="G940" s="54"/>
      <c r="H940" s="16"/>
      <c r="I940" s="16"/>
      <c r="J940" s="68"/>
      <c r="K940" s="16"/>
      <c r="L940" s="16"/>
    </row>
    <row r="941">
      <c r="A941" s="54"/>
      <c r="B941" s="54"/>
      <c r="C941" s="54"/>
      <c r="D941" s="54"/>
      <c r="E941" s="54"/>
      <c r="F941" s="54"/>
      <c r="G941" s="54"/>
      <c r="H941" s="16"/>
      <c r="I941" s="16"/>
      <c r="J941" s="68"/>
      <c r="K941" s="16"/>
      <c r="L941" s="16"/>
    </row>
    <row r="942">
      <c r="A942" s="54"/>
      <c r="B942" s="54"/>
      <c r="C942" s="54"/>
      <c r="D942" s="54"/>
      <c r="E942" s="54"/>
      <c r="F942" s="54"/>
      <c r="G942" s="54"/>
      <c r="H942" s="16"/>
      <c r="I942" s="16"/>
      <c r="J942" s="68"/>
      <c r="K942" s="16"/>
      <c r="L942" s="16"/>
    </row>
    <row r="943">
      <c r="A943" s="54"/>
      <c r="B943" s="54"/>
      <c r="C943" s="54"/>
      <c r="D943" s="54"/>
      <c r="E943" s="54"/>
      <c r="F943" s="54"/>
      <c r="G943" s="54"/>
      <c r="H943" s="16"/>
      <c r="I943" s="16"/>
      <c r="J943" s="68"/>
      <c r="K943" s="16"/>
      <c r="L943" s="16"/>
    </row>
    <row r="944">
      <c r="A944" s="54"/>
      <c r="B944" s="54"/>
      <c r="C944" s="54"/>
      <c r="D944" s="54"/>
      <c r="E944" s="54"/>
      <c r="F944" s="54"/>
      <c r="G944" s="54"/>
      <c r="H944" s="16"/>
      <c r="I944" s="16"/>
      <c r="J944" s="68"/>
      <c r="K944" s="16"/>
      <c r="L944" s="16"/>
    </row>
    <row r="945">
      <c r="A945" s="54"/>
      <c r="B945" s="54"/>
      <c r="C945" s="54"/>
      <c r="D945" s="54"/>
      <c r="E945" s="54"/>
      <c r="F945" s="54"/>
      <c r="G945" s="54"/>
      <c r="H945" s="16"/>
      <c r="I945" s="16"/>
      <c r="J945" s="68"/>
      <c r="K945" s="16"/>
      <c r="L945" s="16"/>
    </row>
    <row r="946">
      <c r="A946" s="54"/>
      <c r="B946" s="54"/>
      <c r="C946" s="54"/>
      <c r="D946" s="54"/>
      <c r="E946" s="54"/>
      <c r="F946" s="54"/>
      <c r="G946" s="54"/>
      <c r="H946" s="16"/>
      <c r="I946" s="16"/>
      <c r="J946" s="68"/>
      <c r="K946" s="16"/>
      <c r="L946" s="16"/>
    </row>
    <row r="947">
      <c r="A947" s="54"/>
      <c r="B947" s="54"/>
      <c r="C947" s="54"/>
      <c r="D947" s="54"/>
      <c r="E947" s="54"/>
      <c r="F947" s="54"/>
      <c r="G947" s="54"/>
      <c r="H947" s="16"/>
      <c r="I947" s="16"/>
      <c r="J947" s="68"/>
      <c r="K947" s="16"/>
      <c r="L947" s="16"/>
    </row>
    <row r="948">
      <c r="A948" s="54"/>
      <c r="B948" s="54"/>
      <c r="C948" s="54"/>
      <c r="D948" s="54"/>
      <c r="E948" s="54"/>
      <c r="F948" s="54"/>
      <c r="G948" s="54"/>
      <c r="H948" s="16"/>
      <c r="I948" s="16"/>
      <c r="J948" s="68"/>
      <c r="K948" s="16"/>
      <c r="L948" s="16"/>
    </row>
    <row r="949">
      <c r="A949" s="54"/>
      <c r="B949" s="54"/>
      <c r="C949" s="54"/>
      <c r="D949" s="54"/>
      <c r="E949" s="54"/>
      <c r="F949" s="54"/>
      <c r="G949" s="54"/>
      <c r="H949" s="16"/>
      <c r="I949" s="16"/>
      <c r="J949" s="68"/>
      <c r="K949" s="16"/>
      <c r="L949" s="16"/>
    </row>
    <row r="950">
      <c r="A950" s="54"/>
      <c r="B950" s="54"/>
      <c r="C950" s="54"/>
      <c r="D950" s="54"/>
      <c r="E950" s="54"/>
      <c r="F950" s="54"/>
      <c r="G950" s="54"/>
      <c r="H950" s="16"/>
      <c r="I950" s="16"/>
      <c r="J950" s="68"/>
      <c r="K950" s="16"/>
      <c r="L950" s="16"/>
    </row>
    <row r="951">
      <c r="A951" s="54"/>
      <c r="B951" s="54"/>
      <c r="C951" s="54"/>
      <c r="D951" s="54"/>
      <c r="E951" s="54"/>
      <c r="F951" s="54"/>
      <c r="G951" s="54"/>
      <c r="H951" s="16"/>
      <c r="I951" s="16"/>
      <c r="J951" s="68"/>
      <c r="K951" s="16"/>
      <c r="L951" s="16"/>
    </row>
    <row r="952">
      <c r="A952" s="54"/>
      <c r="B952" s="54"/>
      <c r="C952" s="54"/>
      <c r="D952" s="54"/>
      <c r="E952" s="54"/>
      <c r="F952" s="54"/>
      <c r="G952" s="54"/>
      <c r="H952" s="16"/>
      <c r="I952" s="16"/>
      <c r="J952" s="68"/>
      <c r="K952" s="16"/>
      <c r="L952" s="16"/>
    </row>
    <row r="953">
      <c r="A953" s="54"/>
      <c r="B953" s="54"/>
      <c r="C953" s="54"/>
      <c r="D953" s="54"/>
      <c r="E953" s="54"/>
      <c r="F953" s="54"/>
      <c r="G953" s="54"/>
      <c r="H953" s="16"/>
      <c r="I953" s="16"/>
      <c r="J953" s="68"/>
      <c r="K953" s="16"/>
      <c r="L953" s="16"/>
    </row>
    <row r="954">
      <c r="A954" s="54"/>
      <c r="B954" s="54"/>
      <c r="C954" s="54"/>
      <c r="D954" s="54"/>
      <c r="E954" s="54"/>
      <c r="F954" s="54"/>
      <c r="G954" s="54"/>
      <c r="H954" s="16"/>
      <c r="I954" s="16"/>
      <c r="J954" s="68"/>
      <c r="K954" s="16"/>
      <c r="L954" s="16"/>
    </row>
    <row r="955">
      <c r="A955" s="54"/>
      <c r="B955" s="54"/>
      <c r="C955" s="54"/>
      <c r="D955" s="54"/>
      <c r="E955" s="54"/>
      <c r="F955" s="54"/>
      <c r="G955" s="54"/>
      <c r="H955" s="16"/>
      <c r="I955" s="16"/>
      <c r="J955" s="68"/>
      <c r="K955" s="16"/>
      <c r="L955" s="16"/>
    </row>
    <row r="956">
      <c r="A956" s="54"/>
      <c r="B956" s="54"/>
      <c r="C956" s="54"/>
      <c r="D956" s="54"/>
      <c r="E956" s="54"/>
      <c r="F956" s="54"/>
      <c r="G956" s="54"/>
      <c r="H956" s="16"/>
      <c r="I956" s="16"/>
      <c r="J956" s="68"/>
      <c r="K956" s="16"/>
      <c r="L956" s="16"/>
    </row>
    <row r="957">
      <c r="A957" s="54"/>
      <c r="B957" s="54"/>
      <c r="C957" s="54"/>
      <c r="D957" s="54"/>
      <c r="E957" s="54"/>
      <c r="F957" s="54"/>
      <c r="G957" s="54"/>
      <c r="H957" s="16"/>
      <c r="I957" s="16"/>
      <c r="J957" s="68"/>
      <c r="K957" s="16"/>
      <c r="L957" s="16"/>
    </row>
    <row r="958">
      <c r="A958" s="54"/>
      <c r="B958" s="54"/>
      <c r="C958" s="54"/>
      <c r="D958" s="54"/>
      <c r="E958" s="54"/>
      <c r="F958" s="54"/>
      <c r="G958" s="54"/>
      <c r="H958" s="16"/>
      <c r="I958" s="16"/>
      <c r="J958" s="68"/>
      <c r="K958" s="16"/>
      <c r="L958" s="16"/>
    </row>
    <row r="959">
      <c r="A959" s="54"/>
      <c r="B959" s="54"/>
      <c r="C959" s="54"/>
      <c r="D959" s="54"/>
      <c r="E959" s="54"/>
      <c r="F959" s="54"/>
      <c r="G959" s="54"/>
      <c r="H959" s="16"/>
      <c r="I959" s="16"/>
      <c r="J959" s="68"/>
      <c r="K959" s="16"/>
      <c r="L959" s="16"/>
    </row>
    <row r="960">
      <c r="A960" s="54"/>
      <c r="B960" s="54"/>
      <c r="C960" s="54"/>
      <c r="D960" s="54"/>
      <c r="E960" s="54"/>
      <c r="F960" s="54"/>
      <c r="G960" s="54"/>
      <c r="H960" s="16"/>
      <c r="I960" s="16"/>
      <c r="J960" s="68"/>
      <c r="K960" s="16"/>
      <c r="L960" s="16"/>
    </row>
    <row r="961">
      <c r="A961" s="54"/>
      <c r="B961" s="54"/>
      <c r="C961" s="54"/>
      <c r="D961" s="54"/>
      <c r="E961" s="54"/>
      <c r="F961" s="54"/>
      <c r="G961" s="54"/>
      <c r="H961" s="16"/>
      <c r="I961" s="16"/>
      <c r="J961" s="68"/>
      <c r="K961" s="16"/>
      <c r="L961" s="16"/>
    </row>
    <row r="962">
      <c r="A962" s="54"/>
      <c r="B962" s="54"/>
      <c r="C962" s="54"/>
      <c r="D962" s="54"/>
      <c r="E962" s="54"/>
      <c r="F962" s="54"/>
      <c r="G962" s="54"/>
      <c r="H962" s="16"/>
      <c r="I962" s="16"/>
      <c r="J962" s="68"/>
      <c r="K962" s="16"/>
      <c r="L962" s="16"/>
    </row>
    <row r="963">
      <c r="A963" s="54"/>
      <c r="B963" s="54"/>
      <c r="C963" s="54"/>
      <c r="D963" s="54"/>
      <c r="E963" s="54"/>
      <c r="F963" s="54"/>
      <c r="G963" s="54"/>
      <c r="H963" s="16"/>
      <c r="I963" s="16"/>
      <c r="J963" s="68"/>
      <c r="K963" s="16"/>
      <c r="L963" s="16"/>
    </row>
    <row r="964">
      <c r="A964" s="54"/>
      <c r="B964" s="54"/>
      <c r="C964" s="54"/>
      <c r="D964" s="54"/>
      <c r="E964" s="54"/>
      <c r="F964" s="54"/>
      <c r="G964" s="54"/>
      <c r="H964" s="16"/>
      <c r="I964" s="16"/>
      <c r="J964" s="68"/>
      <c r="K964" s="16"/>
      <c r="L964" s="16"/>
    </row>
    <row r="965">
      <c r="A965" s="54"/>
      <c r="B965" s="54"/>
      <c r="C965" s="54"/>
      <c r="D965" s="54"/>
      <c r="E965" s="54"/>
      <c r="F965" s="54"/>
      <c r="G965" s="54"/>
      <c r="H965" s="16"/>
      <c r="I965" s="16"/>
      <c r="J965" s="68"/>
      <c r="K965" s="16"/>
      <c r="L965" s="16"/>
    </row>
    <row r="966">
      <c r="A966" s="54"/>
      <c r="B966" s="54"/>
      <c r="C966" s="54"/>
      <c r="D966" s="54"/>
      <c r="E966" s="54"/>
      <c r="F966" s="54"/>
      <c r="G966" s="54"/>
      <c r="H966" s="16"/>
      <c r="I966" s="16"/>
      <c r="J966" s="68"/>
      <c r="K966" s="16"/>
      <c r="L966" s="16"/>
    </row>
    <row r="967">
      <c r="A967" s="54"/>
      <c r="B967" s="54"/>
      <c r="C967" s="54"/>
      <c r="D967" s="54"/>
      <c r="E967" s="54"/>
      <c r="F967" s="54"/>
      <c r="G967" s="54"/>
      <c r="H967" s="16"/>
      <c r="I967" s="16"/>
      <c r="J967" s="68"/>
      <c r="K967" s="16"/>
      <c r="L967" s="16"/>
    </row>
    <row r="968">
      <c r="A968" s="54"/>
      <c r="B968" s="54"/>
      <c r="C968" s="54"/>
      <c r="D968" s="54"/>
      <c r="E968" s="54"/>
      <c r="F968" s="54"/>
      <c r="G968" s="54"/>
      <c r="H968" s="16"/>
      <c r="I968" s="16"/>
      <c r="J968" s="68"/>
      <c r="K968" s="16"/>
      <c r="L968" s="16"/>
    </row>
    <row r="969">
      <c r="A969" s="54"/>
      <c r="B969" s="54"/>
      <c r="C969" s="54"/>
      <c r="D969" s="54"/>
      <c r="E969" s="54"/>
      <c r="F969" s="54"/>
      <c r="G969" s="54"/>
      <c r="H969" s="16"/>
      <c r="I969" s="16"/>
      <c r="J969" s="68"/>
      <c r="K969" s="16"/>
      <c r="L969" s="16"/>
    </row>
    <row r="970">
      <c r="A970" s="54"/>
      <c r="B970" s="54"/>
      <c r="C970" s="54"/>
      <c r="D970" s="54"/>
      <c r="E970" s="54"/>
      <c r="F970" s="54"/>
      <c r="G970" s="54"/>
      <c r="H970" s="16"/>
      <c r="I970" s="16"/>
      <c r="J970" s="68"/>
      <c r="K970" s="16"/>
      <c r="L970" s="16"/>
    </row>
    <row r="971">
      <c r="A971" s="54"/>
      <c r="B971" s="54"/>
      <c r="C971" s="54"/>
      <c r="D971" s="54"/>
      <c r="E971" s="54"/>
      <c r="F971" s="54"/>
      <c r="G971" s="54"/>
      <c r="H971" s="16"/>
      <c r="I971" s="16"/>
      <c r="J971" s="68"/>
      <c r="K971" s="16"/>
      <c r="L971" s="16"/>
    </row>
    <row r="972">
      <c r="A972" s="54"/>
      <c r="B972" s="54"/>
      <c r="C972" s="54"/>
      <c r="D972" s="54"/>
      <c r="E972" s="54"/>
      <c r="F972" s="54"/>
      <c r="G972" s="54"/>
      <c r="H972" s="16"/>
      <c r="I972" s="16"/>
      <c r="J972" s="68"/>
      <c r="K972" s="16"/>
      <c r="L972" s="16"/>
    </row>
    <row r="973">
      <c r="A973" s="54"/>
      <c r="B973" s="54"/>
      <c r="C973" s="54"/>
      <c r="D973" s="54"/>
      <c r="E973" s="54"/>
      <c r="F973" s="54"/>
      <c r="G973" s="54"/>
      <c r="H973" s="16"/>
      <c r="I973" s="16"/>
      <c r="J973" s="68"/>
      <c r="K973" s="16"/>
      <c r="L973" s="16"/>
    </row>
    <row r="974">
      <c r="A974" s="54"/>
      <c r="B974" s="54"/>
      <c r="C974" s="54"/>
      <c r="D974" s="54"/>
      <c r="E974" s="54"/>
      <c r="F974" s="54"/>
      <c r="G974" s="54"/>
      <c r="H974" s="16"/>
      <c r="I974" s="16"/>
      <c r="J974" s="68"/>
      <c r="K974" s="16"/>
      <c r="L974" s="16"/>
    </row>
    <row r="975">
      <c r="A975" s="54"/>
      <c r="B975" s="54"/>
      <c r="C975" s="54"/>
      <c r="D975" s="54"/>
      <c r="E975" s="54"/>
      <c r="F975" s="54"/>
      <c r="G975" s="54"/>
      <c r="H975" s="16"/>
      <c r="I975" s="16"/>
      <c r="J975" s="68"/>
      <c r="K975" s="16"/>
      <c r="L975" s="16"/>
    </row>
    <row r="976">
      <c r="A976" s="54"/>
      <c r="B976" s="54"/>
      <c r="C976" s="54"/>
      <c r="D976" s="54"/>
      <c r="E976" s="54"/>
      <c r="F976" s="54"/>
      <c r="G976" s="54"/>
      <c r="H976" s="16"/>
      <c r="I976" s="16"/>
      <c r="J976" s="68"/>
      <c r="K976" s="16"/>
      <c r="L976" s="16"/>
    </row>
    <row r="977">
      <c r="A977" s="54"/>
      <c r="B977" s="54"/>
      <c r="C977" s="54"/>
      <c r="D977" s="54"/>
      <c r="E977" s="54"/>
      <c r="F977" s="54"/>
      <c r="G977" s="54"/>
      <c r="H977" s="16"/>
      <c r="I977" s="16"/>
      <c r="J977" s="68"/>
      <c r="K977" s="16"/>
      <c r="L977" s="16"/>
    </row>
    <row r="978">
      <c r="A978" s="54"/>
      <c r="B978" s="54"/>
      <c r="C978" s="54"/>
      <c r="D978" s="54"/>
      <c r="E978" s="54"/>
      <c r="F978" s="54"/>
      <c r="G978" s="54"/>
      <c r="H978" s="16"/>
      <c r="I978" s="16"/>
      <c r="J978" s="68"/>
      <c r="K978" s="16"/>
      <c r="L978" s="16"/>
    </row>
    <row r="979">
      <c r="A979" s="54"/>
      <c r="B979" s="54"/>
      <c r="C979" s="54"/>
      <c r="D979" s="54"/>
      <c r="E979" s="54"/>
      <c r="F979" s="54"/>
      <c r="G979" s="54"/>
      <c r="H979" s="16"/>
      <c r="I979" s="16"/>
      <c r="J979" s="68"/>
      <c r="K979" s="16"/>
      <c r="L979" s="16"/>
    </row>
    <row r="980">
      <c r="A980" s="54"/>
      <c r="B980" s="54"/>
      <c r="C980" s="54"/>
      <c r="D980" s="54"/>
      <c r="E980" s="54"/>
      <c r="F980" s="54"/>
      <c r="G980" s="54"/>
      <c r="H980" s="16"/>
      <c r="I980" s="16"/>
      <c r="J980" s="68"/>
      <c r="K980" s="16"/>
      <c r="L980" s="16"/>
    </row>
    <row r="981">
      <c r="A981" s="54"/>
      <c r="B981" s="54"/>
      <c r="C981" s="54"/>
      <c r="D981" s="54"/>
      <c r="E981" s="54"/>
      <c r="F981" s="54"/>
      <c r="G981" s="54"/>
      <c r="H981" s="16"/>
      <c r="I981" s="16"/>
      <c r="J981" s="68"/>
      <c r="K981" s="16"/>
      <c r="L981" s="16"/>
    </row>
    <row r="982">
      <c r="A982" s="54"/>
      <c r="B982" s="54"/>
      <c r="C982" s="54"/>
      <c r="D982" s="54"/>
      <c r="E982" s="54"/>
      <c r="F982" s="54"/>
      <c r="G982" s="54"/>
      <c r="H982" s="16"/>
      <c r="I982" s="16"/>
      <c r="J982" s="68"/>
      <c r="K982" s="16"/>
      <c r="L982" s="16"/>
    </row>
    <row r="983">
      <c r="A983" s="54"/>
      <c r="B983" s="54"/>
      <c r="C983" s="54"/>
      <c r="D983" s="54"/>
      <c r="E983" s="54"/>
      <c r="F983" s="54"/>
      <c r="G983" s="54"/>
      <c r="H983" s="16"/>
      <c r="I983" s="16"/>
      <c r="J983" s="68"/>
      <c r="K983" s="16"/>
      <c r="L983" s="16"/>
    </row>
    <row r="984">
      <c r="A984" s="54"/>
      <c r="B984" s="54"/>
      <c r="C984" s="54"/>
      <c r="D984" s="54"/>
      <c r="E984" s="54"/>
      <c r="F984" s="54"/>
      <c r="G984" s="54"/>
      <c r="H984" s="16"/>
      <c r="I984" s="16"/>
      <c r="J984" s="68"/>
      <c r="K984" s="16"/>
      <c r="L984" s="16"/>
    </row>
    <row r="985">
      <c r="A985" s="54"/>
      <c r="B985" s="54"/>
      <c r="C985" s="54"/>
      <c r="D985" s="54"/>
      <c r="E985" s="54"/>
      <c r="F985" s="54"/>
      <c r="G985" s="54"/>
      <c r="H985" s="16"/>
      <c r="I985" s="16"/>
      <c r="J985" s="68"/>
      <c r="K985" s="16"/>
      <c r="L985" s="16"/>
    </row>
    <row r="986">
      <c r="A986" s="54"/>
      <c r="B986" s="54"/>
      <c r="C986" s="54"/>
      <c r="D986" s="54"/>
      <c r="E986" s="54"/>
      <c r="F986" s="54"/>
      <c r="G986" s="54"/>
      <c r="H986" s="16"/>
      <c r="I986" s="16"/>
      <c r="J986" s="68"/>
      <c r="K986" s="16"/>
      <c r="L986" s="16"/>
    </row>
    <row r="987">
      <c r="A987" s="54"/>
      <c r="B987" s="54"/>
      <c r="C987" s="54"/>
      <c r="D987" s="54"/>
      <c r="E987" s="54"/>
      <c r="F987" s="54"/>
      <c r="G987" s="54"/>
      <c r="H987" s="16"/>
      <c r="I987" s="16"/>
      <c r="J987" s="68"/>
      <c r="K987" s="16"/>
      <c r="L987" s="16"/>
    </row>
    <row r="988">
      <c r="A988" s="54"/>
      <c r="B988" s="54"/>
      <c r="C988" s="54"/>
      <c r="D988" s="54"/>
      <c r="E988" s="54"/>
      <c r="F988" s="54"/>
      <c r="G988" s="54"/>
      <c r="H988" s="16"/>
      <c r="I988" s="16"/>
      <c r="J988" s="68"/>
      <c r="K988" s="16"/>
      <c r="L988" s="16"/>
    </row>
    <row r="989">
      <c r="A989" s="54"/>
      <c r="B989" s="54"/>
      <c r="C989" s="54"/>
      <c r="D989" s="54"/>
      <c r="E989" s="54"/>
      <c r="F989" s="54"/>
      <c r="G989" s="54"/>
      <c r="H989" s="16"/>
      <c r="I989" s="16"/>
      <c r="J989" s="68"/>
      <c r="K989" s="16"/>
      <c r="L989" s="16"/>
    </row>
    <row r="990">
      <c r="A990" s="54"/>
      <c r="B990" s="54"/>
      <c r="C990" s="54"/>
      <c r="D990" s="54"/>
      <c r="E990" s="54"/>
      <c r="F990" s="54"/>
      <c r="G990" s="54"/>
      <c r="H990" s="16"/>
      <c r="I990" s="16"/>
      <c r="J990" s="68"/>
      <c r="K990" s="16"/>
      <c r="L990" s="16"/>
    </row>
    <row r="991">
      <c r="A991" s="54"/>
      <c r="B991" s="54"/>
      <c r="C991" s="54"/>
      <c r="D991" s="54"/>
      <c r="E991" s="54"/>
      <c r="F991" s="54"/>
      <c r="G991" s="54"/>
      <c r="H991" s="16"/>
      <c r="I991" s="16"/>
      <c r="J991" s="68"/>
      <c r="K991" s="16"/>
      <c r="L991" s="16"/>
    </row>
    <row r="992">
      <c r="A992" s="54"/>
      <c r="B992" s="54"/>
      <c r="C992" s="54"/>
      <c r="D992" s="54"/>
      <c r="E992" s="54"/>
      <c r="F992" s="54"/>
      <c r="G992" s="54"/>
      <c r="H992" s="16"/>
      <c r="I992" s="16"/>
      <c r="J992" s="68"/>
      <c r="K992" s="16"/>
      <c r="L992" s="16"/>
    </row>
    <row r="993">
      <c r="A993" s="54"/>
      <c r="B993" s="54"/>
      <c r="C993" s="54"/>
      <c r="D993" s="54"/>
      <c r="E993" s="54"/>
      <c r="F993" s="54"/>
      <c r="G993" s="54"/>
      <c r="H993" s="16"/>
      <c r="I993" s="16"/>
      <c r="J993" s="68"/>
      <c r="K993" s="16"/>
      <c r="L993" s="16"/>
    </row>
    <row r="994">
      <c r="A994" s="54"/>
      <c r="B994" s="54"/>
      <c r="C994" s="54"/>
      <c r="D994" s="54"/>
      <c r="E994" s="54"/>
      <c r="F994" s="54"/>
      <c r="G994" s="54"/>
      <c r="H994" s="16"/>
      <c r="I994" s="16"/>
      <c r="J994" s="68"/>
      <c r="K994" s="16"/>
      <c r="L994" s="16"/>
    </row>
    <row r="995">
      <c r="A995" s="54"/>
      <c r="B995" s="54"/>
      <c r="C995" s="54"/>
      <c r="D995" s="54"/>
      <c r="E995" s="54"/>
      <c r="F995" s="54"/>
      <c r="G995" s="54"/>
      <c r="H995" s="16"/>
      <c r="I995" s="16"/>
      <c r="J995" s="68"/>
      <c r="K995" s="16"/>
      <c r="L995" s="16"/>
    </row>
    <row r="996">
      <c r="A996" s="54"/>
      <c r="B996" s="54"/>
      <c r="C996" s="54"/>
      <c r="D996" s="54"/>
      <c r="E996" s="54"/>
      <c r="F996" s="54"/>
      <c r="G996" s="54"/>
      <c r="H996" s="16"/>
      <c r="I996" s="16"/>
      <c r="J996" s="68"/>
      <c r="K996" s="16"/>
      <c r="L996" s="16"/>
    </row>
    <row r="997">
      <c r="A997" s="54"/>
      <c r="B997" s="54"/>
      <c r="C997" s="54"/>
      <c r="D997" s="54"/>
      <c r="E997" s="54"/>
      <c r="F997" s="54"/>
      <c r="G997" s="54"/>
      <c r="H997" s="16"/>
      <c r="I997" s="16"/>
      <c r="J997" s="68"/>
      <c r="K997" s="16"/>
      <c r="L997" s="16"/>
    </row>
    <row r="998">
      <c r="A998" s="54"/>
      <c r="B998" s="54"/>
      <c r="C998" s="54"/>
      <c r="D998" s="54"/>
      <c r="E998" s="54"/>
      <c r="F998" s="54"/>
      <c r="G998" s="54"/>
      <c r="H998" s="16"/>
      <c r="I998" s="16"/>
      <c r="J998" s="68"/>
      <c r="K998" s="16"/>
      <c r="L998" s="16"/>
    </row>
    <row r="999">
      <c r="A999" s="54"/>
      <c r="B999" s="54"/>
      <c r="C999" s="54"/>
      <c r="D999" s="54"/>
      <c r="E999" s="54"/>
      <c r="F999" s="54"/>
      <c r="G999" s="54"/>
      <c r="H999" s="16"/>
      <c r="I999" s="16"/>
      <c r="J999" s="68"/>
      <c r="K999" s="16"/>
      <c r="L999" s="16"/>
    </row>
    <row r="1000">
      <c r="A1000" s="54"/>
      <c r="B1000" s="54"/>
      <c r="C1000" s="54"/>
      <c r="D1000" s="54"/>
      <c r="E1000" s="54"/>
      <c r="F1000" s="54"/>
      <c r="G1000" s="54"/>
      <c r="H1000" s="16"/>
      <c r="I1000" s="16"/>
      <c r="J1000" s="68"/>
      <c r="K1000" s="16"/>
      <c r="L1000" s="16"/>
    </row>
    <row r="1001">
      <c r="A1001" s="54"/>
      <c r="B1001" s="54"/>
      <c r="C1001" s="54"/>
      <c r="D1001" s="54"/>
      <c r="E1001" s="54"/>
      <c r="F1001" s="54"/>
      <c r="G1001" s="54"/>
      <c r="H1001" s="16"/>
      <c r="I1001" s="16"/>
      <c r="J1001" s="68"/>
      <c r="K1001" s="16"/>
      <c r="L1001" s="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3" width="10.14"/>
    <col customWidth="1" min="4" max="4" width="8.71"/>
    <col customWidth="1" min="5" max="5" width="13.14"/>
    <col customWidth="1" min="6" max="27" width="8.71"/>
  </cols>
  <sheetData>
    <row r="1">
      <c r="A1" s="1" t="s">
        <v>0</v>
      </c>
      <c r="B1" s="1" t="s">
        <v>17</v>
      </c>
      <c r="C1" s="1" t="s">
        <v>9</v>
      </c>
    </row>
    <row r="2">
      <c r="A2" s="2">
        <v>1.0</v>
      </c>
      <c r="B2" s="2">
        <v>12.27</v>
      </c>
      <c r="C2" s="2">
        <v>85.2</v>
      </c>
    </row>
    <row r="3">
      <c r="A3" s="2">
        <v>2.0</v>
      </c>
      <c r="B3" s="2">
        <v>6.1</v>
      </c>
      <c r="C3" s="2">
        <v>83.0</v>
      </c>
    </row>
    <row r="4">
      <c r="A4" s="2">
        <v>3.0</v>
      </c>
      <c r="B4" s="2">
        <v>25.32</v>
      </c>
      <c r="C4" s="2">
        <v>87.9</v>
      </c>
    </row>
    <row r="5">
      <c r="A5" s="2">
        <v>4.0</v>
      </c>
      <c r="B5" s="2">
        <v>10.42</v>
      </c>
      <c r="C5" s="2">
        <v>86.4</v>
      </c>
    </row>
    <row r="6">
      <c r="A6" s="2">
        <v>5.0</v>
      </c>
      <c r="B6" s="2">
        <v>28.72</v>
      </c>
      <c r="C6" s="2">
        <v>100.0</v>
      </c>
    </row>
    <row r="7">
      <c r="A7" s="2">
        <v>6.0</v>
      </c>
      <c r="B7" s="2">
        <v>21.34</v>
      </c>
      <c r="C7" s="2">
        <v>94.4</v>
      </c>
    </row>
    <row r="8">
      <c r="A8" s="2">
        <v>7.0</v>
      </c>
      <c r="B8" s="2">
        <v>19.24</v>
      </c>
      <c r="C8" s="2">
        <v>90.7</v>
      </c>
    </row>
    <row r="9">
      <c r="A9" s="2">
        <v>8.0</v>
      </c>
      <c r="B9" s="2">
        <v>12.44</v>
      </c>
      <c r="C9" s="2">
        <v>88.5</v>
      </c>
    </row>
    <row r="10">
      <c r="A10" s="2">
        <v>9.0</v>
      </c>
      <c r="B10" s="2">
        <v>4.13</v>
      </c>
      <c r="C10" s="2">
        <v>82.5</v>
      </c>
    </row>
    <row r="11">
      <c r="A11" s="2">
        <v>10.0</v>
      </c>
      <c r="B11" s="2">
        <v>11.67</v>
      </c>
      <c r="C11" s="2">
        <v>88.6</v>
      </c>
    </row>
    <row r="12">
      <c r="A12" s="2">
        <v>11.0</v>
      </c>
      <c r="B12" s="2">
        <v>7.06</v>
      </c>
      <c r="C12" s="2">
        <v>83.6</v>
      </c>
      <c r="E12" s="15" t="s">
        <v>68</v>
      </c>
    </row>
    <row r="13">
      <c r="A13" s="2">
        <v>12.0</v>
      </c>
      <c r="B13" s="2">
        <v>7.82</v>
      </c>
      <c r="C13" s="2">
        <v>90.9</v>
      </c>
    </row>
    <row r="14">
      <c r="A14" s="2">
        <v>13.0</v>
      </c>
      <c r="B14" s="2">
        <v>20.85</v>
      </c>
      <c r="C14" s="2">
        <v>91.6</v>
      </c>
      <c r="E14" s="17" t="s">
        <v>69</v>
      </c>
      <c r="F14" s="18">
        <f>CORREL(B2:B253,C2:C253)</f>
        <v>0.8143678058</v>
      </c>
      <c r="G14" s="3" t="s">
        <v>70</v>
      </c>
    </row>
    <row r="15">
      <c r="A15" s="2">
        <v>14.0</v>
      </c>
      <c r="B15" s="2">
        <v>21.2</v>
      </c>
      <c r="C15" s="2">
        <v>101.8</v>
      </c>
    </row>
    <row r="16">
      <c r="A16" s="2">
        <v>15.0</v>
      </c>
      <c r="B16" s="2">
        <v>22.15</v>
      </c>
      <c r="C16" s="2">
        <v>96.4</v>
      </c>
    </row>
    <row r="17">
      <c r="A17" s="2">
        <v>16.0</v>
      </c>
      <c r="B17" s="2">
        <v>20.89</v>
      </c>
      <c r="C17" s="2">
        <v>92.8</v>
      </c>
    </row>
    <row r="18">
      <c r="A18" s="2">
        <v>17.0</v>
      </c>
      <c r="B18" s="2">
        <v>29.05</v>
      </c>
      <c r="C18" s="2">
        <v>96.4</v>
      </c>
    </row>
    <row r="19">
      <c r="A19" s="2">
        <v>18.0</v>
      </c>
      <c r="B19" s="2">
        <v>22.87</v>
      </c>
      <c r="C19" s="2">
        <v>97.5</v>
      </c>
    </row>
    <row r="20">
      <c r="A20" s="2">
        <v>19.0</v>
      </c>
      <c r="B20" s="2">
        <v>16.01</v>
      </c>
      <c r="C20" s="2">
        <v>89.6</v>
      </c>
    </row>
    <row r="21" ht="15.75" customHeight="1">
      <c r="A21" s="2">
        <v>20.0</v>
      </c>
      <c r="B21" s="2">
        <v>16.54</v>
      </c>
      <c r="C21" s="2">
        <v>100.5</v>
      </c>
    </row>
    <row r="22" ht="15.75" customHeight="1">
      <c r="A22" s="2">
        <v>21.0</v>
      </c>
      <c r="B22" s="2">
        <v>19.15</v>
      </c>
      <c r="C22" s="2">
        <v>95.9</v>
      </c>
    </row>
    <row r="23" ht="15.75" customHeight="1">
      <c r="A23" s="2">
        <v>22.0</v>
      </c>
      <c r="B23" s="2">
        <v>15.23</v>
      </c>
      <c r="C23" s="2">
        <v>98.8</v>
      </c>
    </row>
    <row r="24" ht="15.75" customHeight="1">
      <c r="A24" s="2">
        <v>23.0</v>
      </c>
      <c r="B24" s="2">
        <v>15.62</v>
      </c>
      <c r="C24" s="2">
        <v>76.4</v>
      </c>
    </row>
    <row r="25" ht="15.75" customHeight="1">
      <c r="A25" s="2">
        <v>24.0</v>
      </c>
      <c r="B25" s="2">
        <v>17.69</v>
      </c>
      <c r="C25" s="2">
        <v>80.0</v>
      </c>
    </row>
    <row r="26" ht="15.75" customHeight="1">
      <c r="A26" s="2">
        <v>25.0</v>
      </c>
      <c r="B26" s="2">
        <v>14.0</v>
      </c>
      <c r="C26" s="2">
        <v>76.3</v>
      </c>
    </row>
    <row r="27" ht="15.75" customHeight="1">
      <c r="A27" s="2">
        <v>26.0</v>
      </c>
      <c r="B27" s="2">
        <v>3.67</v>
      </c>
      <c r="C27" s="2">
        <v>79.7</v>
      </c>
    </row>
    <row r="28" ht="15.75" customHeight="1">
      <c r="A28" s="2">
        <v>27.0</v>
      </c>
      <c r="B28" s="2">
        <v>7.87</v>
      </c>
      <c r="C28" s="2">
        <v>74.6</v>
      </c>
    </row>
    <row r="29" ht="15.75" customHeight="1">
      <c r="A29" s="2">
        <v>28.0</v>
      </c>
      <c r="B29" s="2">
        <v>22.87</v>
      </c>
      <c r="C29" s="2">
        <v>88.7</v>
      </c>
      <c r="T29" s="15" t="s">
        <v>71</v>
      </c>
    </row>
    <row r="30" ht="15.75" customHeight="1">
      <c r="A30" s="2">
        <v>29.0</v>
      </c>
      <c r="B30" s="2">
        <v>3.71</v>
      </c>
      <c r="C30" s="2">
        <v>73.9</v>
      </c>
      <c r="E30" s="15" t="s">
        <v>72</v>
      </c>
      <c r="H30" s="15"/>
      <c r="I30" s="15" t="s">
        <v>73</v>
      </c>
      <c r="T30" s="3" t="s">
        <v>74</v>
      </c>
    </row>
    <row r="31" ht="15.75" customHeight="1">
      <c r="A31" s="2">
        <v>30.0</v>
      </c>
      <c r="B31" s="2">
        <v>8.76</v>
      </c>
      <c r="C31" s="2">
        <v>83.5</v>
      </c>
      <c r="Z31" s="3" t="s">
        <v>19</v>
      </c>
    </row>
    <row r="32" ht="15.75" customHeight="1">
      <c r="A32" s="2">
        <v>31.0</v>
      </c>
      <c r="B32" s="2">
        <v>11.93</v>
      </c>
      <c r="C32" s="2">
        <v>88.7</v>
      </c>
    </row>
    <row r="33" ht="15.75" customHeight="1">
      <c r="A33" s="2">
        <v>32.0</v>
      </c>
      <c r="B33" s="2">
        <v>5.72</v>
      </c>
      <c r="C33" s="2">
        <v>84.5</v>
      </c>
      <c r="E33" s="15" t="s">
        <v>20</v>
      </c>
      <c r="Z33" s="4" t="s">
        <v>21</v>
      </c>
      <c r="AA33" s="4" t="s">
        <v>17</v>
      </c>
    </row>
    <row r="34" ht="15.75" customHeight="1">
      <c r="A34" s="2">
        <v>33.0</v>
      </c>
      <c r="B34" s="2">
        <v>11.8</v>
      </c>
      <c r="C34" s="2">
        <v>79.1</v>
      </c>
      <c r="Z34" s="5">
        <v>0.1984126984126984</v>
      </c>
      <c r="AA34" s="5">
        <v>0.0</v>
      </c>
    </row>
    <row r="35" ht="15.75" customHeight="1">
      <c r="A35" s="2">
        <v>34.0</v>
      </c>
      <c r="B35" s="2">
        <v>21.34</v>
      </c>
      <c r="C35" s="2">
        <v>100.5</v>
      </c>
      <c r="E35" s="4" t="s">
        <v>22</v>
      </c>
      <c r="F35" s="6"/>
      <c r="Z35" s="5">
        <v>0.5952380952380952</v>
      </c>
      <c r="AA35" s="5">
        <v>0.7</v>
      </c>
    </row>
    <row r="36" ht="15.75" customHeight="1">
      <c r="A36" s="2">
        <v>35.0</v>
      </c>
      <c r="B36" s="2">
        <v>32.32</v>
      </c>
      <c r="C36" s="2">
        <v>115.6</v>
      </c>
      <c r="E36" s="3" t="s">
        <v>23</v>
      </c>
      <c r="F36" s="5">
        <v>0.8143678057599671</v>
      </c>
      <c r="Z36" s="5">
        <v>0.992063492063492</v>
      </c>
      <c r="AA36" s="5">
        <v>3.05</v>
      </c>
    </row>
    <row r="37" ht="15.75" customHeight="1">
      <c r="A37" s="2">
        <v>36.0</v>
      </c>
      <c r="B37" s="2">
        <v>40.05</v>
      </c>
      <c r="C37" s="2">
        <v>113.1</v>
      </c>
      <c r="E37" s="3" t="s">
        <v>24</v>
      </c>
      <c r="F37" s="5">
        <v>0.6631949230583036</v>
      </c>
      <c r="Z37" s="5">
        <v>1.3888888888888888</v>
      </c>
      <c r="AA37" s="5">
        <v>3.67</v>
      </c>
    </row>
    <row r="38" ht="15.75" customHeight="1">
      <c r="A38" s="2">
        <v>37.0</v>
      </c>
      <c r="B38" s="2">
        <v>24.23</v>
      </c>
      <c r="C38" s="2">
        <v>100.9</v>
      </c>
      <c r="E38" s="3" t="s">
        <v>25</v>
      </c>
      <c r="F38" s="7">
        <v>0.661847702750537</v>
      </c>
      <c r="G38" s="3" t="s">
        <v>26</v>
      </c>
      <c r="H38" s="3" t="s">
        <v>75</v>
      </c>
      <c r="Z38" s="5">
        <v>1.7857142857142856</v>
      </c>
      <c r="AA38" s="5">
        <v>3.71</v>
      </c>
    </row>
    <row r="39" ht="15.75" customHeight="1">
      <c r="A39" s="2">
        <v>38.0</v>
      </c>
      <c r="B39" s="2">
        <v>28.45</v>
      </c>
      <c r="C39" s="2">
        <v>98.8</v>
      </c>
      <c r="E39" s="3" t="s">
        <v>28</v>
      </c>
      <c r="F39" s="5">
        <v>4.8735717096566615</v>
      </c>
      <c r="Z39" s="5">
        <v>2.1825396825396823</v>
      </c>
      <c r="AA39" s="5">
        <v>3.88</v>
      </c>
    </row>
    <row r="40" ht="15.75" customHeight="1">
      <c r="A40" s="2">
        <v>39.0</v>
      </c>
      <c r="B40" s="2">
        <v>35.2</v>
      </c>
      <c r="C40" s="2">
        <v>148.1</v>
      </c>
      <c r="E40" s="8" t="s">
        <v>29</v>
      </c>
      <c r="F40" s="9">
        <v>252.0</v>
      </c>
      <c r="Z40" s="5">
        <v>2.5793650793650795</v>
      </c>
      <c r="AA40" s="5">
        <v>4.0</v>
      </c>
    </row>
    <row r="41" ht="15.75" customHeight="1">
      <c r="A41" s="2">
        <v>40.0</v>
      </c>
      <c r="B41" s="2">
        <v>32.55</v>
      </c>
      <c r="C41" s="2">
        <v>108.1</v>
      </c>
      <c r="Z41" s="5">
        <v>2.9761904761904763</v>
      </c>
      <c r="AA41" s="5">
        <v>4.13</v>
      </c>
    </row>
    <row r="42" ht="15.75" customHeight="1">
      <c r="A42" s="2">
        <v>41.0</v>
      </c>
      <c r="B42" s="2">
        <v>34.49</v>
      </c>
      <c r="C42" s="2">
        <v>126.2</v>
      </c>
      <c r="E42" s="3" t="s">
        <v>30</v>
      </c>
      <c r="Z42" s="5">
        <v>3.373015873015873</v>
      </c>
      <c r="AA42" s="5">
        <v>5.21</v>
      </c>
    </row>
    <row r="43" ht="15.75" customHeight="1">
      <c r="A43" s="2">
        <v>42.0</v>
      </c>
      <c r="B43" s="2">
        <v>32.93</v>
      </c>
      <c r="C43" s="2">
        <v>104.3</v>
      </c>
      <c r="E43" s="6"/>
      <c r="F43" s="4" t="s">
        <v>31</v>
      </c>
      <c r="G43" s="4" t="s">
        <v>32</v>
      </c>
      <c r="H43" s="4" t="s">
        <v>33</v>
      </c>
      <c r="I43" s="4" t="s">
        <v>34</v>
      </c>
      <c r="J43" s="4" t="s">
        <v>35</v>
      </c>
      <c r="Y43" s="5">
        <v>3.7698412698412698</v>
      </c>
      <c r="Z43" s="5">
        <v>5.26</v>
      </c>
    </row>
    <row r="44" ht="15.75" customHeight="1">
      <c r="A44" s="2">
        <v>43.0</v>
      </c>
      <c r="B44" s="2">
        <v>31.56</v>
      </c>
      <c r="C44" s="2">
        <v>111.2</v>
      </c>
      <c r="E44" s="3" t="s">
        <v>36</v>
      </c>
      <c r="F44" s="5">
        <v>1.0</v>
      </c>
      <c r="G44" s="5">
        <v>11692.22848342285</v>
      </c>
      <c r="H44" s="5">
        <v>11692.22848342285</v>
      </c>
      <c r="I44" s="5">
        <v>492.2690960305121</v>
      </c>
      <c r="J44" s="10">
        <v>0.0</v>
      </c>
      <c r="K44" s="3" t="s">
        <v>26</v>
      </c>
      <c r="L44" s="3" t="s">
        <v>76</v>
      </c>
      <c r="Y44" s="5">
        <v>4.166666666666666</v>
      </c>
      <c r="Z44" s="5">
        <v>5.59</v>
      </c>
    </row>
    <row r="45" ht="15.75" customHeight="1">
      <c r="A45" s="2">
        <v>44.0</v>
      </c>
      <c r="B45" s="2">
        <v>32.03</v>
      </c>
      <c r="C45" s="2">
        <v>104.3</v>
      </c>
      <c r="E45" s="3" t="s">
        <v>38</v>
      </c>
      <c r="F45" s="5">
        <v>250.0</v>
      </c>
      <c r="G45" s="5">
        <v>5937.92530229144</v>
      </c>
      <c r="H45" s="5">
        <v>23.75170120916576</v>
      </c>
      <c r="Y45" s="5">
        <v>4.563492063492063</v>
      </c>
      <c r="Z45" s="5">
        <v>5.72</v>
      </c>
    </row>
    <row r="46" ht="15.75" customHeight="1">
      <c r="A46" s="2">
        <v>45.0</v>
      </c>
      <c r="B46" s="2">
        <v>7.74</v>
      </c>
      <c r="C46" s="2">
        <v>76.0</v>
      </c>
      <c r="E46" s="8" t="s">
        <v>39</v>
      </c>
      <c r="F46" s="9">
        <v>251.0</v>
      </c>
      <c r="G46" s="9">
        <v>17630.15378571429</v>
      </c>
      <c r="H46" s="11"/>
      <c r="I46" s="11"/>
      <c r="J46" s="11"/>
      <c r="Y46" s="5">
        <v>4.9603174603174605</v>
      </c>
      <c r="Z46" s="5">
        <v>6.05</v>
      </c>
    </row>
    <row r="47" ht="15.75" customHeight="1">
      <c r="A47" s="2">
        <v>46.0</v>
      </c>
      <c r="B47" s="2">
        <v>13.92</v>
      </c>
      <c r="C47" s="2">
        <v>81.5</v>
      </c>
      <c r="Y47" s="5">
        <v>5.357142857142857</v>
      </c>
      <c r="Z47" s="5">
        <v>6.1</v>
      </c>
    </row>
    <row r="48" ht="15.75" customHeight="1">
      <c r="A48" s="2">
        <v>47.0</v>
      </c>
      <c r="B48" s="2">
        <v>10.81</v>
      </c>
      <c r="C48" s="2">
        <v>73.7</v>
      </c>
      <c r="E48" s="6"/>
      <c r="F48" s="4" t="s">
        <v>40</v>
      </c>
      <c r="G48" s="4" t="s">
        <v>28</v>
      </c>
      <c r="H48" s="4" t="s">
        <v>41</v>
      </c>
      <c r="I48" s="4" t="s">
        <v>42</v>
      </c>
      <c r="J48" s="4" t="s">
        <v>43</v>
      </c>
      <c r="K48" s="4" t="s">
        <v>44</v>
      </c>
      <c r="L48" s="4" t="s">
        <v>43</v>
      </c>
      <c r="M48" s="4" t="s">
        <v>44</v>
      </c>
      <c r="Y48" s="5">
        <v>5.753968253968254</v>
      </c>
      <c r="Z48" s="5">
        <v>6.31</v>
      </c>
    </row>
    <row r="49" ht="15.75" customHeight="1">
      <c r="A49" s="2">
        <v>48.0</v>
      </c>
      <c r="B49" s="2">
        <v>5.59</v>
      </c>
      <c r="C49" s="2">
        <v>79.5</v>
      </c>
      <c r="E49" s="3" t="s">
        <v>45</v>
      </c>
      <c r="F49" s="5">
        <v>-39.42634258797716</v>
      </c>
      <c r="G49" s="5">
        <v>2.6582029651791657</v>
      </c>
      <c r="H49" s="5">
        <v>-14.831953430358086</v>
      </c>
      <c r="I49" s="5">
        <v>3.9557765462416445E-36</v>
      </c>
      <c r="J49" s="5">
        <v>-44.661668908214146</v>
      </c>
      <c r="K49" s="5">
        <v>-34.191016267740174</v>
      </c>
      <c r="L49" s="5">
        <v>-44.661668908214146</v>
      </c>
      <c r="M49" s="5">
        <v>-34.191016267740174</v>
      </c>
      <c r="Y49" s="5">
        <v>6.15079365079365</v>
      </c>
      <c r="Z49" s="5">
        <v>6.35</v>
      </c>
    </row>
    <row r="50" ht="15.75" customHeight="1">
      <c r="A50" s="2">
        <v>49.0</v>
      </c>
      <c r="B50" s="2">
        <v>13.57</v>
      </c>
      <c r="C50" s="2">
        <v>83.4</v>
      </c>
      <c r="E50" s="8" t="s">
        <v>9</v>
      </c>
      <c r="F50" s="12">
        <v>0.6329495385532695</v>
      </c>
      <c r="G50" s="9">
        <v>0.028527768492169096</v>
      </c>
      <c r="H50" s="9">
        <v>22.187138076608232</v>
      </c>
      <c r="I50" s="12">
        <v>5.1662204574204186E-61</v>
      </c>
      <c r="J50" s="19">
        <v>0.5767641459398752</v>
      </c>
      <c r="K50" s="19">
        <v>0.6891349311666638</v>
      </c>
      <c r="L50" s="9">
        <v>0.5767641459398752</v>
      </c>
      <c r="M50" s="9">
        <v>0.6891349311666638</v>
      </c>
      <c r="N50" s="3" t="s">
        <v>26</v>
      </c>
      <c r="O50" s="3" t="s">
        <v>77</v>
      </c>
      <c r="Y50" s="5">
        <v>6.5476190476190474</v>
      </c>
      <c r="Z50" s="5">
        <v>6.6</v>
      </c>
    </row>
    <row r="51" ht="15.75" customHeight="1">
      <c r="A51" s="2">
        <v>50.0</v>
      </c>
      <c r="B51" s="2">
        <v>4.0</v>
      </c>
      <c r="C51" s="2">
        <v>70.4</v>
      </c>
      <c r="P51" s="3" t="s">
        <v>78</v>
      </c>
      <c r="Z51" s="5">
        <v>6.944444444444445</v>
      </c>
      <c r="AA51" s="5">
        <v>6.64</v>
      </c>
    </row>
    <row r="52" ht="15.75" customHeight="1">
      <c r="A52" s="2">
        <v>51.0</v>
      </c>
      <c r="B52" s="2">
        <v>10.21</v>
      </c>
      <c r="C52" s="2">
        <v>86.7</v>
      </c>
      <c r="Z52" s="5">
        <v>7.341269841269841</v>
      </c>
      <c r="AA52" s="5">
        <v>7.06</v>
      </c>
    </row>
    <row r="53" ht="15.75" customHeight="1">
      <c r="A53" s="2">
        <v>52.0</v>
      </c>
      <c r="B53" s="2">
        <v>6.64</v>
      </c>
      <c r="C53" s="2">
        <v>77.9</v>
      </c>
      <c r="E53" s="3" t="s">
        <v>79</v>
      </c>
      <c r="Z53" s="5">
        <v>7.738095238095238</v>
      </c>
      <c r="AA53" s="5">
        <v>7.11</v>
      </c>
    </row>
    <row r="54" ht="15.75" customHeight="1">
      <c r="A54" s="2">
        <v>53.0</v>
      </c>
      <c r="B54" s="2">
        <v>8.04</v>
      </c>
      <c r="C54" s="2">
        <v>82.0</v>
      </c>
      <c r="E54" s="3" t="s">
        <v>80</v>
      </c>
      <c r="Z54" s="5">
        <v>8.134920634920634</v>
      </c>
      <c r="AA54" s="5">
        <v>7.53</v>
      </c>
    </row>
    <row r="55" ht="15.75" customHeight="1">
      <c r="A55" s="2">
        <v>54.0</v>
      </c>
      <c r="B55" s="2">
        <v>6.31</v>
      </c>
      <c r="C55" s="2">
        <v>79.6</v>
      </c>
      <c r="E55" s="3" t="s">
        <v>81</v>
      </c>
      <c r="Z55" s="5">
        <v>8.53174603174603</v>
      </c>
      <c r="AA55" s="5">
        <v>7.74</v>
      </c>
    </row>
    <row r="56" ht="15.75" customHeight="1">
      <c r="A56" s="2">
        <v>55.0</v>
      </c>
      <c r="B56" s="2">
        <v>3.88</v>
      </c>
      <c r="C56" s="2">
        <v>77.6</v>
      </c>
      <c r="E56" s="3" t="s">
        <v>82</v>
      </c>
      <c r="Z56" s="5">
        <v>8.928571428571427</v>
      </c>
      <c r="AA56" s="5">
        <v>7.82</v>
      </c>
    </row>
    <row r="57" ht="15.75" customHeight="1">
      <c r="A57" s="2">
        <v>56.0</v>
      </c>
      <c r="B57" s="2">
        <v>22.64</v>
      </c>
      <c r="C57" s="2">
        <v>100.0</v>
      </c>
      <c r="Z57" s="5">
        <v>9.325396825396824</v>
      </c>
      <c r="AA57" s="5">
        <v>7.87</v>
      </c>
    </row>
    <row r="58" ht="15.75" customHeight="1">
      <c r="A58" s="2">
        <v>57.0</v>
      </c>
      <c r="B58" s="2">
        <v>20.35</v>
      </c>
      <c r="C58" s="2">
        <v>99.8</v>
      </c>
      <c r="Z58" s="5">
        <v>9.722222222222221</v>
      </c>
      <c r="AA58" s="5">
        <v>8.04</v>
      </c>
    </row>
    <row r="59" ht="15.75" customHeight="1">
      <c r="A59" s="2">
        <v>58.0</v>
      </c>
      <c r="B59" s="2">
        <v>27.98</v>
      </c>
      <c r="C59" s="2">
        <v>104.2</v>
      </c>
      <c r="E59" s="15" t="s">
        <v>83</v>
      </c>
      <c r="Z59" s="5">
        <v>10.119047619047619</v>
      </c>
      <c r="AA59" s="5">
        <v>8.33</v>
      </c>
    </row>
    <row r="60" ht="15.75" customHeight="1">
      <c r="A60" s="2">
        <v>59.0</v>
      </c>
      <c r="B60" s="2">
        <v>31.52</v>
      </c>
      <c r="C60" s="2">
        <v>105.3</v>
      </c>
      <c r="Z60" s="5">
        <v>10.515873015873014</v>
      </c>
      <c r="AA60" s="5">
        <v>8.5</v>
      </c>
    </row>
    <row r="61" ht="15.75" customHeight="1">
      <c r="A61" s="2">
        <v>60.0</v>
      </c>
      <c r="B61" s="2">
        <v>24.59</v>
      </c>
      <c r="C61" s="2">
        <v>98.3</v>
      </c>
      <c r="E61" s="3" t="s">
        <v>84</v>
      </c>
      <c r="Z61" s="5">
        <v>10.912698412698411</v>
      </c>
      <c r="AA61" s="5">
        <v>8.55</v>
      </c>
    </row>
    <row r="62" ht="15.75" customHeight="1">
      <c r="A62" s="2">
        <v>61.0</v>
      </c>
      <c r="B62" s="2">
        <v>26.14</v>
      </c>
      <c r="C62" s="2">
        <v>104.8</v>
      </c>
      <c r="E62" s="3" t="s">
        <v>85</v>
      </c>
      <c r="Z62" s="5">
        <v>11.309523809523808</v>
      </c>
      <c r="AA62" s="5">
        <v>8.59</v>
      </c>
    </row>
    <row r="63" ht="15.75" customHeight="1">
      <c r="A63" s="2">
        <v>62.0</v>
      </c>
      <c r="B63" s="2">
        <v>29.79</v>
      </c>
      <c r="C63" s="2">
        <v>94.7</v>
      </c>
      <c r="Z63" s="5">
        <v>11.706349206349206</v>
      </c>
      <c r="AA63" s="5">
        <v>8.76</v>
      </c>
    </row>
    <row r="64" ht="15.75" customHeight="1">
      <c r="A64" s="2">
        <v>63.0</v>
      </c>
      <c r="B64" s="2">
        <v>30.68</v>
      </c>
      <c r="C64" s="2">
        <v>102.4</v>
      </c>
      <c r="E64" s="3" t="s">
        <v>86</v>
      </c>
      <c r="Z64" s="5">
        <v>12.103174603174601</v>
      </c>
      <c r="AA64" s="5">
        <v>8.76</v>
      </c>
    </row>
    <row r="65" ht="15.75" customHeight="1">
      <c r="A65" s="2">
        <v>64.0</v>
      </c>
      <c r="B65" s="2">
        <v>25.82</v>
      </c>
      <c r="C65" s="2">
        <v>99.7</v>
      </c>
      <c r="Z65" s="5">
        <v>12.499999999999998</v>
      </c>
      <c r="AA65" s="5">
        <v>8.84</v>
      </c>
    </row>
    <row r="66" ht="15.75" customHeight="1">
      <c r="A66" s="2">
        <v>65.0</v>
      </c>
      <c r="B66" s="2">
        <v>32.27</v>
      </c>
      <c r="C66" s="2">
        <v>105.5</v>
      </c>
      <c r="F66" s="20" t="s">
        <v>9</v>
      </c>
      <c r="G66" s="21" t="s">
        <v>87</v>
      </c>
      <c r="H66" s="21" t="s">
        <v>88</v>
      </c>
      <c r="I66" s="21" t="s">
        <v>89</v>
      </c>
      <c r="J66" s="21" t="s">
        <v>31</v>
      </c>
      <c r="K66" s="21" t="s">
        <v>90</v>
      </c>
      <c r="L66" s="22" t="s">
        <v>91</v>
      </c>
      <c r="M66" s="23" t="s">
        <v>92</v>
      </c>
      <c r="Z66" s="5">
        <v>12.896825396825395</v>
      </c>
      <c r="AA66" s="5">
        <v>8.97</v>
      </c>
    </row>
    <row r="67" ht="15.75" customHeight="1">
      <c r="A67" s="2">
        <v>66.0</v>
      </c>
      <c r="B67" s="2">
        <v>29.98</v>
      </c>
      <c r="C67" s="2">
        <v>100.3</v>
      </c>
      <c r="F67" s="24">
        <v>90.0</v>
      </c>
      <c r="G67" s="25">
        <f>F49+F50*F67</f>
        <v>17.53911588</v>
      </c>
      <c r="H67" s="27">
        <f>F39</f>
        <v>4.87357171</v>
      </c>
      <c r="I67" s="28">
        <v>0.05</v>
      </c>
      <c r="J67" s="29">
        <f>F45</f>
        <v>250</v>
      </c>
      <c r="K67" s="25">
        <f>TINV(I67,J67)</f>
        <v>1.969498393</v>
      </c>
      <c r="L67" s="32">
        <f>G67-K67*H67</f>
        <v>7.940624229</v>
      </c>
      <c r="M67" s="33">
        <f>G67+K67*H67</f>
        <v>27.13760753</v>
      </c>
      <c r="Z67" s="5">
        <v>13.293650793650793</v>
      </c>
      <c r="AA67" s="5">
        <v>9.35</v>
      </c>
    </row>
    <row r="68" ht="15.75" customHeight="1">
      <c r="A68" s="2">
        <v>67.0</v>
      </c>
      <c r="B68" s="2">
        <v>21.47</v>
      </c>
      <c r="C68" s="2">
        <v>83.9</v>
      </c>
      <c r="Z68" s="5">
        <v>13.69047619047619</v>
      </c>
      <c r="AA68" s="5">
        <v>9.4</v>
      </c>
    </row>
    <row r="69" ht="15.75" customHeight="1">
      <c r="A69" s="2">
        <v>68.0</v>
      </c>
      <c r="B69" s="2">
        <v>13.79</v>
      </c>
      <c r="C69" s="2">
        <v>86.6</v>
      </c>
      <c r="E69" s="3" t="s">
        <v>97</v>
      </c>
      <c r="Z69" s="5">
        <v>14.087301587301585</v>
      </c>
      <c r="AA69" s="5">
        <v>9.4</v>
      </c>
    </row>
    <row r="70" ht="15.75" customHeight="1">
      <c r="A70" s="2">
        <v>69.0</v>
      </c>
      <c r="B70" s="2">
        <v>6.35</v>
      </c>
      <c r="C70" s="2">
        <v>78.4</v>
      </c>
      <c r="Z70" s="5">
        <v>14.484126984126982</v>
      </c>
      <c r="AA70" s="5">
        <v>9.57</v>
      </c>
    </row>
    <row r="71" ht="15.75" customHeight="1">
      <c r="A71" s="2">
        <v>70.0</v>
      </c>
      <c r="B71" s="2">
        <v>12.92</v>
      </c>
      <c r="C71" s="2">
        <v>84.6</v>
      </c>
      <c r="E71" s="15" t="s">
        <v>98</v>
      </c>
      <c r="Z71" s="5">
        <v>14.88095238095238</v>
      </c>
      <c r="AA71" s="5">
        <v>9.61</v>
      </c>
    </row>
    <row r="72" ht="15.75" customHeight="1">
      <c r="A72" s="2">
        <v>71.0</v>
      </c>
      <c r="B72" s="2">
        <v>24.18</v>
      </c>
      <c r="C72" s="2">
        <v>91.5</v>
      </c>
      <c r="E72" s="3" t="s">
        <v>99</v>
      </c>
      <c r="Z72" s="5">
        <v>15.277777777777777</v>
      </c>
      <c r="AA72" s="5">
        <v>9.91</v>
      </c>
    </row>
    <row r="73" ht="15.75" customHeight="1">
      <c r="A73" s="2">
        <v>72.0</v>
      </c>
      <c r="B73" s="2">
        <v>8.84</v>
      </c>
      <c r="C73" s="2">
        <v>82.8</v>
      </c>
      <c r="E73" s="3" t="s">
        <v>100</v>
      </c>
      <c r="Z73" s="5">
        <v>15.674603174603172</v>
      </c>
      <c r="AA73" s="5">
        <v>9.99</v>
      </c>
    </row>
    <row r="74" ht="15.75" customHeight="1">
      <c r="A74" s="2">
        <v>73.0</v>
      </c>
      <c r="B74" s="2">
        <v>8.5</v>
      </c>
      <c r="C74" s="2">
        <v>82.9</v>
      </c>
      <c r="E74" s="3" t="s">
        <v>101</v>
      </c>
      <c r="Z74" s="5">
        <v>16.07142857142857</v>
      </c>
      <c r="AA74" s="5">
        <v>10.12</v>
      </c>
    </row>
    <row r="75" ht="15.75" customHeight="1">
      <c r="A75" s="2">
        <v>74.0</v>
      </c>
      <c r="B75" s="2">
        <v>13.48</v>
      </c>
      <c r="C75" s="2">
        <v>76.0</v>
      </c>
      <c r="Z75" s="5">
        <v>16.46825396825397</v>
      </c>
      <c r="AA75" s="5">
        <v>10.21</v>
      </c>
    </row>
    <row r="76" ht="15.75" customHeight="1">
      <c r="A76" s="2">
        <v>75.0</v>
      </c>
      <c r="B76" s="2">
        <v>11.75</v>
      </c>
      <c r="C76" s="2">
        <v>83.3</v>
      </c>
      <c r="Z76" s="5">
        <v>16.865079365079364</v>
      </c>
      <c r="AA76" s="5">
        <v>10.29</v>
      </c>
    </row>
    <row r="77" ht="15.75" customHeight="1">
      <c r="A77" s="2">
        <v>76.0</v>
      </c>
      <c r="B77" s="2">
        <v>18.48</v>
      </c>
      <c r="C77" s="2">
        <v>81.8</v>
      </c>
      <c r="Z77" s="5">
        <v>17.261904761904763</v>
      </c>
      <c r="AA77" s="5">
        <v>10.42</v>
      </c>
    </row>
    <row r="78" ht="15.75" customHeight="1">
      <c r="A78" s="2">
        <v>77.0</v>
      </c>
      <c r="B78" s="2">
        <v>8.76</v>
      </c>
      <c r="C78" s="2">
        <v>78.8</v>
      </c>
      <c r="Z78" s="5">
        <v>17.658730158730158</v>
      </c>
      <c r="AA78" s="5">
        <v>10.68</v>
      </c>
    </row>
    <row r="79" ht="15.75" customHeight="1">
      <c r="A79" s="2">
        <v>78.0</v>
      </c>
      <c r="B79" s="2">
        <v>22.19</v>
      </c>
      <c r="C79" s="2">
        <v>95.0</v>
      </c>
      <c r="Z79" s="5">
        <v>18.055555555555557</v>
      </c>
      <c r="AA79" s="5">
        <v>10.81</v>
      </c>
    </row>
    <row r="80" ht="15.75" customHeight="1">
      <c r="A80" s="2">
        <v>79.0</v>
      </c>
      <c r="B80" s="2">
        <v>21.52</v>
      </c>
      <c r="C80" s="2">
        <v>95.4</v>
      </c>
      <c r="Z80" s="5">
        <v>18.452380952380953</v>
      </c>
      <c r="AA80" s="5">
        <v>10.81</v>
      </c>
    </row>
    <row r="81" ht="15.75" customHeight="1">
      <c r="A81" s="2">
        <v>80.0</v>
      </c>
      <c r="B81" s="2">
        <v>18.75</v>
      </c>
      <c r="C81" s="2">
        <v>98.6</v>
      </c>
      <c r="Z81" s="5">
        <v>18.849206349206348</v>
      </c>
      <c r="AA81" s="5">
        <v>10.89</v>
      </c>
    </row>
    <row r="82" ht="15.75" customHeight="1">
      <c r="A82" s="2">
        <v>81.0</v>
      </c>
      <c r="B82" s="2">
        <v>31.38</v>
      </c>
      <c r="C82" s="2">
        <v>95.8</v>
      </c>
      <c r="Z82" s="5">
        <v>19.246031746031747</v>
      </c>
      <c r="AA82" s="5">
        <v>11.07</v>
      </c>
    </row>
    <row r="83" ht="15.75" customHeight="1">
      <c r="A83" s="2">
        <v>82.0</v>
      </c>
      <c r="B83" s="2">
        <v>26.79</v>
      </c>
      <c r="C83" s="2">
        <v>89.0</v>
      </c>
      <c r="Z83" s="5">
        <v>19.642857142857142</v>
      </c>
      <c r="AA83" s="5">
        <v>11.32</v>
      </c>
    </row>
    <row r="84" ht="15.75" customHeight="1">
      <c r="A84" s="2">
        <v>83.0</v>
      </c>
      <c r="B84" s="2">
        <v>18.4</v>
      </c>
      <c r="C84" s="2">
        <v>97.8</v>
      </c>
      <c r="Z84" s="5">
        <v>20.03968253968254</v>
      </c>
      <c r="AA84" s="5">
        <v>11.41</v>
      </c>
    </row>
    <row r="85" ht="15.75" customHeight="1">
      <c r="A85" s="2">
        <v>84.0</v>
      </c>
      <c r="B85" s="2">
        <v>27.02</v>
      </c>
      <c r="C85" s="2">
        <v>94.9</v>
      </c>
      <c r="Z85" s="5">
        <v>20.436507936507937</v>
      </c>
      <c r="AA85" s="5">
        <v>11.5</v>
      </c>
    </row>
    <row r="86" ht="15.75" customHeight="1">
      <c r="A86" s="2">
        <v>85.0</v>
      </c>
      <c r="B86" s="2">
        <v>26.97</v>
      </c>
      <c r="C86" s="2">
        <v>99.8</v>
      </c>
      <c r="Z86" s="5">
        <v>20.833333333333332</v>
      </c>
      <c r="AA86" s="5">
        <v>11.54</v>
      </c>
    </row>
    <row r="87" ht="15.75" customHeight="1">
      <c r="A87" s="2">
        <v>86.0</v>
      </c>
      <c r="B87" s="2">
        <v>26.6</v>
      </c>
      <c r="C87" s="2">
        <v>89.7</v>
      </c>
      <c r="Z87" s="5">
        <v>21.23015873015873</v>
      </c>
      <c r="AA87" s="5">
        <v>11.67</v>
      </c>
    </row>
    <row r="88" ht="15.75" customHeight="1">
      <c r="A88" s="2">
        <v>87.0</v>
      </c>
      <c r="B88" s="2">
        <v>14.88</v>
      </c>
      <c r="C88" s="2">
        <v>88.1</v>
      </c>
      <c r="Z88" s="5">
        <v>21.626984126984127</v>
      </c>
      <c r="AA88" s="5">
        <v>11.75</v>
      </c>
    </row>
    <row r="89" ht="15.75" customHeight="1">
      <c r="A89" s="2">
        <v>88.0</v>
      </c>
      <c r="B89" s="2">
        <v>23.14</v>
      </c>
      <c r="C89" s="2">
        <v>90.9</v>
      </c>
      <c r="Z89" s="5">
        <v>22.023809523809522</v>
      </c>
      <c r="AA89" s="5">
        <v>11.8</v>
      </c>
    </row>
    <row r="90" ht="15.75" customHeight="1">
      <c r="A90" s="2">
        <v>89.0</v>
      </c>
      <c r="B90" s="2">
        <v>8.33</v>
      </c>
      <c r="C90" s="2">
        <v>86.0</v>
      </c>
      <c r="Z90" s="5">
        <v>22.42063492063492</v>
      </c>
      <c r="AA90" s="5">
        <v>11.93</v>
      </c>
    </row>
    <row r="91" ht="15.75" customHeight="1">
      <c r="A91" s="2">
        <v>90.0</v>
      </c>
      <c r="B91" s="2">
        <v>14.09</v>
      </c>
      <c r="C91" s="2">
        <v>86.5</v>
      </c>
      <c r="Z91" s="5">
        <v>22.817460317460316</v>
      </c>
      <c r="AA91" s="5">
        <v>12.06</v>
      </c>
    </row>
    <row r="92" ht="15.75" customHeight="1">
      <c r="A92" s="2">
        <v>91.0</v>
      </c>
      <c r="B92" s="2">
        <v>20.53</v>
      </c>
      <c r="C92" s="2">
        <v>95.6</v>
      </c>
      <c r="Z92" s="5">
        <v>23.214285714285715</v>
      </c>
      <c r="AA92" s="5">
        <v>12.23</v>
      </c>
    </row>
    <row r="93" ht="15.75" customHeight="1">
      <c r="A93" s="2">
        <v>92.0</v>
      </c>
      <c r="B93" s="2">
        <v>18.17</v>
      </c>
      <c r="C93" s="2">
        <v>93.2</v>
      </c>
      <c r="Z93" s="5">
        <v>23.61111111111111</v>
      </c>
      <c r="AA93" s="5">
        <v>12.27</v>
      </c>
    </row>
    <row r="94" ht="15.75" customHeight="1">
      <c r="A94" s="2">
        <v>93.0</v>
      </c>
      <c r="B94" s="2">
        <v>8.55</v>
      </c>
      <c r="C94" s="2">
        <v>83.1</v>
      </c>
      <c r="Z94" s="5">
        <v>24.007936507936506</v>
      </c>
      <c r="AA94" s="5">
        <v>12.36</v>
      </c>
    </row>
    <row r="95" ht="15.75" customHeight="1">
      <c r="A95" s="2">
        <v>94.0</v>
      </c>
      <c r="B95" s="2">
        <v>24.87</v>
      </c>
      <c r="C95" s="2">
        <v>97.5</v>
      </c>
      <c r="Z95" s="5">
        <v>24.404761904761905</v>
      </c>
      <c r="AA95" s="5">
        <v>12.4</v>
      </c>
    </row>
    <row r="96" ht="15.75" customHeight="1">
      <c r="A96" s="2">
        <v>95.0</v>
      </c>
      <c r="B96" s="2">
        <v>8.97</v>
      </c>
      <c r="C96" s="2">
        <v>88.8</v>
      </c>
      <c r="Z96" s="5">
        <v>24.8015873015873</v>
      </c>
      <c r="AA96" s="5">
        <v>12.44</v>
      </c>
    </row>
    <row r="97" ht="15.75" customHeight="1">
      <c r="A97" s="2">
        <v>96.0</v>
      </c>
      <c r="B97" s="2">
        <v>17.38</v>
      </c>
      <c r="C97" s="2">
        <v>99.2</v>
      </c>
      <c r="Z97" s="5">
        <v>25.1984126984127</v>
      </c>
      <c r="AA97" s="5">
        <v>12.44</v>
      </c>
    </row>
    <row r="98" ht="15.75" customHeight="1">
      <c r="A98" s="2">
        <v>97.0</v>
      </c>
      <c r="B98" s="2">
        <v>9.61</v>
      </c>
      <c r="C98" s="2">
        <v>91.6</v>
      </c>
      <c r="Z98" s="5">
        <v>25.595238095238095</v>
      </c>
      <c r="AA98" s="5">
        <v>12.49</v>
      </c>
    </row>
    <row r="99" ht="15.75" customHeight="1">
      <c r="A99" s="2">
        <v>98.0</v>
      </c>
      <c r="B99" s="2">
        <v>11.32</v>
      </c>
      <c r="C99" s="2">
        <v>86.7</v>
      </c>
      <c r="Z99" s="5">
        <v>25.99206349206349</v>
      </c>
      <c r="AA99" s="5">
        <v>12.92</v>
      </c>
    </row>
    <row r="100" ht="15.75" customHeight="1">
      <c r="A100" s="2">
        <v>99.0</v>
      </c>
      <c r="B100" s="2">
        <v>17.78</v>
      </c>
      <c r="C100" s="2">
        <v>88.2</v>
      </c>
      <c r="Z100" s="5">
        <v>26.38888888888889</v>
      </c>
      <c r="AA100" s="5">
        <v>13.05</v>
      </c>
    </row>
    <row r="101" ht="15.75" customHeight="1">
      <c r="A101" s="2">
        <v>100.0</v>
      </c>
      <c r="B101" s="2">
        <v>22.15</v>
      </c>
      <c r="C101" s="2">
        <v>94.0</v>
      </c>
      <c r="Z101" s="5">
        <v>26.785714285714285</v>
      </c>
      <c r="AA101" s="5">
        <v>13.09</v>
      </c>
    </row>
    <row r="102" ht="15.75" customHeight="1">
      <c r="A102" s="2">
        <v>101.0</v>
      </c>
      <c r="B102" s="2">
        <v>21.16</v>
      </c>
      <c r="C102" s="2">
        <v>95.0</v>
      </c>
      <c r="Z102" s="5">
        <v>27.182539682539684</v>
      </c>
      <c r="AA102" s="5">
        <v>13.48</v>
      </c>
    </row>
    <row r="103" ht="15.75" customHeight="1">
      <c r="A103" s="2">
        <v>102.0</v>
      </c>
      <c r="B103" s="2">
        <v>20.35</v>
      </c>
      <c r="C103" s="2">
        <v>92.0</v>
      </c>
      <c r="Z103" s="5">
        <v>27.57936507936508</v>
      </c>
      <c r="AA103" s="5">
        <v>13.57</v>
      </c>
    </row>
    <row r="104" ht="15.75" customHeight="1">
      <c r="A104" s="2">
        <v>103.0</v>
      </c>
      <c r="B104" s="2">
        <v>20.09</v>
      </c>
      <c r="C104" s="2">
        <v>89.2</v>
      </c>
      <c r="Z104" s="5">
        <v>27.976190476190474</v>
      </c>
      <c r="AA104" s="5">
        <v>13.57</v>
      </c>
    </row>
    <row r="105" ht="15.75" customHeight="1">
      <c r="A105" s="2">
        <v>104.0</v>
      </c>
      <c r="B105" s="2">
        <v>22.33</v>
      </c>
      <c r="C105" s="2">
        <v>95.5</v>
      </c>
      <c r="Z105" s="5">
        <v>28.373015873015873</v>
      </c>
      <c r="AA105" s="5">
        <v>13.74</v>
      </c>
    </row>
    <row r="106" ht="15.75" customHeight="1">
      <c r="A106" s="2">
        <v>105.0</v>
      </c>
      <c r="B106" s="2">
        <v>25.41</v>
      </c>
      <c r="C106" s="2">
        <v>98.6</v>
      </c>
      <c r="Z106" s="5">
        <v>28.76984126984127</v>
      </c>
      <c r="AA106" s="5">
        <v>13.79</v>
      </c>
    </row>
    <row r="107" ht="15.75" customHeight="1">
      <c r="A107" s="2">
        <v>106.0</v>
      </c>
      <c r="B107" s="2">
        <v>17.95</v>
      </c>
      <c r="C107" s="2">
        <v>87.3</v>
      </c>
      <c r="Z107" s="5">
        <v>29.166666666666668</v>
      </c>
      <c r="AA107" s="5">
        <v>13.87</v>
      </c>
    </row>
    <row r="108" ht="15.75" customHeight="1">
      <c r="A108" s="2">
        <v>107.0</v>
      </c>
      <c r="B108" s="2">
        <v>19.33</v>
      </c>
      <c r="C108" s="2">
        <v>102.8</v>
      </c>
      <c r="Z108" s="5">
        <v>29.563492063492063</v>
      </c>
      <c r="AA108" s="5">
        <v>13.92</v>
      </c>
    </row>
    <row r="109" ht="15.75" customHeight="1">
      <c r="A109" s="2">
        <v>108.0</v>
      </c>
      <c r="B109" s="2">
        <v>18.35</v>
      </c>
      <c r="C109" s="2">
        <v>101.6</v>
      </c>
      <c r="Z109" s="5">
        <v>29.96031746031746</v>
      </c>
      <c r="AA109" s="5">
        <v>14.0</v>
      </c>
    </row>
    <row r="110" ht="15.75" customHeight="1">
      <c r="A110" s="2">
        <v>109.0</v>
      </c>
      <c r="B110" s="2">
        <v>17.29</v>
      </c>
      <c r="C110" s="2">
        <v>88.7</v>
      </c>
      <c r="Z110" s="5">
        <v>30.357142857142858</v>
      </c>
      <c r="AA110" s="5">
        <v>14.09</v>
      </c>
    </row>
    <row r="111" ht="15.75" customHeight="1">
      <c r="A111" s="2">
        <v>110.0</v>
      </c>
      <c r="B111" s="2">
        <v>21.43</v>
      </c>
      <c r="C111" s="2">
        <v>92.3</v>
      </c>
      <c r="Z111" s="5">
        <v>30.753968253968253</v>
      </c>
      <c r="AA111" s="5">
        <v>14.18</v>
      </c>
    </row>
    <row r="112" ht="15.75" customHeight="1">
      <c r="A112" s="2">
        <v>111.0</v>
      </c>
      <c r="B112" s="2">
        <v>19.73</v>
      </c>
      <c r="C112" s="2">
        <v>90.6</v>
      </c>
      <c r="Z112" s="5">
        <v>31.15079365079365</v>
      </c>
      <c r="AA112" s="5">
        <v>14.66</v>
      </c>
    </row>
    <row r="113" ht="15.75" customHeight="1">
      <c r="A113" s="2">
        <v>112.0</v>
      </c>
      <c r="B113" s="2">
        <v>28.03</v>
      </c>
      <c r="C113" s="2">
        <v>105.0</v>
      </c>
      <c r="Z113" s="5">
        <v>31.547619047619047</v>
      </c>
      <c r="AA113" s="5">
        <v>14.7</v>
      </c>
    </row>
    <row r="114" ht="15.75" customHeight="1">
      <c r="A114" s="2">
        <v>113.0</v>
      </c>
      <c r="B114" s="2">
        <v>22.06</v>
      </c>
      <c r="C114" s="2">
        <v>95.0</v>
      </c>
      <c r="Z114" s="5">
        <v>31.944444444444443</v>
      </c>
      <c r="AA114" s="5">
        <v>14.79</v>
      </c>
    </row>
    <row r="115" ht="15.75" customHeight="1">
      <c r="A115" s="2">
        <v>114.0</v>
      </c>
      <c r="B115" s="2">
        <v>21.29</v>
      </c>
      <c r="C115" s="2">
        <v>89.6</v>
      </c>
      <c r="Z115" s="5">
        <v>32.341269841269835</v>
      </c>
      <c r="AA115" s="5">
        <v>14.88</v>
      </c>
    </row>
    <row r="116" ht="15.75" customHeight="1">
      <c r="A116" s="2">
        <v>115.0</v>
      </c>
      <c r="B116" s="2">
        <v>26.69</v>
      </c>
      <c r="C116" s="2">
        <v>92.4</v>
      </c>
      <c r="Z116" s="5">
        <v>32.738095238095234</v>
      </c>
      <c r="AA116" s="5">
        <v>14.88</v>
      </c>
    </row>
    <row r="117" ht="15.75" customHeight="1">
      <c r="A117" s="2">
        <v>116.0</v>
      </c>
      <c r="B117" s="2">
        <v>16.67</v>
      </c>
      <c r="C117" s="2">
        <v>86.6</v>
      </c>
      <c r="Z117" s="5">
        <v>33.13492063492063</v>
      </c>
      <c r="AA117" s="5">
        <v>14.92</v>
      </c>
    </row>
    <row r="118" ht="15.75" customHeight="1">
      <c r="A118" s="2">
        <v>117.0</v>
      </c>
      <c r="B118" s="2">
        <v>20.13</v>
      </c>
      <c r="C118" s="2">
        <v>90.0</v>
      </c>
      <c r="Z118" s="5">
        <v>33.531746031746025</v>
      </c>
      <c r="AA118" s="5">
        <v>14.96</v>
      </c>
    </row>
    <row r="119" ht="15.75" customHeight="1">
      <c r="A119" s="2">
        <v>118.0</v>
      </c>
      <c r="B119" s="2">
        <v>13.87</v>
      </c>
      <c r="C119" s="2">
        <v>90.0</v>
      </c>
      <c r="Z119" s="5">
        <v>33.92857142857142</v>
      </c>
      <c r="AA119" s="5">
        <v>15.05</v>
      </c>
    </row>
    <row r="120" ht="15.75" customHeight="1">
      <c r="A120" s="2">
        <v>119.0</v>
      </c>
      <c r="B120" s="2">
        <v>25.78</v>
      </c>
      <c r="C120" s="2">
        <v>92.4</v>
      </c>
      <c r="Z120" s="5">
        <v>34.32539682539682</v>
      </c>
      <c r="AA120" s="5">
        <v>15.18</v>
      </c>
    </row>
    <row r="121" ht="15.75" customHeight="1">
      <c r="A121" s="2">
        <v>120.0</v>
      </c>
      <c r="B121" s="2">
        <v>18.09</v>
      </c>
      <c r="C121" s="2">
        <v>87.5</v>
      </c>
      <c r="Z121" s="5">
        <v>34.722222222222214</v>
      </c>
      <c r="AA121" s="5">
        <v>15.23</v>
      </c>
    </row>
    <row r="122" ht="15.75" customHeight="1">
      <c r="A122" s="2">
        <v>121.0</v>
      </c>
      <c r="B122" s="2">
        <v>27.89</v>
      </c>
      <c r="C122" s="2">
        <v>99.2</v>
      </c>
      <c r="Z122" s="5">
        <v>35.11904761904761</v>
      </c>
      <c r="AA122" s="5">
        <v>15.4</v>
      </c>
    </row>
    <row r="123" ht="15.75" customHeight="1">
      <c r="A123" s="2">
        <v>122.0</v>
      </c>
      <c r="B123" s="2">
        <v>25.32</v>
      </c>
      <c r="C123" s="2">
        <v>98.1</v>
      </c>
      <c r="Z123" s="5">
        <v>35.51587301587301</v>
      </c>
      <c r="AA123" s="5">
        <v>15.62</v>
      </c>
    </row>
    <row r="124" ht="15.75" customHeight="1">
      <c r="A124" s="2">
        <v>123.0</v>
      </c>
      <c r="B124" s="2">
        <v>14.7</v>
      </c>
      <c r="C124" s="2">
        <v>83.3</v>
      </c>
      <c r="Z124" s="5">
        <v>35.91269841269841</v>
      </c>
      <c r="AA124" s="5">
        <v>15.93</v>
      </c>
    </row>
    <row r="125" ht="15.75" customHeight="1">
      <c r="A125" s="2">
        <v>124.0</v>
      </c>
      <c r="B125" s="2">
        <v>15.97</v>
      </c>
      <c r="C125" s="2">
        <v>86.1</v>
      </c>
      <c r="Z125" s="5">
        <v>36.3095238095238</v>
      </c>
      <c r="AA125" s="5">
        <v>15.97</v>
      </c>
    </row>
    <row r="126" ht="15.75" customHeight="1">
      <c r="A126" s="2">
        <v>125.0</v>
      </c>
      <c r="B126" s="2">
        <v>13.74</v>
      </c>
      <c r="C126" s="2">
        <v>84.1</v>
      </c>
      <c r="Z126" s="5">
        <v>36.7063492063492</v>
      </c>
      <c r="AA126" s="5">
        <v>16.01</v>
      </c>
    </row>
    <row r="127" ht="15.75" customHeight="1">
      <c r="A127" s="2">
        <v>126.0</v>
      </c>
      <c r="B127" s="2">
        <v>17.55</v>
      </c>
      <c r="C127" s="2">
        <v>89.9</v>
      </c>
      <c r="Z127" s="5">
        <v>37.1031746031746</v>
      </c>
      <c r="AA127" s="5">
        <v>16.1</v>
      </c>
    </row>
    <row r="128" ht="15.75" customHeight="1">
      <c r="A128" s="2">
        <v>127.0</v>
      </c>
      <c r="B128" s="2">
        <v>27.2</v>
      </c>
      <c r="C128" s="2">
        <v>92.1</v>
      </c>
      <c r="Z128" s="5">
        <v>37.49999999999999</v>
      </c>
      <c r="AA128" s="5">
        <v>16.54</v>
      </c>
    </row>
    <row r="129" ht="15.75" customHeight="1">
      <c r="A129" s="2">
        <v>128.0</v>
      </c>
      <c r="B129" s="2">
        <v>17.42</v>
      </c>
      <c r="C129" s="2">
        <v>78.0</v>
      </c>
      <c r="Z129" s="5">
        <v>37.89682539682539</v>
      </c>
      <c r="AA129" s="5">
        <v>16.54</v>
      </c>
    </row>
    <row r="130" ht="15.75" customHeight="1">
      <c r="A130" s="2">
        <v>129.0</v>
      </c>
      <c r="B130" s="2">
        <v>20.76</v>
      </c>
      <c r="C130" s="2">
        <v>93.5</v>
      </c>
      <c r="Z130" s="5">
        <v>38.29365079365079</v>
      </c>
      <c r="AA130" s="5">
        <v>16.54</v>
      </c>
    </row>
    <row r="131" ht="15.75" customHeight="1">
      <c r="A131" s="2">
        <v>130.0</v>
      </c>
      <c r="B131" s="2">
        <v>14.88</v>
      </c>
      <c r="C131" s="2">
        <v>87.0</v>
      </c>
      <c r="Z131" s="5">
        <v>38.69047619047618</v>
      </c>
      <c r="AA131" s="5">
        <v>16.54</v>
      </c>
    </row>
    <row r="132" ht="15.75" customHeight="1">
      <c r="A132" s="2">
        <v>131.0</v>
      </c>
      <c r="B132" s="2">
        <v>18.09</v>
      </c>
      <c r="C132" s="2">
        <v>90.1</v>
      </c>
      <c r="Z132" s="5">
        <v>39.08730158730158</v>
      </c>
      <c r="AA132" s="5">
        <v>16.67</v>
      </c>
    </row>
    <row r="133" ht="15.75" customHeight="1">
      <c r="A133" s="2">
        <v>132.0</v>
      </c>
      <c r="B133" s="2">
        <v>22.69</v>
      </c>
      <c r="C133" s="2">
        <v>90.3</v>
      </c>
      <c r="Z133" s="5">
        <v>39.48412698412698</v>
      </c>
      <c r="AA133" s="5">
        <v>16.85</v>
      </c>
    </row>
    <row r="134" ht="15.75" customHeight="1">
      <c r="A134" s="2">
        <v>133.0</v>
      </c>
      <c r="B134" s="2">
        <v>23.59</v>
      </c>
      <c r="C134" s="2">
        <v>99.8</v>
      </c>
      <c r="Z134" s="5">
        <v>39.88095238095238</v>
      </c>
      <c r="AA134" s="5">
        <v>16.85</v>
      </c>
    </row>
    <row r="135" ht="15.75" customHeight="1">
      <c r="A135" s="2">
        <v>134.0</v>
      </c>
      <c r="B135" s="2">
        <v>26.05</v>
      </c>
      <c r="C135" s="2">
        <v>89.4</v>
      </c>
      <c r="Z135" s="5">
        <v>40.27777777777777</v>
      </c>
      <c r="AA135" s="5">
        <v>16.94</v>
      </c>
    </row>
    <row r="136" ht="15.75" customHeight="1">
      <c r="A136" s="2">
        <v>135.0</v>
      </c>
      <c r="B136" s="2">
        <v>24.37</v>
      </c>
      <c r="C136" s="2">
        <v>87.2</v>
      </c>
      <c r="Z136" s="5">
        <v>40.67460317460317</v>
      </c>
      <c r="AA136" s="5">
        <v>17.03</v>
      </c>
    </row>
    <row r="137" ht="15.75" customHeight="1">
      <c r="A137" s="2">
        <v>136.0</v>
      </c>
      <c r="B137" s="2">
        <v>27.15</v>
      </c>
      <c r="C137" s="2">
        <v>101.1</v>
      </c>
      <c r="Z137" s="5">
        <v>41.07142857142857</v>
      </c>
      <c r="AA137" s="5">
        <v>17.25</v>
      </c>
    </row>
    <row r="138" ht="15.75" customHeight="1">
      <c r="A138" s="2">
        <v>137.0</v>
      </c>
      <c r="B138" s="2">
        <v>21.83</v>
      </c>
      <c r="C138" s="2">
        <v>86.1</v>
      </c>
      <c r="Z138" s="5">
        <v>41.46825396825396</v>
      </c>
      <c r="AA138" s="5">
        <v>17.29</v>
      </c>
    </row>
    <row r="139" ht="15.75" customHeight="1">
      <c r="A139" s="2">
        <v>138.0</v>
      </c>
      <c r="B139" s="2">
        <v>29.42</v>
      </c>
      <c r="C139" s="2">
        <v>98.6</v>
      </c>
      <c r="Z139" s="5">
        <v>41.86507936507936</v>
      </c>
      <c r="AA139" s="5">
        <v>17.38</v>
      </c>
    </row>
    <row r="140" ht="15.75" customHeight="1">
      <c r="A140" s="2">
        <v>139.0</v>
      </c>
      <c r="B140" s="2">
        <v>22.28</v>
      </c>
      <c r="C140" s="2">
        <v>88.5</v>
      </c>
      <c r="Z140" s="5">
        <v>42.26190476190476</v>
      </c>
      <c r="AA140" s="5">
        <v>17.42</v>
      </c>
    </row>
    <row r="141" ht="15.75" customHeight="1">
      <c r="A141" s="2">
        <v>140.0</v>
      </c>
      <c r="B141" s="2">
        <v>20.44</v>
      </c>
      <c r="C141" s="2">
        <v>106.6</v>
      </c>
      <c r="Z141" s="5">
        <v>42.65873015873015</v>
      </c>
      <c r="AA141" s="5">
        <v>17.55</v>
      </c>
    </row>
    <row r="142" ht="15.75" customHeight="1">
      <c r="A142" s="2">
        <v>141.0</v>
      </c>
      <c r="B142" s="2">
        <v>24.96</v>
      </c>
      <c r="C142" s="2">
        <v>93.1</v>
      </c>
      <c r="Z142" s="5">
        <v>43.05555555555555</v>
      </c>
      <c r="AA142" s="5">
        <v>17.55</v>
      </c>
    </row>
    <row r="143" ht="15.75" customHeight="1">
      <c r="A143" s="2">
        <v>142.0</v>
      </c>
      <c r="B143" s="2">
        <v>18.26</v>
      </c>
      <c r="C143" s="2">
        <v>93.0</v>
      </c>
      <c r="Z143" s="5">
        <v>43.45238095238095</v>
      </c>
      <c r="AA143" s="5">
        <v>17.69</v>
      </c>
    </row>
    <row r="144" ht="15.75" customHeight="1">
      <c r="A144" s="2">
        <v>143.0</v>
      </c>
      <c r="B144" s="2">
        <v>23.28</v>
      </c>
      <c r="C144" s="2">
        <v>91.0</v>
      </c>
      <c r="Z144" s="5">
        <v>43.84920634920634</v>
      </c>
      <c r="AA144" s="5">
        <v>17.73</v>
      </c>
    </row>
    <row r="145" ht="15.75" customHeight="1">
      <c r="A145" s="2">
        <v>144.0</v>
      </c>
      <c r="B145" s="2">
        <v>9.4</v>
      </c>
      <c r="C145" s="2">
        <v>77.1</v>
      </c>
      <c r="Z145" s="5">
        <v>44.24603174603174</v>
      </c>
      <c r="AA145" s="5">
        <v>17.78</v>
      </c>
    </row>
    <row r="146" ht="15.75" customHeight="1">
      <c r="A146" s="2">
        <v>145.0</v>
      </c>
      <c r="B146" s="2">
        <v>10.29</v>
      </c>
      <c r="C146" s="2">
        <v>85.3</v>
      </c>
      <c r="Z146" s="5">
        <v>44.64285714285714</v>
      </c>
      <c r="AA146" s="5">
        <v>17.95</v>
      </c>
    </row>
    <row r="147" ht="15.75" customHeight="1">
      <c r="A147" s="2">
        <v>146.0</v>
      </c>
      <c r="B147" s="2">
        <v>14.18</v>
      </c>
      <c r="C147" s="2">
        <v>81.9</v>
      </c>
      <c r="Z147" s="5">
        <v>45.03968253968254</v>
      </c>
      <c r="AA147" s="5">
        <v>18.09</v>
      </c>
    </row>
    <row r="148" ht="15.75" customHeight="1">
      <c r="A148" s="2">
        <v>147.0</v>
      </c>
      <c r="B148" s="2">
        <v>19.19</v>
      </c>
      <c r="C148" s="2">
        <v>99.1</v>
      </c>
      <c r="Z148" s="5">
        <v>45.43650793650793</v>
      </c>
      <c r="AA148" s="5">
        <v>18.09</v>
      </c>
    </row>
    <row r="149" ht="15.75" customHeight="1">
      <c r="A149" s="2">
        <v>148.0</v>
      </c>
      <c r="B149" s="2">
        <v>29.56</v>
      </c>
      <c r="C149" s="2">
        <v>100.5</v>
      </c>
      <c r="Z149" s="5">
        <v>45.83333333333333</v>
      </c>
      <c r="AA149" s="5">
        <v>18.17</v>
      </c>
    </row>
    <row r="150" ht="15.75" customHeight="1">
      <c r="A150" s="2">
        <v>149.0</v>
      </c>
      <c r="B150" s="2">
        <v>5.26</v>
      </c>
      <c r="C150" s="2">
        <v>76.5</v>
      </c>
      <c r="Z150" s="5">
        <v>46.23015873015873</v>
      </c>
      <c r="AA150" s="5">
        <v>18.26</v>
      </c>
    </row>
    <row r="151" ht="15.75" customHeight="1">
      <c r="A151" s="2">
        <v>150.0</v>
      </c>
      <c r="B151" s="2">
        <v>25.23</v>
      </c>
      <c r="C151" s="2">
        <v>106.8</v>
      </c>
      <c r="Z151" s="5">
        <v>46.62698412698412</v>
      </c>
      <c r="AA151" s="5">
        <v>18.35</v>
      </c>
    </row>
    <row r="152" ht="15.75" customHeight="1">
      <c r="A152" s="2">
        <v>151.0</v>
      </c>
      <c r="B152" s="2">
        <v>9.35</v>
      </c>
      <c r="C152" s="2">
        <v>77.6</v>
      </c>
      <c r="Z152" s="5">
        <v>47.02380952380952</v>
      </c>
      <c r="AA152" s="5">
        <v>18.4</v>
      </c>
    </row>
    <row r="153" ht="15.75" customHeight="1">
      <c r="A153" s="2">
        <v>152.0</v>
      </c>
      <c r="B153" s="2">
        <v>19.55</v>
      </c>
      <c r="C153" s="2">
        <v>102.9</v>
      </c>
      <c r="Z153" s="5">
        <v>47.42063492063492</v>
      </c>
      <c r="AA153" s="5">
        <v>18.48</v>
      </c>
    </row>
    <row r="154" ht="15.75" customHeight="1">
      <c r="A154" s="2">
        <v>153.0</v>
      </c>
      <c r="B154" s="2">
        <v>10.12</v>
      </c>
      <c r="C154" s="2">
        <v>72.8</v>
      </c>
      <c r="Z154" s="5">
        <v>47.81746031746031</v>
      </c>
      <c r="AA154" s="5">
        <v>18.62</v>
      </c>
    </row>
    <row r="155" ht="15.75" customHeight="1">
      <c r="A155" s="2">
        <v>154.0</v>
      </c>
      <c r="B155" s="2">
        <v>16.54</v>
      </c>
      <c r="C155" s="2">
        <v>88.2</v>
      </c>
      <c r="Z155" s="5">
        <v>48.21428571428571</v>
      </c>
      <c r="AA155" s="5">
        <v>18.71</v>
      </c>
    </row>
    <row r="156" ht="15.75" customHeight="1">
      <c r="A156" s="2">
        <v>155.0</v>
      </c>
      <c r="B156" s="2">
        <v>20.98</v>
      </c>
      <c r="C156" s="2">
        <v>100.1</v>
      </c>
      <c r="Z156" s="5">
        <v>48.61111111111111</v>
      </c>
      <c r="AA156" s="5">
        <v>18.75</v>
      </c>
    </row>
    <row r="157" ht="15.75" customHeight="1">
      <c r="A157" s="2">
        <v>156.0</v>
      </c>
      <c r="B157" s="2">
        <v>17.25</v>
      </c>
      <c r="C157" s="2">
        <v>83.5</v>
      </c>
      <c r="Z157" s="5">
        <v>49.007936507936506</v>
      </c>
      <c r="AA157" s="5">
        <v>19.15</v>
      </c>
    </row>
    <row r="158" ht="15.75" customHeight="1">
      <c r="A158" s="2">
        <v>157.0</v>
      </c>
      <c r="B158" s="2">
        <v>31.19</v>
      </c>
      <c r="C158" s="2">
        <v>105.0</v>
      </c>
      <c r="Z158" s="5">
        <v>49.4047619047619</v>
      </c>
      <c r="AA158" s="5">
        <v>19.19</v>
      </c>
    </row>
    <row r="159" ht="15.75" customHeight="1">
      <c r="A159" s="2">
        <v>158.0</v>
      </c>
      <c r="B159" s="2">
        <v>9.99</v>
      </c>
      <c r="C159" s="2">
        <v>90.8</v>
      </c>
      <c r="Z159" s="5">
        <v>49.8015873015873</v>
      </c>
      <c r="AA159" s="5">
        <v>19.24</v>
      </c>
    </row>
    <row r="160" ht="15.75" customHeight="1">
      <c r="A160" s="2">
        <v>159.0</v>
      </c>
      <c r="B160" s="2">
        <v>12.44</v>
      </c>
      <c r="C160" s="2">
        <v>76.6</v>
      </c>
      <c r="Z160" s="5">
        <v>50.198412698412696</v>
      </c>
      <c r="AA160" s="5">
        <v>19.24</v>
      </c>
    </row>
    <row r="161" ht="15.75" customHeight="1">
      <c r="A161" s="2">
        <v>160.0</v>
      </c>
      <c r="B161" s="2">
        <v>22.46</v>
      </c>
      <c r="C161" s="2">
        <v>92.4</v>
      </c>
      <c r="Z161" s="5">
        <v>50.59523809523809</v>
      </c>
      <c r="AA161" s="5">
        <v>19.33</v>
      </c>
    </row>
    <row r="162" ht="15.75" customHeight="1">
      <c r="A162" s="2">
        <v>161.0</v>
      </c>
      <c r="B162" s="2">
        <v>9.4</v>
      </c>
      <c r="C162" s="2">
        <v>81.2</v>
      </c>
      <c r="Z162" s="5">
        <v>50.99206349206349</v>
      </c>
      <c r="AA162" s="5">
        <v>19.51</v>
      </c>
    </row>
    <row r="163" ht="15.75" customHeight="1">
      <c r="A163" s="2">
        <v>162.0</v>
      </c>
      <c r="B163" s="2">
        <v>14.66</v>
      </c>
      <c r="C163" s="2">
        <v>95.6</v>
      </c>
      <c r="Z163" s="5">
        <v>51.388888888888886</v>
      </c>
      <c r="AA163" s="5">
        <v>19.51</v>
      </c>
    </row>
    <row r="164" ht="15.75" customHeight="1">
      <c r="A164" s="2">
        <v>163.0</v>
      </c>
      <c r="B164" s="2">
        <v>13.05</v>
      </c>
      <c r="C164" s="2">
        <v>92.1</v>
      </c>
      <c r="Z164" s="5">
        <v>51.78571428571428</v>
      </c>
      <c r="AA164" s="5">
        <v>19.55</v>
      </c>
    </row>
    <row r="165" ht="15.75" customHeight="1">
      <c r="A165" s="2">
        <v>164.0</v>
      </c>
      <c r="B165" s="2">
        <v>15.05</v>
      </c>
      <c r="C165" s="2">
        <v>83.4</v>
      </c>
      <c r="Z165" s="5">
        <v>52.18253968253968</v>
      </c>
      <c r="AA165" s="5">
        <v>19.73</v>
      </c>
    </row>
    <row r="166" ht="15.75" customHeight="1">
      <c r="A166" s="2">
        <v>165.0</v>
      </c>
      <c r="B166" s="2">
        <v>27.34</v>
      </c>
      <c r="C166" s="2">
        <v>106.0</v>
      </c>
      <c r="Z166" s="5">
        <v>52.579365079365076</v>
      </c>
      <c r="AA166" s="5">
        <v>20.09</v>
      </c>
    </row>
    <row r="167" ht="15.75" customHeight="1">
      <c r="A167" s="2">
        <v>166.0</v>
      </c>
      <c r="B167" s="2">
        <v>19.24</v>
      </c>
      <c r="C167" s="2">
        <v>95.1</v>
      </c>
      <c r="Z167" s="5">
        <v>52.97619047619047</v>
      </c>
      <c r="AA167" s="5">
        <v>20.13</v>
      </c>
    </row>
    <row r="168" ht="15.75" customHeight="1">
      <c r="A168" s="2">
        <v>167.0</v>
      </c>
      <c r="B168" s="2">
        <v>21.79</v>
      </c>
      <c r="C168" s="2">
        <v>90.4</v>
      </c>
      <c r="Z168" s="5">
        <v>53.373015873015866</v>
      </c>
      <c r="AA168" s="5">
        <v>20.31</v>
      </c>
    </row>
    <row r="169" ht="15.75" customHeight="1">
      <c r="A169" s="2">
        <v>168.0</v>
      </c>
      <c r="B169" s="2">
        <v>20.31</v>
      </c>
      <c r="C169" s="2">
        <v>100.4</v>
      </c>
      <c r="Z169" s="5">
        <v>53.769841269841265</v>
      </c>
      <c r="AA169" s="5">
        <v>20.35</v>
      </c>
    </row>
    <row r="170" ht="15.75" customHeight="1">
      <c r="A170" s="2">
        <v>169.0</v>
      </c>
      <c r="B170" s="2">
        <v>36.25</v>
      </c>
      <c r="C170" s="2">
        <v>115.9</v>
      </c>
      <c r="Z170" s="5">
        <v>54.166666666666664</v>
      </c>
      <c r="AA170" s="5">
        <v>20.35</v>
      </c>
    </row>
    <row r="171" ht="15.75" customHeight="1">
      <c r="A171" s="2">
        <v>170.0</v>
      </c>
      <c r="B171" s="2">
        <v>16.54</v>
      </c>
      <c r="C171" s="2">
        <v>90.8</v>
      </c>
      <c r="Z171" s="5">
        <v>54.563492063492056</v>
      </c>
      <c r="AA171" s="5">
        <v>20.35</v>
      </c>
    </row>
    <row r="172" ht="15.75" customHeight="1">
      <c r="A172" s="2">
        <v>171.0</v>
      </c>
      <c r="B172" s="2">
        <v>3.05</v>
      </c>
      <c r="C172" s="2">
        <v>81.9</v>
      </c>
      <c r="Z172" s="5">
        <v>54.960317460317455</v>
      </c>
      <c r="AA172" s="5">
        <v>20.44</v>
      </c>
    </row>
    <row r="173" ht="15.75" customHeight="1">
      <c r="A173" s="2">
        <v>172.0</v>
      </c>
      <c r="B173" s="2">
        <v>0.7</v>
      </c>
      <c r="C173" s="2">
        <v>75.0</v>
      </c>
      <c r="Z173" s="5">
        <v>55.357142857142854</v>
      </c>
      <c r="AA173" s="5">
        <v>20.49</v>
      </c>
    </row>
    <row r="174" ht="15.75" customHeight="1">
      <c r="A174" s="2">
        <v>173.0</v>
      </c>
      <c r="B174" s="2">
        <v>20.49</v>
      </c>
      <c r="C174" s="2">
        <v>90.3</v>
      </c>
      <c r="Z174" s="5">
        <v>55.753968253968246</v>
      </c>
      <c r="AA174" s="5">
        <v>20.53</v>
      </c>
    </row>
    <row r="175" ht="15.75" customHeight="1">
      <c r="A175" s="2">
        <v>174.0</v>
      </c>
      <c r="B175" s="2">
        <v>16.85</v>
      </c>
      <c r="C175" s="2">
        <v>90.3</v>
      </c>
      <c r="Z175" s="5">
        <v>56.150793650793645</v>
      </c>
      <c r="AA175" s="5">
        <v>20.53</v>
      </c>
    </row>
    <row r="176" ht="15.75" customHeight="1">
      <c r="A176" s="2">
        <v>175.0</v>
      </c>
      <c r="B176" s="2">
        <v>25.32</v>
      </c>
      <c r="C176" s="2">
        <v>108.8</v>
      </c>
      <c r="Z176" s="5">
        <v>56.547619047619044</v>
      </c>
      <c r="AA176" s="5">
        <v>20.76</v>
      </c>
    </row>
    <row r="177" ht="15.75" customHeight="1">
      <c r="A177" s="2">
        <v>176.0</v>
      </c>
      <c r="B177" s="2">
        <v>9.91</v>
      </c>
      <c r="C177" s="2">
        <v>79.4</v>
      </c>
      <c r="Z177" s="5">
        <v>56.944444444444436</v>
      </c>
      <c r="AA177" s="5">
        <v>20.85</v>
      </c>
    </row>
    <row r="178" ht="15.75" customHeight="1">
      <c r="A178" s="2">
        <v>177.0</v>
      </c>
      <c r="B178" s="2">
        <v>13.09</v>
      </c>
      <c r="C178" s="2">
        <v>83.2</v>
      </c>
      <c r="Z178" s="5">
        <v>57.341269841269835</v>
      </c>
      <c r="AA178" s="5">
        <v>20.89</v>
      </c>
    </row>
    <row r="179" ht="15.75" customHeight="1">
      <c r="A179" s="2">
        <v>178.0</v>
      </c>
      <c r="B179" s="2">
        <v>29.84</v>
      </c>
      <c r="C179" s="2">
        <v>110.3</v>
      </c>
      <c r="Z179" s="5">
        <v>57.738095238095234</v>
      </c>
      <c r="AA179" s="5">
        <v>20.98</v>
      </c>
    </row>
    <row r="180" ht="15.75" customHeight="1">
      <c r="A180" s="2">
        <v>179.0</v>
      </c>
      <c r="B180" s="2">
        <v>22.46</v>
      </c>
      <c r="C180" s="2">
        <v>92.7</v>
      </c>
      <c r="Z180" s="5">
        <v>58.13492063492063</v>
      </c>
      <c r="AA180" s="5">
        <v>21.16</v>
      </c>
    </row>
    <row r="181" ht="15.75" customHeight="1">
      <c r="A181" s="2">
        <v>180.0</v>
      </c>
      <c r="B181" s="2">
        <v>16.85</v>
      </c>
      <c r="C181" s="2">
        <v>104.5</v>
      </c>
      <c r="Z181" s="5">
        <v>58.531746031746025</v>
      </c>
      <c r="AA181" s="5">
        <v>21.2</v>
      </c>
    </row>
    <row r="182" ht="15.75" customHeight="1">
      <c r="A182" s="2">
        <v>181.0</v>
      </c>
      <c r="B182" s="2">
        <v>26.56</v>
      </c>
      <c r="C182" s="2">
        <v>104.6</v>
      </c>
      <c r="Z182" s="5">
        <v>58.92857142857142</v>
      </c>
      <c r="AA182" s="5">
        <v>21.29</v>
      </c>
    </row>
    <row r="183" ht="15.75" customHeight="1">
      <c r="A183" s="2">
        <v>182.0</v>
      </c>
      <c r="B183" s="2">
        <v>0.0</v>
      </c>
      <c r="C183" s="2">
        <v>69.4</v>
      </c>
      <c r="Z183" s="5">
        <v>59.32539682539682</v>
      </c>
      <c r="AA183" s="5">
        <v>21.34</v>
      </c>
    </row>
    <row r="184" ht="15.75" customHeight="1">
      <c r="A184" s="2">
        <v>183.0</v>
      </c>
      <c r="B184" s="2">
        <v>11.54</v>
      </c>
      <c r="C184" s="2">
        <v>83.6</v>
      </c>
      <c r="Z184" s="5">
        <v>59.722222222222214</v>
      </c>
      <c r="AA184" s="5">
        <v>21.34</v>
      </c>
    </row>
    <row r="185" ht="15.75" customHeight="1">
      <c r="A185" s="2">
        <v>184.0</v>
      </c>
      <c r="B185" s="2">
        <v>12.06</v>
      </c>
      <c r="C185" s="2">
        <v>86.8</v>
      </c>
      <c r="Z185" s="5">
        <v>60.11904761904761</v>
      </c>
      <c r="AA185" s="5">
        <v>21.43</v>
      </c>
    </row>
    <row r="186" ht="15.75" customHeight="1">
      <c r="A186" s="2">
        <v>185.0</v>
      </c>
      <c r="B186" s="2">
        <v>17.55</v>
      </c>
      <c r="C186" s="2">
        <v>90.4</v>
      </c>
      <c r="Z186" s="5">
        <v>60.51587301587301</v>
      </c>
      <c r="AA186" s="5">
        <v>21.47</v>
      </c>
    </row>
    <row r="187" ht="15.75" customHeight="1">
      <c r="A187" s="2">
        <v>186.0</v>
      </c>
      <c r="B187" s="2">
        <v>8.59</v>
      </c>
      <c r="C187" s="2">
        <v>83.7</v>
      </c>
      <c r="Z187" s="5">
        <v>60.912698412698404</v>
      </c>
      <c r="AA187" s="5">
        <v>21.52</v>
      </c>
    </row>
    <row r="188" ht="15.75" customHeight="1">
      <c r="A188" s="2">
        <v>187.0</v>
      </c>
      <c r="B188" s="2">
        <v>23.55</v>
      </c>
      <c r="C188" s="2">
        <v>109.3</v>
      </c>
      <c r="Z188" s="5">
        <v>61.3095238095238</v>
      </c>
      <c r="AA188" s="5">
        <v>21.79</v>
      </c>
    </row>
    <row r="189" ht="15.75" customHeight="1">
      <c r="A189" s="2">
        <v>188.0</v>
      </c>
      <c r="B189" s="2">
        <v>20.35</v>
      </c>
      <c r="C189" s="2">
        <v>98.9</v>
      </c>
      <c r="Z189" s="5">
        <v>61.7063492063492</v>
      </c>
      <c r="AA189" s="5">
        <v>21.83</v>
      </c>
    </row>
    <row r="190" ht="15.75" customHeight="1">
      <c r="A190" s="2">
        <v>189.0</v>
      </c>
      <c r="B190" s="2">
        <v>20.53</v>
      </c>
      <c r="C190" s="2">
        <v>98.0</v>
      </c>
      <c r="Z190" s="5">
        <v>62.103174603174594</v>
      </c>
      <c r="AA190" s="5">
        <v>21.97</v>
      </c>
    </row>
    <row r="191" ht="15.75" customHeight="1">
      <c r="A191" s="2">
        <v>190.0</v>
      </c>
      <c r="B191" s="2">
        <v>24.41</v>
      </c>
      <c r="C191" s="2">
        <v>101.2</v>
      </c>
      <c r="Z191" s="5">
        <v>62.49999999999999</v>
      </c>
      <c r="AA191" s="5">
        <v>22.06</v>
      </c>
    </row>
    <row r="192" ht="15.75" customHeight="1">
      <c r="A192" s="2">
        <v>191.0</v>
      </c>
      <c r="B192" s="2">
        <v>11.41</v>
      </c>
      <c r="C192" s="2">
        <v>80.6</v>
      </c>
      <c r="Z192" s="5">
        <v>62.89682539682539</v>
      </c>
      <c r="AA192" s="5">
        <v>22.15</v>
      </c>
    </row>
    <row r="193" ht="15.75" customHeight="1">
      <c r="A193" s="2">
        <v>192.0</v>
      </c>
      <c r="B193" s="2">
        <v>38.17</v>
      </c>
      <c r="C193" s="2">
        <v>113.7</v>
      </c>
      <c r="Z193" s="5">
        <v>63.29365079365079</v>
      </c>
      <c r="AA193" s="5">
        <v>22.15</v>
      </c>
    </row>
    <row r="194" ht="15.75" customHeight="1">
      <c r="A194" s="2">
        <v>193.0</v>
      </c>
      <c r="B194" s="2">
        <v>15.93</v>
      </c>
      <c r="C194" s="2">
        <v>94.1</v>
      </c>
      <c r="Z194" s="5">
        <v>63.69047619047618</v>
      </c>
      <c r="AA194" s="5">
        <v>22.15</v>
      </c>
    </row>
    <row r="195" ht="15.75" customHeight="1">
      <c r="A195" s="2">
        <v>194.0</v>
      </c>
      <c r="B195" s="2">
        <v>24.64</v>
      </c>
      <c r="C195" s="2">
        <v>105.7</v>
      </c>
      <c r="Z195" s="5">
        <v>64.08730158730158</v>
      </c>
      <c r="AA195" s="5">
        <v>22.19</v>
      </c>
    </row>
    <row r="196" ht="15.75" customHeight="1">
      <c r="A196" s="2">
        <v>195.0</v>
      </c>
      <c r="B196" s="2">
        <v>22.78</v>
      </c>
      <c r="C196" s="2">
        <v>85.6</v>
      </c>
      <c r="Z196" s="5">
        <v>64.48412698412697</v>
      </c>
      <c r="AA196" s="5">
        <v>22.28</v>
      </c>
    </row>
    <row r="197" ht="15.75" customHeight="1">
      <c r="A197" s="2">
        <v>196.0</v>
      </c>
      <c r="B197" s="2">
        <v>25.46</v>
      </c>
      <c r="C197" s="2">
        <v>96.6</v>
      </c>
      <c r="Z197" s="5">
        <v>64.88095238095238</v>
      </c>
      <c r="AA197" s="5">
        <v>22.33</v>
      </c>
    </row>
    <row r="198" ht="15.75" customHeight="1">
      <c r="A198" s="2">
        <v>197.0</v>
      </c>
      <c r="B198" s="2">
        <v>21.97</v>
      </c>
      <c r="C198" s="2">
        <v>86.0</v>
      </c>
      <c r="Z198" s="5">
        <v>65.27777777777777</v>
      </c>
      <c r="AA198" s="5">
        <v>22.46</v>
      </c>
    </row>
    <row r="199" ht="15.75" customHeight="1">
      <c r="A199" s="2">
        <v>198.0</v>
      </c>
      <c r="B199" s="2">
        <v>17.73</v>
      </c>
      <c r="C199" s="2">
        <v>89.7</v>
      </c>
      <c r="Z199" s="5">
        <v>65.67460317460316</v>
      </c>
      <c r="AA199" s="5">
        <v>22.46</v>
      </c>
    </row>
    <row r="200" ht="15.75" customHeight="1">
      <c r="A200" s="2">
        <v>199.0</v>
      </c>
      <c r="B200" s="2">
        <v>6.6</v>
      </c>
      <c r="C200" s="2">
        <v>78.0</v>
      </c>
      <c r="Z200" s="5">
        <v>66.07142857142857</v>
      </c>
      <c r="AA200" s="5">
        <v>22.64</v>
      </c>
    </row>
    <row r="201" ht="15.75" customHeight="1">
      <c r="A201" s="2">
        <v>200.0</v>
      </c>
      <c r="B201" s="2">
        <v>23.14</v>
      </c>
      <c r="C201" s="2">
        <v>89.7</v>
      </c>
      <c r="Z201" s="5">
        <v>66.46825396825396</v>
      </c>
      <c r="AA201" s="5">
        <v>22.69</v>
      </c>
    </row>
    <row r="202" ht="15.75" customHeight="1">
      <c r="A202" s="2">
        <v>201.0</v>
      </c>
      <c r="B202" s="2">
        <v>12.23</v>
      </c>
      <c r="C202" s="2">
        <v>89.2</v>
      </c>
      <c r="Z202" s="5">
        <v>66.86507936507935</v>
      </c>
      <c r="AA202" s="5">
        <v>22.78</v>
      </c>
    </row>
    <row r="203" ht="15.75" customHeight="1">
      <c r="A203" s="2">
        <v>202.0</v>
      </c>
      <c r="B203" s="2">
        <v>22.15</v>
      </c>
      <c r="C203" s="2">
        <v>85.7</v>
      </c>
      <c r="Z203" s="5">
        <v>67.26190476190476</v>
      </c>
      <c r="AA203" s="5">
        <v>22.87</v>
      </c>
    </row>
    <row r="204" ht="15.75" customHeight="1">
      <c r="A204" s="2">
        <v>203.0</v>
      </c>
      <c r="B204" s="2">
        <v>28.72</v>
      </c>
      <c r="C204" s="2">
        <v>103.1</v>
      </c>
      <c r="Z204" s="5">
        <v>67.65873015873015</v>
      </c>
      <c r="AA204" s="5">
        <v>22.87</v>
      </c>
    </row>
    <row r="205" ht="15.75" customHeight="1">
      <c r="A205" s="2">
        <v>204.0</v>
      </c>
      <c r="B205" s="2">
        <v>6.05</v>
      </c>
      <c r="C205" s="2">
        <v>89.1</v>
      </c>
      <c r="Z205" s="5">
        <v>68.05555555555554</v>
      </c>
      <c r="AA205" s="5">
        <v>23.14</v>
      </c>
    </row>
    <row r="206" ht="15.75" customHeight="1">
      <c r="A206" s="2">
        <v>205.0</v>
      </c>
      <c r="B206" s="2">
        <v>34.87</v>
      </c>
      <c r="C206" s="2">
        <v>113.9</v>
      </c>
      <c r="Z206" s="5">
        <v>68.45238095238095</v>
      </c>
      <c r="AA206" s="5">
        <v>23.14</v>
      </c>
    </row>
    <row r="207" ht="15.75" customHeight="1">
      <c r="A207" s="2">
        <v>206.0</v>
      </c>
      <c r="B207" s="2">
        <v>16.54</v>
      </c>
      <c r="C207" s="2">
        <v>96.3</v>
      </c>
      <c r="Z207" s="5">
        <v>68.84920634920634</v>
      </c>
      <c r="AA207" s="5">
        <v>23.28</v>
      </c>
    </row>
    <row r="208" ht="15.75" customHeight="1">
      <c r="A208" s="2">
        <v>207.0</v>
      </c>
      <c r="B208" s="2">
        <v>32.93</v>
      </c>
      <c r="C208" s="2">
        <v>93.9</v>
      </c>
      <c r="Z208" s="5">
        <v>69.24603174603173</v>
      </c>
      <c r="AA208" s="5">
        <v>23.55</v>
      </c>
    </row>
    <row r="209" ht="15.75" customHeight="1">
      <c r="A209" s="2">
        <v>208.0</v>
      </c>
      <c r="B209" s="2">
        <v>32.74</v>
      </c>
      <c r="C209" s="2">
        <v>101.3</v>
      </c>
      <c r="Z209" s="5">
        <v>69.64285714285714</v>
      </c>
      <c r="AA209" s="5">
        <v>23.59</v>
      </c>
    </row>
    <row r="210" ht="15.75" customHeight="1">
      <c r="A210" s="2">
        <v>209.0</v>
      </c>
      <c r="B210" s="2">
        <v>9.57</v>
      </c>
      <c r="C210" s="2">
        <v>83.9</v>
      </c>
      <c r="Z210" s="5">
        <v>70.03968253968253</v>
      </c>
      <c r="AA210" s="5">
        <v>24.18</v>
      </c>
    </row>
    <row r="211" ht="15.75" customHeight="1">
      <c r="A211" s="2">
        <v>210.0</v>
      </c>
      <c r="B211" s="2">
        <v>10.81</v>
      </c>
      <c r="C211" s="2">
        <v>84.4</v>
      </c>
      <c r="Z211" s="5">
        <v>70.43650793650794</v>
      </c>
      <c r="AA211" s="5">
        <v>24.23</v>
      </c>
    </row>
    <row r="212" ht="15.75" customHeight="1">
      <c r="A212" s="2">
        <v>211.0</v>
      </c>
      <c r="B212" s="2">
        <v>7.11</v>
      </c>
      <c r="C212" s="2">
        <v>79.4</v>
      </c>
      <c r="Z212" s="5">
        <v>70.83333333333333</v>
      </c>
      <c r="AA212" s="5">
        <v>24.37</v>
      </c>
    </row>
    <row r="213" ht="15.75" customHeight="1">
      <c r="A213" s="2">
        <v>212.0</v>
      </c>
      <c r="B213" s="2">
        <v>27.2</v>
      </c>
      <c r="C213" s="2">
        <v>104.0</v>
      </c>
      <c r="Z213" s="5">
        <v>71.23015873015872</v>
      </c>
      <c r="AA213" s="5">
        <v>24.41</v>
      </c>
    </row>
    <row r="214" ht="15.75" customHeight="1">
      <c r="A214" s="2">
        <v>213.0</v>
      </c>
      <c r="B214" s="2">
        <v>19.51</v>
      </c>
      <c r="C214" s="2">
        <v>89.7</v>
      </c>
      <c r="Z214" s="5">
        <v>71.62698412698413</v>
      </c>
      <c r="AA214" s="5">
        <v>24.46</v>
      </c>
    </row>
    <row r="215" ht="15.75" customHeight="1">
      <c r="A215" s="2">
        <v>214.0</v>
      </c>
      <c r="B215" s="2">
        <v>18.71</v>
      </c>
      <c r="C215" s="2">
        <v>97.6</v>
      </c>
      <c r="Z215" s="5">
        <v>72.02380952380952</v>
      </c>
      <c r="AA215" s="5">
        <v>24.59</v>
      </c>
    </row>
    <row r="216" ht="15.75" customHeight="1">
      <c r="A216" s="2">
        <v>215.0</v>
      </c>
      <c r="B216" s="2">
        <v>19.51</v>
      </c>
      <c r="C216" s="2">
        <v>87.6</v>
      </c>
      <c r="Z216" s="5">
        <v>72.42063492063491</v>
      </c>
      <c r="AA216" s="5">
        <v>24.64</v>
      </c>
    </row>
    <row r="217" ht="15.75" customHeight="1">
      <c r="A217" s="2">
        <v>216.0</v>
      </c>
      <c r="B217" s="2">
        <v>47.49</v>
      </c>
      <c r="C217" s="2">
        <v>122.1</v>
      </c>
      <c r="Z217" s="5">
        <v>72.81746031746032</v>
      </c>
      <c r="AA217" s="5">
        <v>24.87</v>
      </c>
    </row>
    <row r="218" ht="15.75" customHeight="1">
      <c r="A218" s="2">
        <v>217.0</v>
      </c>
      <c r="B218" s="2">
        <v>13.57</v>
      </c>
      <c r="C218" s="2">
        <v>81.1</v>
      </c>
      <c r="Z218" s="5">
        <v>73.21428571428571</v>
      </c>
      <c r="AA218" s="5">
        <v>24.87</v>
      </c>
    </row>
    <row r="219" ht="15.75" customHeight="1">
      <c r="A219" s="2">
        <v>218.0</v>
      </c>
      <c r="B219" s="2">
        <v>7.53</v>
      </c>
      <c r="C219" s="2">
        <v>81.5</v>
      </c>
      <c r="Z219" s="5">
        <v>73.6111111111111</v>
      </c>
      <c r="AA219" s="5">
        <v>24.96</v>
      </c>
    </row>
    <row r="220" ht="15.75" customHeight="1">
      <c r="A220" s="2">
        <v>219.0</v>
      </c>
      <c r="B220" s="2">
        <v>24.46</v>
      </c>
      <c r="C220" s="2">
        <v>100.0</v>
      </c>
      <c r="Z220" s="5">
        <v>74.0079365079365</v>
      </c>
      <c r="AA220" s="5">
        <v>25.14</v>
      </c>
    </row>
    <row r="221" ht="15.75" customHeight="1">
      <c r="A221" s="2">
        <v>220.0</v>
      </c>
      <c r="B221" s="2">
        <v>14.96</v>
      </c>
      <c r="C221" s="2">
        <v>88.7</v>
      </c>
      <c r="Z221" s="5">
        <v>74.4047619047619</v>
      </c>
      <c r="AA221" s="5">
        <v>25.23</v>
      </c>
    </row>
    <row r="222" ht="15.75" customHeight="1">
      <c r="A222" s="2">
        <v>221.0</v>
      </c>
      <c r="B222" s="2">
        <v>12.36</v>
      </c>
      <c r="C222" s="2">
        <v>91.8</v>
      </c>
      <c r="Z222" s="5">
        <v>74.80158730158729</v>
      </c>
      <c r="AA222" s="5">
        <v>25.32</v>
      </c>
    </row>
    <row r="223" ht="15.75" customHeight="1">
      <c r="A223" s="2">
        <v>222.0</v>
      </c>
      <c r="B223" s="2">
        <v>26.01</v>
      </c>
      <c r="C223" s="2">
        <v>110.4</v>
      </c>
      <c r="Z223" s="5">
        <v>75.1984126984127</v>
      </c>
      <c r="AA223" s="5">
        <v>25.32</v>
      </c>
    </row>
    <row r="224" ht="15.75" customHeight="1">
      <c r="A224" s="2">
        <v>223.0</v>
      </c>
      <c r="B224" s="2">
        <v>11.5</v>
      </c>
      <c r="C224" s="2">
        <v>87.6</v>
      </c>
      <c r="Z224" s="5">
        <v>75.59523809523809</v>
      </c>
      <c r="AA224" s="5">
        <v>25.32</v>
      </c>
    </row>
    <row r="225" ht="15.75" customHeight="1">
      <c r="A225" s="2">
        <v>224.0</v>
      </c>
      <c r="B225" s="2">
        <v>5.21</v>
      </c>
      <c r="C225" s="2">
        <v>82.8</v>
      </c>
      <c r="Z225" s="5">
        <v>75.99206349206348</v>
      </c>
      <c r="AA225" s="5">
        <v>25.41</v>
      </c>
    </row>
    <row r="226" ht="15.75" customHeight="1">
      <c r="A226" s="2">
        <v>225.0</v>
      </c>
      <c r="B226" s="2">
        <v>10.89</v>
      </c>
      <c r="C226" s="2">
        <v>95.3</v>
      </c>
      <c r="Z226" s="5">
        <v>76.38888888888889</v>
      </c>
      <c r="AA226" s="5">
        <v>25.46</v>
      </c>
    </row>
    <row r="227" ht="15.75" customHeight="1">
      <c r="A227" s="2">
        <v>226.0</v>
      </c>
      <c r="B227" s="2">
        <v>12.49</v>
      </c>
      <c r="C227" s="2">
        <v>78.2</v>
      </c>
      <c r="Z227" s="5">
        <v>76.78571428571428</v>
      </c>
      <c r="AA227" s="5">
        <v>25.78</v>
      </c>
    </row>
    <row r="228" ht="15.75" customHeight="1">
      <c r="A228" s="2">
        <v>227.0</v>
      </c>
      <c r="B228" s="2">
        <v>14.79</v>
      </c>
      <c r="C228" s="2">
        <v>91.1</v>
      </c>
      <c r="Z228" s="5">
        <v>77.18253968253967</v>
      </c>
      <c r="AA228" s="5">
        <v>25.82</v>
      </c>
    </row>
    <row r="229" ht="15.75" customHeight="1">
      <c r="A229" s="2">
        <v>228.0</v>
      </c>
      <c r="B229" s="2">
        <v>25.14</v>
      </c>
      <c r="C229" s="2">
        <v>96.7</v>
      </c>
      <c r="Z229" s="5">
        <v>77.57936507936508</v>
      </c>
      <c r="AA229" s="5">
        <v>25.82</v>
      </c>
    </row>
    <row r="230" ht="15.75" customHeight="1">
      <c r="A230" s="2">
        <v>229.0</v>
      </c>
      <c r="B230" s="2">
        <v>14.92</v>
      </c>
      <c r="C230" s="2">
        <v>89.4</v>
      </c>
      <c r="Z230" s="5">
        <v>77.97619047619047</v>
      </c>
      <c r="AA230" s="5">
        <v>26.01</v>
      </c>
    </row>
    <row r="231" ht="15.75" customHeight="1">
      <c r="A231" s="2">
        <v>230.0</v>
      </c>
      <c r="B231" s="2">
        <v>16.94</v>
      </c>
      <c r="C231" s="2">
        <v>93.0</v>
      </c>
      <c r="Z231" s="5">
        <v>78.37301587301586</v>
      </c>
      <c r="AA231" s="5">
        <v>26.01</v>
      </c>
    </row>
    <row r="232" ht="15.75" customHeight="1">
      <c r="A232" s="2">
        <v>231.0</v>
      </c>
      <c r="B232" s="2">
        <v>10.68</v>
      </c>
      <c r="C232" s="2">
        <v>86.4</v>
      </c>
      <c r="Z232" s="5">
        <v>78.76984126984127</v>
      </c>
      <c r="AA232" s="5">
        <v>26.05</v>
      </c>
    </row>
    <row r="233" ht="15.75" customHeight="1">
      <c r="A233" s="2">
        <v>232.0</v>
      </c>
      <c r="B233" s="2">
        <v>16.1</v>
      </c>
      <c r="C233" s="2">
        <v>96.7</v>
      </c>
      <c r="Z233" s="5">
        <v>79.16666666666666</v>
      </c>
      <c r="AA233" s="5">
        <v>26.14</v>
      </c>
    </row>
    <row r="234" ht="15.75" customHeight="1">
      <c r="A234" s="2">
        <v>233.0</v>
      </c>
      <c r="B234" s="2">
        <v>15.4</v>
      </c>
      <c r="C234" s="2">
        <v>88.1</v>
      </c>
      <c r="Z234" s="5">
        <v>79.56349206349206</v>
      </c>
      <c r="AA234" s="5">
        <v>26.56</v>
      </c>
    </row>
    <row r="235" ht="15.75" customHeight="1">
      <c r="A235" s="2">
        <v>234.0</v>
      </c>
      <c r="B235" s="2">
        <v>26.69</v>
      </c>
      <c r="C235" s="2">
        <v>94.9</v>
      </c>
      <c r="Z235" s="5">
        <v>79.96031746031746</v>
      </c>
      <c r="AA235" s="5">
        <v>26.6</v>
      </c>
    </row>
    <row r="236" ht="15.75" customHeight="1">
      <c r="A236" s="2">
        <v>235.0</v>
      </c>
      <c r="B236" s="2">
        <v>25.82</v>
      </c>
      <c r="C236" s="2">
        <v>93.3</v>
      </c>
      <c r="Z236" s="5">
        <v>80.35714285714285</v>
      </c>
      <c r="AA236" s="5">
        <v>26.69</v>
      </c>
    </row>
    <row r="237" ht="15.75" customHeight="1">
      <c r="A237" s="2">
        <v>236.0</v>
      </c>
      <c r="B237" s="2">
        <v>18.62</v>
      </c>
      <c r="C237" s="2">
        <v>95.6</v>
      </c>
      <c r="Z237" s="5">
        <v>80.75396825396825</v>
      </c>
      <c r="AA237" s="5">
        <v>26.69</v>
      </c>
    </row>
    <row r="238" ht="15.75" customHeight="1">
      <c r="A238" s="2">
        <v>237.0</v>
      </c>
      <c r="B238" s="2">
        <v>24.87</v>
      </c>
      <c r="C238" s="2">
        <v>98.2</v>
      </c>
      <c r="Z238" s="5">
        <v>81.15079365079364</v>
      </c>
      <c r="AA238" s="5">
        <v>26.79</v>
      </c>
    </row>
    <row r="239" ht="15.75" customHeight="1">
      <c r="A239" s="2">
        <v>238.0</v>
      </c>
      <c r="B239" s="2">
        <v>27.25</v>
      </c>
      <c r="C239" s="2">
        <v>113.8</v>
      </c>
      <c r="Z239" s="5">
        <v>81.54761904761904</v>
      </c>
      <c r="AA239" s="5">
        <v>26.97</v>
      </c>
    </row>
    <row r="240" ht="15.75" customHeight="1">
      <c r="A240" s="2">
        <v>239.0</v>
      </c>
      <c r="B240" s="2">
        <v>12.4</v>
      </c>
      <c r="C240" s="2">
        <v>82.8</v>
      </c>
      <c r="Z240" s="5">
        <v>81.94444444444444</v>
      </c>
      <c r="AA240" s="5">
        <v>27.02</v>
      </c>
    </row>
    <row r="241" ht="15.75" customHeight="1">
      <c r="A241" s="2">
        <v>240.0</v>
      </c>
      <c r="B241" s="2">
        <v>29.84</v>
      </c>
      <c r="C241" s="2">
        <v>100.5</v>
      </c>
      <c r="Z241" s="5">
        <v>82.34126984126983</v>
      </c>
      <c r="AA241" s="5">
        <v>27.15</v>
      </c>
    </row>
    <row r="242" ht="15.75" customHeight="1">
      <c r="A242" s="2">
        <v>241.0</v>
      </c>
      <c r="B242" s="2">
        <v>17.03</v>
      </c>
      <c r="C242" s="2">
        <v>79.7</v>
      </c>
      <c r="Z242" s="5">
        <v>82.73809523809523</v>
      </c>
      <c r="AA242" s="5">
        <v>27.2</v>
      </c>
    </row>
    <row r="243" ht="15.75" customHeight="1">
      <c r="A243" s="2">
        <v>242.0</v>
      </c>
      <c r="B243" s="2">
        <v>34.96</v>
      </c>
      <c r="C243" s="2">
        <v>118.0</v>
      </c>
      <c r="Z243" s="5">
        <v>83.13492063492063</v>
      </c>
      <c r="AA243" s="5">
        <v>27.2</v>
      </c>
    </row>
    <row r="244" ht="15.75" customHeight="1">
      <c r="A244" s="2">
        <v>243.0</v>
      </c>
      <c r="B244" s="2">
        <v>30.4</v>
      </c>
      <c r="C244" s="2">
        <v>109.0</v>
      </c>
      <c r="Z244" s="5">
        <v>83.53174603174602</v>
      </c>
      <c r="AA244" s="5">
        <v>27.25</v>
      </c>
    </row>
    <row r="245" ht="15.75" customHeight="1">
      <c r="A245" s="2">
        <v>244.0</v>
      </c>
      <c r="B245" s="2">
        <v>32.64</v>
      </c>
      <c r="C245" s="2">
        <v>113.4</v>
      </c>
      <c r="Z245" s="5">
        <v>83.92857142857142</v>
      </c>
      <c r="AA245" s="5">
        <v>27.34</v>
      </c>
    </row>
    <row r="246" ht="15.75" customHeight="1">
      <c r="A246" s="2">
        <v>245.0</v>
      </c>
      <c r="B246" s="2">
        <v>29.0</v>
      </c>
      <c r="C246" s="2">
        <v>106.1</v>
      </c>
      <c r="Z246" s="5">
        <v>84.32539682539682</v>
      </c>
      <c r="AA246" s="5">
        <v>27.89</v>
      </c>
    </row>
    <row r="247" ht="15.75" customHeight="1">
      <c r="A247" s="2">
        <v>246.0</v>
      </c>
      <c r="B247" s="2">
        <v>15.18</v>
      </c>
      <c r="C247" s="2">
        <v>84.3</v>
      </c>
      <c r="Z247" s="5">
        <v>84.72222222222221</v>
      </c>
      <c r="AA247" s="5">
        <v>27.98</v>
      </c>
    </row>
    <row r="248" ht="15.75" customHeight="1">
      <c r="A248" s="2">
        <v>247.0</v>
      </c>
      <c r="B248" s="2">
        <v>30.21</v>
      </c>
      <c r="C248" s="2">
        <v>107.6</v>
      </c>
      <c r="Z248" s="5">
        <v>85.1190476190476</v>
      </c>
      <c r="AA248" s="5">
        <v>28.03</v>
      </c>
    </row>
    <row r="249" ht="15.75" customHeight="1">
      <c r="A249" s="2">
        <v>248.0</v>
      </c>
      <c r="B249" s="2">
        <v>11.07</v>
      </c>
      <c r="C249" s="2">
        <v>83.6</v>
      </c>
      <c r="Z249" s="5">
        <v>85.51587301587301</v>
      </c>
      <c r="AA249" s="5">
        <v>28.45</v>
      </c>
    </row>
    <row r="250" ht="15.75" customHeight="1">
      <c r="A250" s="2">
        <v>249.0</v>
      </c>
      <c r="B250" s="2">
        <v>33.59</v>
      </c>
      <c r="C250" s="2">
        <v>105.0</v>
      </c>
      <c r="Z250" s="5">
        <v>85.9126984126984</v>
      </c>
      <c r="AA250" s="5">
        <v>28.72</v>
      </c>
    </row>
    <row r="251" ht="15.75" customHeight="1">
      <c r="A251" s="2">
        <v>250.0</v>
      </c>
      <c r="B251" s="2">
        <v>29.28</v>
      </c>
      <c r="C251" s="2">
        <v>111.5</v>
      </c>
      <c r="Z251" s="5">
        <v>86.3095238095238</v>
      </c>
      <c r="AA251" s="5">
        <v>28.72</v>
      </c>
    </row>
    <row r="252" ht="15.75" customHeight="1">
      <c r="A252" s="2">
        <v>251.0</v>
      </c>
      <c r="B252" s="2">
        <v>26.01</v>
      </c>
      <c r="C252" s="2">
        <v>101.3</v>
      </c>
      <c r="Z252" s="5">
        <v>86.7063492063492</v>
      </c>
      <c r="AA252" s="5">
        <v>29.0</v>
      </c>
    </row>
    <row r="253" ht="15.75" customHeight="1">
      <c r="A253" s="2">
        <v>252.0</v>
      </c>
      <c r="B253" s="2">
        <v>31.94</v>
      </c>
      <c r="C253" s="2">
        <v>108.5</v>
      </c>
      <c r="Z253" s="5">
        <v>87.1031746031746</v>
      </c>
      <c r="AA253" s="5">
        <v>29.05</v>
      </c>
    </row>
    <row r="254" ht="15.75" customHeight="1">
      <c r="A254" s="2"/>
      <c r="B254" s="2"/>
      <c r="C254" s="2"/>
      <c r="Z254" s="5">
        <v>87.49999999999999</v>
      </c>
      <c r="AA254" s="5">
        <v>29.28</v>
      </c>
    </row>
    <row r="255" ht="15.75" customHeight="1">
      <c r="A255" s="2"/>
      <c r="B255" s="2"/>
      <c r="C255" s="2"/>
      <c r="Z255" s="5">
        <v>87.89682539682539</v>
      </c>
      <c r="AA255" s="5">
        <v>29.42</v>
      </c>
    </row>
    <row r="256" ht="15.75" customHeight="1">
      <c r="A256" s="2"/>
      <c r="B256" s="2"/>
      <c r="C256" s="2"/>
      <c r="Z256" s="5">
        <v>88.29365079365078</v>
      </c>
      <c r="AA256" s="5">
        <v>29.56</v>
      </c>
    </row>
    <row r="257" ht="15.75" customHeight="1">
      <c r="A257" s="2"/>
      <c r="B257" s="2"/>
      <c r="C257" s="2"/>
      <c r="Z257" s="5">
        <v>88.69047619047619</v>
      </c>
      <c r="AA257" s="5">
        <v>29.79</v>
      </c>
    </row>
    <row r="258" ht="15.75" customHeight="1">
      <c r="A258" s="2"/>
      <c r="B258" s="2"/>
      <c r="C258" s="2"/>
      <c r="Z258" s="5">
        <v>89.08730158730158</v>
      </c>
      <c r="AA258" s="5">
        <v>29.84</v>
      </c>
    </row>
    <row r="259" ht="15.75" customHeight="1">
      <c r="A259" s="2"/>
      <c r="B259" s="2"/>
      <c r="C259" s="2"/>
      <c r="Z259" s="5">
        <v>89.48412698412697</v>
      </c>
      <c r="AA259" s="5">
        <v>29.84</v>
      </c>
    </row>
    <row r="260" ht="15.75" customHeight="1">
      <c r="A260" s="2"/>
      <c r="B260" s="2"/>
      <c r="C260" s="2"/>
      <c r="Z260" s="5">
        <v>89.88095238095238</v>
      </c>
      <c r="AA260" s="5">
        <v>29.98</v>
      </c>
    </row>
    <row r="261" ht="15.75" customHeight="1">
      <c r="A261" s="2"/>
      <c r="B261" s="2"/>
      <c r="C261" s="2"/>
      <c r="Z261" s="5">
        <v>90.27777777777777</v>
      </c>
      <c r="AA261" s="5">
        <v>30.21</v>
      </c>
    </row>
    <row r="262" ht="15.75" customHeight="1">
      <c r="A262" s="2"/>
      <c r="B262" s="2"/>
      <c r="C262" s="2"/>
      <c r="Z262" s="5">
        <v>90.67460317460316</v>
      </c>
      <c r="AA262" s="5">
        <v>30.4</v>
      </c>
    </row>
    <row r="263" ht="15.75" customHeight="1">
      <c r="A263" s="2"/>
      <c r="B263" s="2"/>
      <c r="C263" s="2"/>
      <c r="Z263" s="5">
        <v>91.07142857142857</v>
      </c>
      <c r="AA263" s="5">
        <v>30.68</v>
      </c>
    </row>
    <row r="264" ht="15.75" customHeight="1">
      <c r="A264" s="2"/>
      <c r="B264" s="2"/>
      <c r="C264" s="2"/>
      <c r="Z264" s="5">
        <v>91.46825396825396</v>
      </c>
      <c r="AA264" s="5">
        <v>31.19</v>
      </c>
    </row>
    <row r="265" ht="15.75" customHeight="1">
      <c r="A265" s="2"/>
      <c r="B265" s="2"/>
      <c r="C265" s="2"/>
      <c r="Z265" s="5">
        <v>91.86507936507935</v>
      </c>
      <c r="AA265" s="5">
        <v>31.38</v>
      </c>
    </row>
    <row r="266" ht="15.75" customHeight="1">
      <c r="A266" s="2"/>
      <c r="B266" s="2"/>
      <c r="C266" s="2"/>
      <c r="Z266" s="5">
        <v>92.26190476190476</v>
      </c>
      <c r="AA266" s="5">
        <v>31.52</v>
      </c>
    </row>
    <row r="267" ht="15.75" customHeight="1">
      <c r="A267" s="2"/>
      <c r="B267" s="2"/>
      <c r="C267" s="2"/>
      <c r="Z267" s="5">
        <v>92.65873015873015</v>
      </c>
      <c r="AA267" s="5">
        <v>31.56</v>
      </c>
    </row>
    <row r="268" ht="15.75" customHeight="1">
      <c r="A268" s="2"/>
      <c r="B268" s="2"/>
      <c r="C268" s="2"/>
      <c r="Z268" s="5">
        <v>93.05555555555554</v>
      </c>
      <c r="AA268" s="5">
        <v>31.94</v>
      </c>
    </row>
    <row r="269" ht="15.75" customHeight="1">
      <c r="A269" s="2"/>
      <c r="B269" s="2"/>
      <c r="C269" s="2"/>
      <c r="Z269" s="5">
        <v>93.45238095238095</v>
      </c>
      <c r="AA269" s="5">
        <v>32.03</v>
      </c>
    </row>
    <row r="270" ht="15.75" customHeight="1">
      <c r="A270" s="2"/>
      <c r="B270" s="2"/>
      <c r="C270" s="2"/>
      <c r="Z270" s="5">
        <v>93.84920634920634</v>
      </c>
      <c r="AA270" s="5">
        <v>32.27</v>
      </c>
    </row>
    <row r="271" ht="15.75" customHeight="1">
      <c r="A271" s="2"/>
      <c r="B271" s="2"/>
      <c r="C271" s="2"/>
      <c r="Z271" s="5">
        <v>94.24603174603173</v>
      </c>
      <c r="AA271" s="5">
        <v>32.32</v>
      </c>
    </row>
    <row r="272" ht="15.75" customHeight="1">
      <c r="A272" s="2"/>
      <c r="B272" s="2"/>
      <c r="C272" s="2"/>
      <c r="Z272" s="5">
        <v>94.64285714285714</v>
      </c>
      <c r="AA272" s="5">
        <v>32.55</v>
      </c>
    </row>
    <row r="273" ht="15.75" customHeight="1">
      <c r="A273" s="2"/>
      <c r="B273" s="2"/>
      <c r="C273" s="2"/>
      <c r="Z273" s="5">
        <v>95.03968253968253</v>
      </c>
      <c r="AA273" s="5">
        <v>32.64</v>
      </c>
    </row>
    <row r="274" ht="15.75" customHeight="1">
      <c r="A274" s="2"/>
      <c r="B274" s="2"/>
      <c r="C274" s="2"/>
      <c r="Z274" s="5">
        <v>95.43650793650792</v>
      </c>
      <c r="AA274" s="5">
        <v>32.74</v>
      </c>
    </row>
    <row r="275" ht="15.75" customHeight="1">
      <c r="A275" s="2"/>
      <c r="B275" s="2"/>
      <c r="C275" s="2"/>
      <c r="Z275" s="5">
        <v>95.83333333333333</v>
      </c>
      <c r="AA275" s="5">
        <v>32.93</v>
      </c>
    </row>
    <row r="276" ht="15.75" customHeight="1">
      <c r="A276" s="2"/>
      <c r="B276" s="2"/>
      <c r="C276" s="2"/>
      <c r="Z276" s="5">
        <v>96.23015873015872</v>
      </c>
      <c r="AA276" s="5">
        <v>32.93</v>
      </c>
    </row>
    <row r="277" ht="15.75" customHeight="1">
      <c r="A277" s="2"/>
      <c r="B277" s="2"/>
      <c r="C277" s="2"/>
      <c r="Z277" s="5">
        <v>96.62698412698411</v>
      </c>
      <c r="AA277" s="5">
        <v>33.59</v>
      </c>
    </row>
    <row r="278" ht="15.75" customHeight="1">
      <c r="A278" s="2"/>
      <c r="B278" s="2"/>
      <c r="C278" s="2"/>
      <c r="Z278" s="5">
        <v>97.02380952380952</v>
      </c>
      <c r="AA278" s="5">
        <v>34.49</v>
      </c>
    </row>
    <row r="279" ht="15.75" customHeight="1">
      <c r="A279" s="2"/>
      <c r="B279" s="2"/>
      <c r="C279" s="2"/>
      <c r="Z279" s="5">
        <v>97.42063492063491</v>
      </c>
      <c r="AA279" s="5">
        <v>34.87</v>
      </c>
    </row>
    <row r="280" ht="15.75" customHeight="1">
      <c r="A280" s="2"/>
      <c r="B280" s="2"/>
      <c r="C280" s="2"/>
      <c r="Z280" s="5">
        <v>97.81746031746032</v>
      </c>
      <c r="AA280" s="5">
        <v>34.96</v>
      </c>
    </row>
    <row r="281" ht="15.75" customHeight="1">
      <c r="A281" s="2"/>
      <c r="B281" s="2"/>
      <c r="C281" s="2"/>
      <c r="Z281" s="5">
        <v>98.21428571428571</v>
      </c>
      <c r="AA281" s="5">
        <v>35.2</v>
      </c>
    </row>
    <row r="282" ht="15.75" customHeight="1">
      <c r="A282" s="2"/>
      <c r="B282" s="2"/>
      <c r="C282" s="2"/>
      <c r="Z282" s="5">
        <v>98.6111111111111</v>
      </c>
      <c r="AA282" s="5">
        <v>36.25</v>
      </c>
    </row>
    <row r="283" ht="15.75" customHeight="1">
      <c r="A283" s="2"/>
      <c r="B283" s="2"/>
      <c r="C283" s="2"/>
      <c r="Z283" s="5">
        <v>99.0079365079365</v>
      </c>
      <c r="AA283" s="5">
        <v>38.17</v>
      </c>
    </row>
    <row r="284" ht="15.75" customHeight="1">
      <c r="A284" s="2"/>
      <c r="B284" s="2"/>
      <c r="C284" s="2"/>
      <c r="Z284" s="5">
        <v>99.4047619047619</v>
      </c>
      <c r="AA284" s="5">
        <v>40.05</v>
      </c>
    </row>
    <row r="285" ht="15.75" customHeight="1">
      <c r="A285" s="2"/>
      <c r="B285" s="2"/>
      <c r="C285" s="2"/>
      <c r="Z285" s="9">
        <v>99.80158730158729</v>
      </c>
      <c r="AA285" s="9">
        <v>47.49</v>
      </c>
    </row>
    <row r="286" ht="15.75" customHeight="1">
      <c r="A286" s="2"/>
      <c r="B286" s="2"/>
      <c r="C286" s="2"/>
    </row>
    <row r="287" ht="15.75" customHeight="1">
      <c r="A287" s="2"/>
      <c r="B287" s="2"/>
      <c r="C287" s="2"/>
    </row>
    <row r="288" ht="15.75" customHeight="1">
      <c r="A288" s="2"/>
      <c r="B288" s="2"/>
      <c r="C288" s="2"/>
    </row>
    <row r="289" ht="15.75" customHeight="1">
      <c r="A289" s="2"/>
      <c r="B289" s="2"/>
      <c r="C289" s="2"/>
    </row>
    <row r="290" ht="15.75" customHeight="1">
      <c r="A290" s="2"/>
      <c r="B290" s="2"/>
      <c r="C290" s="2"/>
    </row>
    <row r="291" ht="15.75" customHeight="1">
      <c r="A291" s="2"/>
      <c r="B291" s="2"/>
      <c r="C291" s="2"/>
    </row>
    <row r="292" ht="15.75" customHeight="1">
      <c r="A292" s="2"/>
      <c r="B292" s="2"/>
      <c r="C292" s="2"/>
    </row>
    <row r="293" ht="15.75" customHeight="1">
      <c r="A293" s="2"/>
      <c r="B293" s="2"/>
      <c r="C293" s="2"/>
    </row>
    <row r="294" ht="15.75" customHeight="1">
      <c r="A294" s="2"/>
      <c r="B294" s="2"/>
      <c r="C294" s="2"/>
    </row>
    <row r="295" ht="15.75" customHeight="1">
      <c r="A295" s="2"/>
      <c r="B295" s="2"/>
      <c r="C295" s="2"/>
    </row>
    <row r="296" ht="15.75" customHeight="1">
      <c r="A296" s="2"/>
      <c r="B296" s="2"/>
      <c r="C296" s="2"/>
    </row>
    <row r="297" ht="15.75" customHeight="1">
      <c r="A297" s="2"/>
      <c r="B297" s="2"/>
      <c r="C297" s="2"/>
    </row>
    <row r="298" ht="15.75" customHeight="1">
      <c r="A298" s="2"/>
      <c r="B298" s="2"/>
      <c r="C298" s="2"/>
    </row>
    <row r="299" ht="15.75" customHeight="1">
      <c r="A299" s="2"/>
      <c r="B299" s="2"/>
      <c r="C299" s="2"/>
    </row>
    <row r="300" ht="15.75" customHeight="1">
      <c r="A300" s="2"/>
      <c r="B300" s="2"/>
      <c r="C300" s="2"/>
    </row>
    <row r="301" ht="15.75" customHeight="1">
      <c r="A301" s="2"/>
      <c r="B301" s="2"/>
      <c r="C301" s="2"/>
    </row>
    <row r="302" ht="15.75" customHeight="1">
      <c r="A302" s="2"/>
      <c r="B302" s="2"/>
      <c r="C302" s="2"/>
    </row>
    <row r="303" ht="15.75" customHeight="1">
      <c r="A303" s="2"/>
      <c r="B303" s="2"/>
      <c r="C303" s="2"/>
    </row>
    <row r="304" ht="15.75" customHeight="1">
      <c r="A304" s="2"/>
      <c r="B304" s="2"/>
      <c r="C304" s="2"/>
    </row>
    <row r="305" ht="15.75" customHeight="1">
      <c r="A305" s="2"/>
      <c r="B305" s="2"/>
      <c r="C305" s="2"/>
    </row>
    <row r="306" ht="15.75" customHeight="1">
      <c r="A306" s="2"/>
      <c r="B306" s="2"/>
      <c r="C306" s="2"/>
    </row>
    <row r="307" ht="15.75" customHeight="1">
      <c r="A307" s="2"/>
      <c r="B307" s="2"/>
      <c r="C307" s="2"/>
    </row>
    <row r="308" ht="15.75" customHeight="1">
      <c r="A308" s="2"/>
      <c r="B308" s="2"/>
      <c r="C308" s="2"/>
    </row>
    <row r="309" ht="15.75" customHeight="1">
      <c r="A309" s="2"/>
      <c r="B309" s="2"/>
      <c r="C309" s="2"/>
    </row>
    <row r="310" ht="15.75" customHeight="1">
      <c r="A310" s="2"/>
      <c r="B310" s="2"/>
      <c r="C310" s="2"/>
    </row>
    <row r="311" ht="15.75" customHeight="1">
      <c r="A311" s="2"/>
      <c r="B311" s="2"/>
      <c r="C311" s="2"/>
    </row>
    <row r="312" ht="15.75" customHeight="1">
      <c r="A312" s="2"/>
      <c r="B312" s="2"/>
      <c r="C312" s="2"/>
    </row>
    <row r="313" ht="15.75" customHeight="1">
      <c r="A313" s="2"/>
      <c r="B313" s="2"/>
      <c r="C313" s="2"/>
    </row>
    <row r="314" ht="15.75" customHeight="1">
      <c r="A314" s="2"/>
      <c r="B314" s="2"/>
      <c r="C314" s="2"/>
    </row>
    <row r="315" ht="15.75" customHeight="1">
      <c r="A315" s="2"/>
      <c r="B315" s="2"/>
      <c r="C315" s="2"/>
    </row>
    <row r="316" ht="15.75" customHeight="1">
      <c r="A316" s="2"/>
      <c r="B316" s="2"/>
      <c r="C316" s="2"/>
    </row>
    <row r="317" ht="15.75" customHeight="1">
      <c r="A317" s="2"/>
      <c r="B317" s="2"/>
      <c r="C317" s="2"/>
    </row>
    <row r="318" ht="15.75" customHeight="1">
      <c r="A318" s="2"/>
      <c r="B318" s="2"/>
      <c r="C318" s="2"/>
    </row>
    <row r="319" ht="15.75" customHeight="1">
      <c r="A319" s="2"/>
      <c r="B319" s="2"/>
      <c r="C319" s="2"/>
    </row>
    <row r="320" ht="15.75" customHeight="1">
      <c r="A320" s="2"/>
      <c r="B320" s="2"/>
      <c r="C320" s="2"/>
    </row>
    <row r="321" ht="15.75" customHeight="1">
      <c r="A321" s="2"/>
      <c r="B321" s="2"/>
      <c r="C321" s="2"/>
    </row>
    <row r="322" ht="15.75" customHeight="1">
      <c r="A322" s="2"/>
      <c r="B322" s="2"/>
      <c r="C322" s="2"/>
    </row>
    <row r="323" ht="15.75" customHeight="1">
      <c r="A323" s="2"/>
      <c r="B323" s="2"/>
      <c r="C323" s="2"/>
    </row>
    <row r="324" ht="15.75" customHeight="1">
      <c r="A324" s="2"/>
      <c r="B324" s="2"/>
      <c r="C324" s="2"/>
    </row>
    <row r="325" ht="15.75" customHeight="1">
      <c r="A325" s="2"/>
      <c r="B325" s="2"/>
      <c r="C325" s="2"/>
    </row>
    <row r="326" ht="15.75" customHeight="1">
      <c r="A326" s="2"/>
      <c r="B326" s="2"/>
      <c r="C326" s="2"/>
    </row>
    <row r="327" ht="15.75" customHeight="1">
      <c r="A327" s="2"/>
      <c r="B327" s="2"/>
      <c r="C327" s="2"/>
    </row>
    <row r="328" ht="15.75" customHeight="1">
      <c r="A328" s="2"/>
      <c r="B328" s="2"/>
      <c r="C328" s="2"/>
    </row>
    <row r="329" ht="15.75" customHeight="1">
      <c r="A329" s="2"/>
      <c r="B329" s="2"/>
      <c r="C329" s="2"/>
    </row>
    <row r="330" ht="15.75" customHeight="1">
      <c r="A330" s="2"/>
      <c r="B330" s="2"/>
      <c r="C330" s="2"/>
    </row>
    <row r="331" ht="15.75" customHeight="1">
      <c r="A331" s="2"/>
      <c r="B331" s="2"/>
      <c r="C331" s="2"/>
    </row>
    <row r="332" ht="15.75" customHeight="1">
      <c r="A332" s="2"/>
      <c r="B332" s="2"/>
      <c r="C332" s="2"/>
    </row>
    <row r="333" ht="15.75" customHeight="1">
      <c r="A333" s="2"/>
      <c r="B333" s="2"/>
      <c r="C333" s="2"/>
    </row>
    <row r="334" ht="15.75" customHeight="1">
      <c r="A334" s="2"/>
      <c r="B334" s="2"/>
      <c r="C334" s="2"/>
    </row>
    <row r="335" ht="15.75" customHeight="1">
      <c r="A335" s="2"/>
      <c r="B335" s="2"/>
      <c r="C335" s="2"/>
    </row>
    <row r="336" ht="15.75" customHeight="1">
      <c r="A336" s="2"/>
      <c r="B336" s="2"/>
      <c r="C336" s="2"/>
    </row>
    <row r="337" ht="15.75" customHeight="1">
      <c r="A337" s="2"/>
      <c r="B337" s="2"/>
      <c r="C337" s="2"/>
    </row>
    <row r="338" ht="15.75" customHeight="1">
      <c r="A338" s="2"/>
      <c r="B338" s="2"/>
      <c r="C338" s="2"/>
    </row>
    <row r="339" ht="15.75" customHeight="1">
      <c r="A339" s="2"/>
      <c r="B339" s="2"/>
      <c r="C339" s="2"/>
    </row>
    <row r="340" ht="15.75" customHeight="1">
      <c r="A340" s="2"/>
      <c r="B340" s="2"/>
      <c r="C340" s="2"/>
    </row>
    <row r="341" ht="15.75" customHeight="1">
      <c r="A341" s="2"/>
      <c r="B341" s="2"/>
      <c r="C341" s="2"/>
    </row>
    <row r="342" ht="15.75" customHeight="1">
      <c r="A342" s="2"/>
      <c r="B342" s="2"/>
      <c r="C342" s="2"/>
    </row>
    <row r="343" ht="15.75" customHeight="1">
      <c r="A343" s="2"/>
      <c r="B343" s="2"/>
      <c r="C343" s="2"/>
    </row>
    <row r="344" ht="15.75" customHeight="1">
      <c r="A344" s="2"/>
      <c r="B344" s="2"/>
      <c r="C344" s="2"/>
    </row>
    <row r="345" ht="15.75" customHeight="1">
      <c r="A345" s="2"/>
      <c r="B345" s="2"/>
      <c r="C345" s="2"/>
    </row>
    <row r="346" ht="15.75" customHeight="1">
      <c r="A346" s="2"/>
      <c r="B346" s="2"/>
      <c r="C346" s="2"/>
    </row>
    <row r="347" ht="15.75" customHeight="1">
      <c r="A347" s="2"/>
      <c r="B347" s="2"/>
      <c r="C347" s="2"/>
    </row>
    <row r="348" ht="15.75" customHeight="1">
      <c r="A348" s="2"/>
      <c r="B348" s="2"/>
      <c r="C348" s="2"/>
    </row>
    <row r="349" ht="15.75" customHeight="1">
      <c r="A349" s="2"/>
      <c r="B349" s="2"/>
      <c r="C349" s="2"/>
    </row>
    <row r="350" ht="15.75" customHeight="1">
      <c r="A350" s="2"/>
      <c r="B350" s="2"/>
      <c r="C350" s="2"/>
    </row>
    <row r="351" ht="15.75" customHeight="1">
      <c r="A351" s="2"/>
      <c r="B351" s="2"/>
      <c r="C351" s="2"/>
    </row>
    <row r="352" ht="15.75" customHeight="1">
      <c r="A352" s="2"/>
      <c r="B352" s="2"/>
      <c r="C352" s="2"/>
    </row>
    <row r="353" ht="15.75" customHeight="1">
      <c r="A353" s="2"/>
      <c r="B353" s="2"/>
      <c r="C353" s="2"/>
    </row>
    <row r="354" ht="15.75" customHeight="1">
      <c r="A354" s="2"/>
      <c r="B354" s="2"/>
      <c r="C354" s="2"/>
    </row>
    <row r="355" ht="15.75" customHeight="1">
      <c r="A355" s="2"/>
      <c r="B355" s="2"/>
      <c r="C355" s="2"/>
    </row>
    <row r="356" ht="15.75" customHeight="1">
      <c r="A356" s="2"/>
      <c r="B356" s="2"/>
      <c r="C356" s="2"/>
    </row>
    <row r="357" ht="15.75" customHeight="1">
      <c r="A357" s="2"/>
      <c r="B357" s="2"/>
      <c r="C357" s="2"/>
    </row>
    <row r="358" ht="15.75" customHeight="1">
      <c r="A358" s="2"/>
      <c r="B358" s="2"/>
      <c r="C358" s="2"/>
    </row>
    <row r="359" ht="15.75" customHeight="1">
      <c r="A359" s="2"/>
      <c r="B359" s="2"/>
      <c r="C359" s="2"/>
    </row>
    <row r="360" ht="15.75" customHeight="1">
      <c r="A360" s="2"/>
      <c r="B360" s="2"/>
      <c r="C360" s="2"/>
    </row>
    <row r="361" ht="15.75" customHeight="1">
      <c r="A361" s="2"/>
      <c r="B361" s="2"/>
      <c r="C361" s="2"/>
    </row>
    <row r="362" ht="15.75" customHeight="1">
      <c r="A362" s="2"/>
      <c r="B362" s="2"/>
      <c r="C362" s="2"/>
    </row>
    <row r="363" ht="15.75" customHeight="1">
      <c r="A363" s="2"/>
      <c r="B363" s="2"/>
      <c r="C363" s="2"/>
    </row>
    <row r="364" ht="15.75" customHeight="1">
      <c r="A364" s="2"/>
      <c r="B364" s="2"/>
      <c r="C364" s="2"/>
    </row>
    <row r="365" ht="15.75" customHeight="1">
      <c r="A365" s="2"/>
      <c r="B365" s="2"/>
      <c r="C365" s="2"/>
    </row>
    <row r="366" ht="15.75" customHeight="1">
      <c r="A366" s="2"/>
      <c r="B366" s="2"/>
      <c r="C366" s="2"/>
    </row>
    <row r="367" ht="15.75" customHeight="1">
      <c r="A367" s="2"/>
      <c r="B367" s="2"/>
      <c r="C367" s="2"/>
    </row>
    <row r="368" ht="15.75" customHeight="1">
      <c r="A368" s="2"/>
      <c r="B368" s="2"/>
      <c r="C368" s="2"/>
    </row>
    <row r="369" ht="15.75" customHeight="1">
      <c r="A369" s="2"/>
      <c r="B369" s="2"/>
      <c r="C369" s="2"/>
    </row>
    <row r="370" ht="15.75" customHeight="1">
      <c r="A370" s="2"/>
      <c r="B370" s="2"/>
      <c r="C370" s="2"/>
    </row>
    <row r="371" ht="15.75" customHeight="1">
      <c r="A371" s="2"/>
      <c r="B371" s="2"/>
      <c r="C371" s="2"/>
    </row>
    <row r="372" ht="15.75" customHeight="1">
      <c r="A372" s="2"/>
      <c r="B372" s="2"/>
      <c r="C372" s="2"/>
    </row>
    <row r="373" ht="15.75" customHeight="1">
      <c r="A373" s="2"/>
      <c r="B373" s="2"/>
      <c r="C373" s="2"/>
    </row>
    <row r="374" ht="15.75" customHeight="1">
      <c r="A374" s="2"/>
      <c r="B374" s="2"/>
      <c r="C374" s="2"/>
    </row>
    <row r="375" ht="15.75" customHeight="1">
      <c r="A375" s="2"/>
      <c r="B375" s="2"/>
      <c r="C375" s="2"/>
    </row>
    <row r="376" ht="15.75" customHeight="1">
      <c r="A376" s="2"/>
      <c r="B376" s="2"/>
      <c r="C376" s="2"/>
    </row>
    <row r="377" ht="15.75" customHeight="1">
      <c r="A377" s="2"/>
      <c r="B377" s="2"/>
      <c r="C377" s="2"/>
    </row>
    <row r="378" ht="15.75" customHeight="1">
      <c r="A378" s="2"/>
      <c r="B378" s="2"/>
      <c r="C378" s="2"/>
    </row>
    <row r="379" ht="15.75" customHeight="1">
      <c r="A379" s="2"/>
      <c r="B379" s="2"/>
      <c r="C379" s="2"/>
    </row>
    <row r="380" ht="15.75" customHeight="1">
      <c r="A380" s="2"/>
      <c r="B380" s="2"/>
      <c r="C380" s="2"/>
    </row>
    <row r="381" ht="15.75" customHeight="1">
      <c r="A381" s="2"/>
      <c r="B381" s="2"/>
      <c r="C381" s="2"/>
    </row>
    <row r="382" ht="15.75" customHeight="1">
      <c r="A382" s="2"/>
      <c r="B382" s="2"/>
      <c r="C382" s="2"/>
    </row>
    <row r="383" ht="15.75" customHeight="1">
      <c r="A383" s="2"/>
      <c r="B383" s="2"/>
      <c r="C383" s="2"/>
    </row>
    <row r="384" ht="15.75" customHeight="1">
      <c r="A384" s="2"/>
      <c r="B384" s="2"/>
      <c r="C384" s="2"/>
    </row>
    <row r="385" ht="15.75" customHeight="1">
      <c r="A385" s="2"/>
      <c r="B385" s="2"/>
      <c r="C385" s="2"/>
    </row>
    <row r="386" ht="15.75" customHeight="1">
      <c r="A386" s="2"/>
      <c r="B386" s="2"/>
      <c r="C386" s="2"/>
    </row>
    <row r="387" ht="15.75" customHeight="1">
      <c r="A387" s="2"/>
      <c r="B387" s="2"/>
      <c r="C387" s="2"/>
    </row>
    <row r="388" ht="15.75" customHeight="1">
      <c r="A388" s="2"/>
      <c r="B388" s="2"/>
      <c r="C388" s="2"/>
    </row>
    <row r="389" ht="15.75" customHeight="1">
      <c r="A389" s="2"/>
      <c r="B389" s="2"/>
      <c r="C389" s="2"/>
    </row>
    <row r="390" ht="15.75" customHeight="1">
      <c r="A390" s="2"/>
      <c r="B390" s="2"/>
      <c r="C390" s="2"/>
    </row>
    <row r="391" ht="15.75" customHeight="1">
      <c r="A391" s="2"/>
      <c r="B391" s="2"/>
      <c r="C391" s="2"/>
    </row>
    <row r="392" ht="15.75" customHeight="1">
      <c r="A392" s="2"/>
      <c r="B392" s="2"/>
      <c r="C392" s="2"/>
    </row>
    <row r="393" ht="15.75" customHeight="1">
      <c r="A393" s="2"/>
      <c r="B393" s="2"/>
      <c r="C393" s="2"/>
    </row>
    <row r="394" ht="15.75" customHeight="1">
      <c r="A394" s="2"/>
      <c r="B394" s="2"/>
      <c r="C394" s="2"/>
    </row>
    <row r="395" ht="15.75" customHeight="1">
      <c r="A395" s="2"/>
      <c r="B395" s="2"/>
      <c r="C395" s="2"/>
    </row>
    <row r="396" ht="15.75" customHeight="1">
      <c r="A396" s="2"/>
      <c r="B396" s="2"/>
      <c r="C396" s="2"/>
    </row>
    <row r="397" ht="15.75" customHeight="1">
      <c r="A397" s="2"/>
      <c r="B397" s="2"/>
      <c r="C397" s="2"/>
    </row>
    <row r="398" ht="15.75" customHeight="1">
      <c r="A398" s="2"/>
      <c r="B398" s="2"/>
      <c r="C398" s="2"/>
    </row>
    <row r="399" ht="15.75" customHeight="1">
      <c r="A399" s="2"/>
      <c r="B399" s="2"/>
      <c r="C399" s="2"/>
    </row>
    <row r="400" ht="15.75" customHeight="1">
      <c r="A400" s="2"/>
      <c r="B400" s="2"/>
      <c r="C400" s="2"/>
    </row>
    <row r="401" ht="15.75" customHeight="1">
      <c r="A401" s="2"/>
      <c r="B401" s="2"/>
      <c r="C401" s="2"/>
    </row>
    <row r="402" ht="15.75" customHeight="1">
      <c r="A402" s="2"/>
      <c r="B402" s="2"/>
      <c r="C402" s="2"/>
    </row>
    <row r="403" ht="15.75" customHeight="1">
      <c r="A403" s="2"/>
      <c r="B403" s="2"/>
      <c r="C403" s="2"/>
    </row>
    <row r="404" ht="15.75" customHeight="1">
      <c r="A404" s="2"/>
      <c r="B404" s="2"/>
      <c r="C404" s="2"/>
    </row>
    <row r="405" ht="15.75" customHeight="1">
      <c r="A405" s="2"/>
      <c r="B405" s="2"/>
      <c r="C405" s="2"/>
    </row>
    <row r="406" ht="15.75" customHeight="1">
      <c r="A406" s="2"/>
      <c r="B406" s="2"/>
      <c r="C406" s="2"/>
    </row>
    <row r="407" ht="15.75" customHeight="1">
      <c r="A407" s="2"/>
      <c r="B407" s="2"/>
      <c r="C407" s="2"/>
    </row>
    <row r="408" ht="15.75" customHeight="1">
      <c r="A408" s="2"/>
      <c r="B408" s="2"/>
      <c r="C408" s="2"/>
    </row>
    <row r="409" ht="15.75" customHeight="1">
      <c r="A409" s="2"/>
      <c r="B409" s="2"/>
      <c r="C409" s="2"/>
    </row>
    <row r="410" ht="15.75" customHeight="1">
      <c r="A410" s="2"/>
      <c r="B410" s="2"/>
      <c r="C410" s="2"/>
    </row>
    <row r="411" ht="15.75" customHeight="1">
      <c r="A411" s="2"/>
      <c r="B411" s="2"/>
      <c r="C411" s="2"/>
    </row>
    <row r="412" ht="15.75" customHeight="1">
      <c r="A412" s="2"/>
      <c r="B412" s="2"/>
      <c r="C412" s="2"/>
    </row>
    <row r="413" ht="15.75" customHeight="1">
      <c r="A413" s="2"/>
      <c r="B413" s="2"/>
      <c r="C413" s="2"/>
    </row>
    <row r="414" ht="15.75" customHeight="1">
      <c r="A414" s="2"/>
      <c r="B414" s="2"/>
      <c r="C414" s="2"/>
    </row>
    <row r="415" ht="15.75" customHeight="1">
      <c r="A415" s="2"/>
      <c r="B415" s="2"/>
      <c r="C415" s="2"/>
    </row>
    <row r="416" ht="15.75" customHeight="1">
      <c r="A416" s="2"/>
      <c r="B416" s="2"/>
      <c r="C416" s="2"/>
    </row>
    <row r="417" ht="15.75" customHeight="1">
      <c r="A417" s="2"/>
      <c r="B417" s="2"/>
      <c r="C417" s="2"/>
    </row>
    <row r="418" ht="15.75" customHeight="1">
      <c r="A418" s="2"/>
      <c r="B418" s="2"/>
      <c r="C418" s="2"/>
    </row>
    <row r="419" ht="15.75" customHeight="1">
      <c r="A419" s="2"/>
      <c r="B419" s="2"/>
      <c r="C419" s="2"/>
    </row>
    <row r="420" ht="15.75" customHeight="1">
      <c r="A420" s="2"/>
      <c r="B420" s="2"/>
      <c r="C420" s="2"/>
    </row>
    <row r="421" ht="15.75" customHeight="1">
      <c r="A421" s="2"/>
      <c r="B421" s="2"/>
      <c r="C421" s="2"/>
    </row>
    <row r="422" ht="15.75" customHeight="1">
      <c r="A422" s="2"/>
      <c r="B422" s="2"/>
      <c r="C422" s="2"/>
    </row>
    <row r="423" ht="15.75" customHeight="1">
      <c r="A423" s="2"/>
      <c r="B423" s="2"/>
      <c r="C423" s="2"/>
    </row>
    <row r="424" ht="15.75" customHeight="1">
      <c r="A424" s="2"/>
      <c r="B424" s="2"/>
      <c r="C424" s="2"/>
    </row>
    <row r="425" ht="15.75" customHeight="1">
      <c r="A425" s="2"/>
      <c r="B425" s="2"/>
      <c r="C425" s="2"/>
    </row>
    <row r="426" ht="15.75" customHeight="1">
      <c r="A426" s="2"/>
      <c r="B426" s="2"/>
      <c r="C426" s="2"/>
    </row>
    <row r="427" ht="15.75" customHeight="1">
      <c r="A427" s="2"/>
      <c r="B427" s="2"/>
      <c r="C427" s="2"/>
    </row>
    <row r="428" ht="15.75" customHeight="1">
      <c r="A428" s="2"/>
      <c r="B428" s="2"/>
      <c r="C428" s="2"/>
    </row>
    <row r="429" ht="15.75" customHeight="1">
      <c r="A429" s="2"/>
      <c r="B429" s="2"/>
      <c r="C429" s="2"/>
    </row>
    <row r="430" ht="15.75" customHeight="1">
      <c r="A430" s="2"/>
      <c r="B430" s="2"/>
      <c r="C430" s="2"/>
    </row>
    <row r="431" ht="15.75" customHeight="1">
      <c r="A431" s="2"/>
      <c r="B431" s="2"/>
      <c r="C431" s="2"/>
    </row>
    <row r="432" ht="15.75" customHeight="1">
      <c r="A432" s="2"/>
      <c r="B432" s="2"/>
      <c r="C432" s="2"/>
    </row>
    <row r="433" ht="15.75" customHeight="1">
      <c r="A433" s="2"/>
      <c r="B433" s="2"/>
      <c r="C433" s="2"/>
    </row>
    <row r="434" ht="15.75" customHeight="1">
      <c r="A434" s="2"/>
      <c r="B434" s="2"/>
      <c r="C434" s="2"/>
    </row>
    <row r="435" ht="15.75" customHeight="1">
      <c r="A435" s="2"/>
      <c r="B435" s="2"/>
      <c r="C435" s="2"/>
    </row>
    <row r="436" ht="15.75" customHeight="1">
      <c r="A436" s="2"/>
      <c r="B436" s="2"/>
      <c r="C436" s="2"/>
    </row>
    <row r="437" ht="15.75" customHeight="1">
      <c r="A437" s="2"/>
      <c r="B437" s="2"/>
      <c r="C437" s="2"/>
    </row>
    <row r="438" ht="15.75" customHeight="1">
      <c r="A438" s="2"/>
      <c r="B438" s="2"/>
      <c r="C438" s="2"/>
    </row>
    <row r="439" ht="15.75" customHeight="1">
      <c r="A439" s="2"/>
      <c r="B439" s="2"/>
      <c r="C439" s="2"/>
    </row>
    <row r="440" ht="15.75" customHeight="1">
      <c r="A440" s="2"/>
      <c r="B440" s="2"/>
      <c r="C440" s="2"/>
    </row>
    <row r="441" ht="15.75" customHeight="1">
      <c r="A441" s="2"/>
      <c r="B441" s="2"/>
      <c r="C441" s="2"/>
    </row>
    <row r="442" ht="15.75" customHeight="1">
      <c r="A442" s="2"/>
      <c r="B442" s="2"/>
      <c r="C442" s="2"/>
    </row>
    <row r="443" ht="15.75" customHeight="1">
      <c r="A443" s="2"/>
      <c r="B443" s="2"/>
      <c r="C443" s="2"/>
    </row>
    <row r="444" ht="15.75" customHeight="1">
      <c r="A444" s="2"/>
      <c r="B444" s="2"/>
      <c r="C444" s="2"/>
    </row>
    <row r="445" ht="15.75" customHeight="1">
      <c r="A445" s="2"/>
      <c r="B445" s="2"/>
      <c r="C445" s="2"/>
    </row>
    <row r="446" ht="15.75" customHeight="1">
      <c r="A446" s="2"/>
      <c r="B446" s="2"/>
      <c r="C446" s="2"/>
    </row>
    <row r="447" ht="15.75" customHeight="1">
      <c r="A447" s="2"/>
      <c r="B447" s="2"/>
      <c r="C447" s="2"/>
    </row>
    <row r="448" ht="15.75" customHeight="1">
      <c r="A448" s="2"/>
      <c r="B448" s="2"/>
      <c r="C448" s="2"/>
    </row>
    <row r="449" ht="15.75" customHeight="1">
      <c r="A449" s="2"/>
      <c r="B449" s="2"/>
      <c r="C449" s="2"/>
    </row>
    <row r="450" ht="15.75" customHeight="1">
      <c r="A450" s="2"/>
      <c r="B450" s="2"/>
      <c r="C450" s="2"/>
    </row>
    <row r="451" ht="15.75" customHeight="1">
      <c r="A451" s="2"/>
      <c r="B451" s="2"/>
      <c r="C451" s="2"/>
    </row>
    <row r="452" ht="15.75" customHeight="1">
      <c r="A452" s="2"/>
      <c r="B452" s="2"/>
      <c r="C452" s="2"/>
    </row>
    <row r="453" ht="15.75" customHeight="1">
      <c r="A453" s="2"/>
      <c r="B453" s="2"/>
      <c r="C453" s="2"/>
    </row>
    <row r="454" ht="15.75" customHeight="1">
      <c r="A454" s="2"/>
      <c r="B454" s="2"/>
      <c r="C454" s="2"/>
    </row>
    <row r="455" ht="15.75" customHeight="1">
      <c r="A455" s="2"/>
      <c r="B455" s="2"/>
      <c r="C455" s="2"/>
    </row>
    <row r="456" ht="15.75" customHeight="1">
      <c r="A456" s="2"/>
      <c r="B456" s="2"/>
      <c r="C456" s="2"/>
    </row>
    <row r="457" ht="15.75" customHeight="1">
      <c r="A457" s="2"/>
      <c r="B457" s="2"/>
      <c r="C457" s="2"/>
    </row>
    <row r="458" ht="15.75" customHeight="1">
      <c r="A458" s="2"/>
      <c r="B458" s="2"/>
      <c r="C458" s="2"/>
    </row>
    <row r="459" ht="15.75" customHeight="1">
      <c r="A459" s="2"/>
      <c r="B459" s="2"/>
      <c r="C459" s="2"/>
    </row>
    <row r="460" ht="15.75" customHeight="1">
      <c r="A460" s="2"/>
      <c r="B460" s="2"/>
      <c r="C460" s="2"/>
    </row>
    <row r="461" ht="15.75" customHeight="1">
      <c r="A461" s="2"/>
      <c r="B461" s="2"/>
      <c r="C461" s="2"/>
    </row>
    <row r="462" ht="15.75" customHeight="1">
      <c r="A462" s="2"/>
      <c r="B462" s="2"/>
      <c r="C462" s="2"/>
    </row>
    <row r="463" ht="15.75" customHeight="1">
      <c r="A463" s="2"/>
      <c r="B463" s="2"/>
      <c r="C463" s="2"/>
    </row>
    <row r="464" ht="15.75" customHeight="1">
      <c r="A464" s="2"/>
      <c r="B464" s="2"/>
      <c r="C464" s="2"/>
    </row>
    <row r="465" ht="15.75" customHeight="1">
      <c r="A465" s="2"/>
      <c r="B465" s="2"/>
      <c r="C465" s="2"/>
    </row>
    <row r="466" ht="15.75" customHeight="1">
      <c r="A466" s="2"/>
      <c r="B466" s="2"/>
      <c r="C466" s="2"/>
    </row>
    <row r="467" ht="15.75" customHeight="1">
      <c r="A467" s="2"/>
      <c r="B467" s="2"/>
      <c r="C467" s="2"/>
    </row>
    <row r="468" ht="15.75" customHeight="1">
      <c r="A468" s="2"/>
      <c r="B468" s="2"/>
      <c r="C468" s="2"/>
    </row>
    <row r="469" ht="15.75" customHeight="1">
      <c r="A469" s="2"/>
      <c r="B469" s="2"/>
      <c r="C469" s="2"/>
    </row>
    <row r="470" ht="15.75" customHeight="1">
      <c r="A470" s="2"/>
      <c r="B470" s="2"/>
      <c r="C470" s="2"/>
    </row>
    <row r="471" ht="15.75" customHeight="1">
      <c r="A471" s="2"/>
      <c r="B471" s="2"/>
      <c r="C471" s="2"/>
    </row>
    <row r="472" ht="15.75" customHeight="1">
      <c r="A472" s="2"/>
      <c r="B472" s="2"/>
      <c r="C472" s="2"/>
    </row>
    <row r="473" ht="15.75" customHeight="1">
      <c r="A473" s="2"/>
      <c r="B473" s="2"/>
      <c r="C473" s="2"/>
    </row>
    <row r="474" ht="15.75" customHeight="1">
      <c r="A474" s="2"/>
      <c r="B474" s="2"/>
      <c r="C474" s="2"/>
    </row>
    <row r="475" ht="15.75" customHeight="1">
      <c r="A475" s="2"/>
      <c r="B475" s="2"/>
      <c r="C475" s="2"/>
    </row>
    <row r="476" ht="15.75" customHeight="1">
      <c r="A476" s="2"/>
      <c r="B476" s="2"/>
      <c r="C476" s="2"/>
    </row>
    <row r="477" ht="15.75" customHeight="1">
      <c r="A477" s="2"/>
      <c r="B477" s="2"/>
      <c r="C477" s="2"/>
    </row>
    <row r="478" ht="15.75" customHeight="1">
      <c r="A478" s="2"/>
      <c r="B478" s="2"/>
      <c r="C478" s="2"/>
    </row>
    <row r="479" ht="15.75" customHeight="1">
      <c r="A479" s="2"/>
      <c r="B479" s="2"/>
      <c r="C479" s="2"/>
    </row>
    <row r="480" ht="15.75" customHeight="1">
      <c r="A480" s="2"/>
      <c r="B480" s="2"/>
      <c r="C480" s="2"/>
    </row>
    <row r="481" ht="15.75" customHeight="1">
      <c r="A481" s="2"/>
      <c r="B481" s="2"/>
      <c r="C481" s="2"/>
    </row>
    <row r="482" ht="15.75" customHeight="1">
      <c r="A482" s="2"/>
      <c r="B482" s="2"/>
      <c r="C482" s="2"/>
    </row>
    <row r="483" ht="15.75" customHeight="1">
      <c r="A483" s="2"/>
      <c r="B483" s="2"/>
      <c r="C483" s="2"/>
    </row>
    <row r="484" ht="15.75" customHeight="1">
      <c r="A484" s="2"/>
      <c r="B484" s="2"/>
      <c r="C484" s="2"/>
    </row>
    <row r="485" ht="15.75" customHeight="1">
      <c r="A485" s="2"/>
      <c r="B485" s="2"/>
      <c r="C485" s="2"/>
    </row>
    <row r="486" ht="15.75" customHeight="1">
      <c r="A486" s="2"/>
      <c r="B486" s="2"/>
      <c r="C486" s="2"/>
    </row>
    <row r="487" ht="15.75" customHeight="1">
      <c r="A487" s="2"/>
      <c r="B487" s="2"/>
      <c r="C487" s="2"/>
    </row>
    <row r="488" ht="15.75" customHeight="1">
      <c r="A488" s="2"/>
      <c r="B488" s="2"/>
      <c r="C488" s="2"/>
    </row>
    <row r="489" ht="15.75" customHeight="1">
      <c r="A489" s="2"/>
      <c r="B489" s="2"/>
      <c r="C489" s="2"/>
    </row>
    <row r="490" ht="15.75" customHeight="1">
      <c r="A490" s="2"/>
      <c r="B490" s="2"/>
      <c r="C490" s="2"/>
    </row>
    <row r="491" ht="15.75" customHeight="1">
      <c r="A491" s="2"/>
      <c r="B491" s="2"/>
      <c r="C491" s="2"/>
    </row>
    <row r="492" ht="15.75" customHeight="1">
      <c r="A492" s="2"/>
      <c r="B492" s="2"/>
      <c r="C492" s="2"/>
    </row>
    <row r="493" ht="15.75" customHeight="1">
      <c r="A493" s="2"/>
      <c r="B493" s="2"/>
      <c r="C493" s="2"/>
    </row>
    <row r="494" ht="15.75" customHeight="1">
      <c r="A494" s="2"/>
      <c r="B494" s="2"/>
      <c r="C494" s="2"/>
    </row>
    <row r="495" ht="15.75" customHeight="1">
      <c r="A495" s="2"/>
      <c r="B495" s="2"/>
      <c r="C495" s="2"/>
    </row>
    <row r="496" ht="15.75" customHeight="1">
      <c r="A496" s="2"/>
      <c r="B496" s="2"/>
      <c r="C496" s="2"/>
    </row>
    <row r="497" ht="15.75" customHeight="1">
      <c r="A497" s="2"/>
      <c r="B497" s="2"/>
      <c r="C497" s="2"/>
    </row>
    <row r="498" ht="15.75" customHeight="1">
      <c r="A498" s="2"/>
      <c r="B498" s="2"/>
      <c r="C498" s="2"/>
    </row>
    <row r="499" ht="15.75" customHeight="1">
      <c r="A499" s="2"/>
      <c r="B499" s="2"/>
      <c r="C499" s="2"/>
    </row>
    <row r="500" ht="15.75" customHeight="1">
      <c r="A500" s="2"/>
      <c r="B500" s="2"/>
      <c r="C500" s="2"/>
    </row>
    <row r="501" ht="15.75" customHeight="1">
      <c r="A501" s="2"/>
      <c r="B501" s="2"/>
      <c r="C501" s="2"/>
    </row>
    <row r="502" ht="15.75" customHeight="1">
      <c r="A502" s="2"/>
      <c r="B502" s="2"/>
      <c r="C502" s="2"/>
    </row>
    <row r="503" ht="15.75" customHeight="1">
      <c r="A503" s="2"/>
      <c r="B503" s="2"/>
      <c r="C503" s="2"/>
    </row>
    <row r="504" ht="15.75" customHeight="1">
      <c r="A504" s="2"/>
      <c r="B504" s="2"/>
      <c r="C504" s="2"/>
    </row>
    <row r="505" ht="15.75" customHeight="1">
      <c r="A505" s="2"/>
      <c r="B505" s="2"/>
      <c r="C505" s="2"/>
    </row>
    <row r="506" ht="15.75" customHeight="1">
      <c r="A506" s="2"/>
      <c r="B506" s="2"/>
      <c r="C506" s="2"/>
    </row>
    <row r="507" ht="15.75" customHeight="1">
      <c r="A507" s="2"/>
      <c r="B507" s="2"/>
      <c r="C507" s="2"/>
    </row>
    <row r="508" ht="15.75" customHeight="1">
      <c r="A508" s="2"/>
      <c r="B508" s="2"/>
      <c r="C508" s="2"/>
    </row>
    <row r="509" ht="15.75" customHeight="1">
      <c r="A509" s="2"/>
      <c r="B509" s="2"/>
      <c r="C509" s="2"/>
    </row>
    <row r="510" ht="15.75" customHeight="1">
      <c r="A510" s="2"/>
      <c r="B510" s="2"/>
      <c r="C510" s="2"/>
    </row>
    <row r="511" ht="15.75" customHeight="1">
      <c r="A511" s="2"/>
      <c r="B511" s="2"/>
      <c r="C511" s="2"/>
    </row>
    <row r="512" ht="15.75" customHeight="1">
      <c r="A512" s="2"/>
      <c r="B512" s="2"/>
      <c r="C512" s="2"/>
    </row>
    <row r="513" ht="15.75" customHeight="1">
      <c r="A513" s="2"/>
      <c r="B513" s="2"/>
      <c r="C513" s="2"/>
    </row>
    <row r="514" ht="15.75" customHeight="1">
      <c r="A514" s="2"/>
      <c r="B514" s="2"/>
      <c r="C514" s="2"/>
    </row>
    <row r="515" ht="15.75" customHeight="1">
      <c r="A515" s="2"/>
      <c r="B515" s="2"/>
      <c r="C515" s="2"/>
    </row>
    <row r="516" ht="15.75" customHeight="1">
      <c r="A516" s="2"/>
      <c r="B516" s="2"/>
      <c r="C516" s="2"/>
    </row>
    <row r="517" ht="15.75" customHeight="1">
      <c r="A517" s="2"/>
      <c r="B517" s="2"/>
      <c r="C517" s="2"/>
    </row>
    <row r="518" ht="15.75" customHeight="1">
      <c r="A518" s="2"/>
      <c r="B518" s="2"/>
      <c r="C518" s="2"/>
    </row>
    <row r="519" ht="15.75" customHeight="1">
      <c r="A519" s="2"/>
      <c r="B519" s="2"/>
      <c r="C519" s="2"/>
    </row>
    <row r="520" ht="15.75" customHeight="1">
      <c r="A520" s="2"/>
      <c r="B520" s="2"/>
      <c r="C520" s="2"/>
    </row>
    <row r="521" ht="15.75" customHeight="1">
      <c r="A521" s="2"/>
      <c r="B521" s="2"/>
      <c r="C521" s="2"/>
    </row>
    <row r="522" ht="15.75" customHeight="1">
      <c r="A522" s="2"/>
      <c r="B522" s="2"/>
      <c r="C522" s="2"/>
    </row>
    <row r="523" ht="15.75" customHeight="1">
      <c r="A523" s="2"/>
      <c r="B523" s="2"/>
      <c r="C523" s="2"/>
    </row>
    <row r="524" ht="15.75" customHeight="1">
      <c r="A524" s="2"/>
      <c r="B524" s="2"/>
      <c r="C524" s="2"/>
    </row>
    <row r="525" ht="15.75" customHeight="1">
      <c r="A525" s="2"/>
      <c r="B525" s="2"/>
      <c r="C525" s="2"/>
    </row>
    <row r="526" ht="15.75" customHeight="1">
      <c r="A526" s="2"/>
      <c r="B526" s="2"/>
      <c r="C526" s="2"/>
    </row>
    <row r="527" ht="15.75" customHeight="1">
      <c r="A527" s="2"/>
      <c r="B527" s="2"/>
      <c r="C527" s="2"/>
    </row>
    <row r="528" ht="15.75" customHeight="1">
      <c r="A528" s="2"/>
      <c r="B528" s="2"/>
      <c r="C528" s="2"/>
    </row>
    <row r="529" ht="15.75" customHeight="1">
      <c r="A529" s="2"/>
      <c r="B529" s="2"/>
      <c r="C529" s="2"/>
    </row>
    <row r="530" ht="15.75" customHeight="1">
      <c r="A530" s="2"/>
      <c r="B530" s="2"/>
      <c r="C530" s="2"/>
    </row>
    <row r="531" ht="15.75" customHeight="1">
      <c r="A531" s="2"/>
      <c r="B531" s="2"/>
      <c r="C531" s="2"/>
    </row>
    <row r="532" ht="15.75" customHeight="1">
      <c r="A532" s="2"/>
      <c r="B532" s="2"/>
      <c r="C532" s="2"/>
    </row>
    <row r="533" ht="15.75" customHeight="1">
      <c r="A533" s="2"/>
      <c r="B533" s="2"/>
      <c r="C533" s="2"/>
    </row>
    <row r="534" ht="15.75" customHeight="1">
      <c r="A534" s="2"/>
      <c r="B534" s="2"/>
      <c r="C534" s="2"/>
    </row>
    <row r="535" ht="15.75" customHeight="1">
      <c r="A535" s="2"/>
      <c r="B535" s="2"/>
      <c r="C535" s="2"/>
    </row>
    <row r="536" ht="15.75" customHeight="1">
      <c r="A536" s="2"/>
      <c r="B536" s="2"/>
      <c r="C536" s="2"/>
    </row>
    <row r="537" ht="15.75" customHeight="1">
      <c r="A537" s="2"/>
      <c r="B537" s="2"/>
      <c r="C537" s="2"/>
    </row>
    <row r="538" ht="15.75" customHeight="1">
      <c r="A538" s="2"/>
      <c r="B538" s="2"/>
      <c r="C538" s="2"/>
    </row>
    <row r="539" ht="15.75" customHeight="1">
      <c r="A539" s="2"/>
      <c r="B539" s="2"/>
      <c r="C539" s="2"/>
    </row>
    <row r="540" ht="15.75" customHeight="1">
      <c r="A540" s="2"/>
      <c r="B540" s="2"/>
      <c r="C540" s="2"/>
    </row>
    <row r="541" ht="15.75" customHeight="1">
      <c r="A541" s="2"/>
      <c r="B541" s="2"/>
      <c r="C541" s="2"/>
    </row>
    <row r="542" ht="15.75" customHeight="1">
      <c r="A542" s="2"/>
      <c r="B542" s="2"/>
      <c r="C542" s="2"/>
    </row>
    <row r="543" ht="15.75" customHeight="1">
      <c r="A543" s="2"/>
      <c r="B543" s="2"/>
      <c r="C543" s="2"/>
    </row>
    <row r="544" ht="15.75" customHeight="1">
      <c r="A544" s="2"/>
      <c r="B544" s="2"/>
      <c r="C544" s="2"/>
    </row>
    <row r="545" ht="15.75" customHeight="1">
      <c r="A545" s="2"/>
      <c r="B545" s="2"/>
      <c r="C545" s="2"/>
    </row>
    <row r="546" ht="15.75" customHeight="1">
      <c r="A546" s="2"/>
      <c r="B546" s="2"/>
      <c r="C546" s="2"/>
    </row>
    <row r="547" ht="15.75" customHeight="1">
      <c r="A547" s="2"/>
      <c r="B547" s="2"/>
      <c r="C547" s="2"/>
    </row>
    <row r="548" ht="15.75" customHeight="1">
      <c r="A548" s="2"/>
      <c r="B548" s="2"/>
      <c r="C548" s="2"/>
    </row>
    <row r="549" ht="15.75" customHeight="1">
      <c r="A549" s="2"/>
      <c r="B549" s="2"/>
      <c r="C549" s="2"/>
    </row>
    <row r="550" ht="15.75" customHeight="1">
      <c r="A550" s="2"/>
      <c r="B550" s="2"/>
      <c r="C550" s="2"/>
    </row>
    <row r="551" ht="15.75" customHeight="1">
      <c r="A551" s="2"/>
      <c r="B551" s="2"/>
      <c r="C551" s="2"/>
    </row>
    <row r="552" ht="15.75" customHeight="1">
      <c r="A552" s="2"/>
      <c r="B552" s="2"/>
      <c r="C552" s="2"/>
    </row>
    <row r="553" ht="15.75" customHeight="1">
      <c r="A553" s="2"/>
      <c r="B553" s="2"/>
      <c r="C553" s="2"/>
    </row>
    <row r="554" ht="15.75" customHeight="1">
      <c r="A554" s="2"/>
      <c r="B554" s="2"/>
      <c r="C554" s="2"/>
    </row>
    <row r="555" ht="15.75" customHeight="1">
      <c r="A555" s="2"/>
      <c r="B555" s="2"/>
      <c r="C555" s="2"/>
    </row>
    <row r="556" ht="15.75" customHeight="1">
      <c r="A556" s="2"/>
      <c r="B556" s="2"/>
      <c r="C556" s="2"/>
    </row>
    <row r="557" ht="15.75" customHeight="1">
      <c r="A557" s="2"/>
      <c r="B557" s="2"/>
      <c r="C557" s="2"/>
    </row>
    <row r="558" ht="15.75" customHeight="1">
      <c r="A558" s="2"/>
      <c r="B558" s="2"/>
      <c r="C558" s="2"/>
    </row>
    <row r="559" ht="15.75" customHeight="1">
      <c r="A559" s="2"/>
      <c r="B559" s="2"/>
      <c r="C559" s="2"/>
    </row>
    <row r="560" ht="15.75" customHeight="1">
      <c r="A560" s="2"/>
      <c r="B560" s="2"/>
      <c r="C560" s="2"/>
    </row>
    <row r="561" ht="15.75" customHeight="1">
      <c r="A561" s="2"/>
      <c r="B561" s="2"/>
      <c r="C561" s="2"/>
    </row>
    <row r="562" ht="15.75" customHeight="1">
      <c r="A562" s="2"/>
      <c r="B562" s="2"/>
      <c r="C562" s="2"/>
    </row>
    <row r="563" ht="15.75" customHeight="1">
      <c r="A563" s="2"/>
      <c r="B563" s="2"/>
      <c r="C563" s="2"/>
    </row>
    <row r="564" ht="15.75" customHeight="1">
      <c r="A564" s="2"/>
      <c r="B564" s="2"/>
      <c r="C564" s="2"/>
    </row>
    <row r="565" ht="15.75" customHeight="1">
      <c r="A565" s="2"/>
      <c r="B565" s="2"/>
      <c r="C565" s="2"/>
    </row>
    <row r="566" ht="15.75" customHeight="1">
      <c r="A566" s="2"/>
      <c r="B566" s="2"/>
      <c r="C566" s="2"/>
    </row>
    <row r="567" ht="15.75" customHeight="1">
      <c r="A567" s="2"/>
      <c r="B567" s="2"/>
      <c r="C567" s="2"/>
    </row>
    <row r="568" ht="15.75" customHeight="1">
      <c r="A568" s="2"/>
      <c r="B568" s="2"/>
      <c r="C568" s="2"/>
    </row>
    <row r="569" ht="15.75" customHeight="1">
      <c r="A569" s="2"/>
      <c r="B569" s="2"/>
      <c r="C569" s="2"/>
    </row>
    <row r="570" ht="15.75" customHeight="1">
      <c r="A570" s="2"/>
      <c r="B570" s="2"/>
      <c r="C570" s="2"/>
    </row>
    <row r="571" ht="15.75" customHeight="1">
      <c r="A571" s="2"/>
      <c r="B571" s="2"/>
      <c r="C571" s="2"/>
    </row>
    <row r="572" ht="15.75" customHeight="1">
      <c r="A572" s="2"/>
      <c r="B572" s="2"/>
      <c r="C572" s="2"/>
    </row>
    <row r="573" ht="15.75" customHeight="1">
      <c r="A573" s="2"/>
      <c r="B573" s="2"/>
      <c r="C573" s="2"/>
    </row>
    <row r="574" ht="15.75" customHeight="1">
      <c r="A574" s="2"/>
      <c r="B574" s="2"/>
      <c r="C574" s="2"/>
    </row>
    <row r="575" ht="15.75" customHeight="1">
      <c r="A575" s="2"/>
      <c r="B575" s="2"/>
      <c r="C575" s="2"/>
    </row>
    <row r="576" ht="15.75" customHeight="1">
      <c r="A576" s="2"/>
      <c r="B576" s="2"/>
      <c r="C576" s="2"/>
    </row>
    <row r="577" ht="15.75" customHeight="1">
      <c r="A577" s="2"/>
      <c r="B577" s="2"/>
      <c r="C577" s="2"/>
    </row>
    <row r="578" ht="15.75" customHeight="1">
      <c r="A578" s="2"/>
      <c r="B578" s="2"/>
      <c r="C578" s="2"/>
    </row>
    <row r="579" ht="15.75" customHeight="1">
      <c r="A579" s="2"/>
      <c r="B579" s="2"/>
      <c r="C579" s="2"/>
    </row>
    <row r="580" ht="15.75" customHeight="1">
      <c r="A580" s="2"/>
      <c r="B580" s="2"/>
      <c r="C580" s="2"/>
    </row>
    <row r="581" ht="15.75" customHeight="1">
      <c r="A581" s="2"/>
      <c r="B581" s="2"/>
      <c r="C581" s="2"/>
    </row>
    <row r="582" ht="15.75" customHeight="1">
      <c r="A582" s="2"/>
      <c r="B582" s="2"/>
      <c r="C582" s="2"/>
    </row>
    <row r="583" ht="15.75" customHeight="1">
      <c r="A583" s="2"/>
      <c r="B583" s="2"/>
      <c r="C583" s="2"/>
    </row>
    <row r="584" ht="15.75" customHeight="1">
      <c r="A584" s="2"/>
      <c r="B584" s="2"/>
      <c r="C584" s="2"/>
    </row>
    <row r="585" ht="15.75" customHeight="1">
      <c r="A585" s="2"/>
      <c r="B585" s="2"/>
      <c r="C585" s="2"/>
    </row>
    <row r="586" ht="15.75" customHeight="1">
      <c r="A586" s="2"/>
      <c r="B586" s="2"/>
      <c r="C586" s="2"/>
    </row>
    <row r="587" ht="15.75" customHeight="1">
      <c r="A587" s="2"/>
      <c r="B587" s="2"/>
      <c r="C587" s="2"/>
    </row>
    <row r="588" ht="15.75" customHeight="1">
      <c r="A588" s="2"/>
      <c r="B588" s="2"/>
      <c r="C588" s="2"/>
    </row>
    <row r="589" ht="15.75" customHeight="1">
      <c r="A589" s="2"/>
      <c r="B589" s="2"/>
      <c r="C589" s="2"/>
    </row>
    <row r="590" ht="15.75" customHeight="1">
      <c r="A590" s="2"/>
      <c r="B590" s="2"/>
      <c r="C590" s="2"/>
    </row>
    <row r="591" ht="15.75" customHeight="1">
      <c r="A591" s="2"/>
      <c r="B591" s="2"/>
      <c r="C591" s="2"/>
    </row>
    <row r="592" ht="15.75" customHeight="1">
      <c r="A592" s="2"/>
      <c r="B592" s="2"/>
      <c r="C592" s="2"/>
    </row>
    <row r="593" ht="15.75" customHeight="1">
      <c r="A593" s="2"/>
      <c r="B593" s="2"/>
      <c r="C593" s="2"/>
    </row>
    <row r="594" ht="15.75" customHeight="1">
      <c r="A594" s="2"/>
      <c r="B594" s="2"/>
      <c r="C594" s="2"/>
    </row>
    <row r="595" ht="15.75" customHeight="1">
      <c r="A595" s="2"/>
      <c r="B595" s="2"/>
      <c r="C595" s="2"/>
    </row>
    <row r="596" ht="15.75" customHeight="1">
      <c r="A596" s="2"/>
      <c r="B596" s="2"/>
      <c r="C596" s="2"/>
    </row>
    <row r="597" ht="15.75" customHeight="1">
      <c r="A597" s="2"/>
      <c r="B597" s="2"/>
      <c r="C597" s="2"/>
    </row>
    <row r="598" ht="15.75" customHeight="1">
      <c r="A598" s="2"/>
      <c r="B598" s="2"/>
      <c r="C598" s="2"/>
    </row>
    <row r="599" ht="15.75" customHeight="1">
      <c r="A599" s="2"/>
      <c r="B599" s="2"/>
      <c r="C599" s="2"/>
    </row>
    <row r="600" ht="15.75" customHeight="1">
      <c r="A600" s="2"/>
      <c r="B600" s="2"/>
      <c r="C600" s="2"/>
    </row>
    <row r="601" ht="15.75" customHeight="1">
      <c r="A601" s="2"/>
      <c r="B601" s="2"/>
      <c r="C601" s="2"/>
    </row>
    <row r="602" ht="15.75" customHeight="1">
      <c r="A602" s="2"/>
      <c r="B602" s="2"/>
      <c r="C602" s="2"/>
    </row>
    <row r="603" ht="15.75" customHeight="1">
      <c r="A603" s="2"/>
      <c r="B603" s="2"/>
      <c r="C603" s="2"/>
    </row>
    <row r="604" ht="15.75" customHeight="1">
      <c r="A604" s="2"/>
      <c r="B604" s="2"/>
      <c r="C604" s="2"/>
    </row>
    <row r="605" ht="15.75" customHeight="1">
      <c r="A605" s="2"/>
      <c r="B605" s="2"/>
      <c r="C605" s="2"/>
    </row>
    <row r="606" ht="15.75" customHeight="1">
      <c r="A606" s="2"/>
      <c r="B606" s="2"/>
      <c r="C606" s="2"/>
    </row>
    <row r="607" ht="15.75" customHeight="1">
      <c r="A607" s="2"/>
      <c r="B607" s="2"/>
      <c r="C607" s="2"/>
    </row>
    <row r="608" ht="15.75" customHeight="1">
      <c r="A608" s="2"/>
      <c r="B608" s="2"/>
      <c r="C608" s="2"/>
    </row>
    <row r="609" ht="15.75" customHeight="1">
      <c r="A609" s="2"/>
      <c r="B609" s="2"/>
      <c r="C609" s="2"/>
    </row>
    <row r="610" ht="15.75" customHeight="1">
      <c r="A610" s="2"/>
      <c r="B610" s="2"/>
      <c r="C610" s="2"/>
    </row>
    <row r="611" ht="15.75" customHeight="1">
      <c r="A611" s="2"/>
      <c r="B611" s="2"/>
      <c r="C611" s="2"/>
    </row>
    <row r="612" ht="15.75" customHeight="1">
      <c r="A612" s="2"/>
      <c r="B612" s="2"/>
      <c r="C612" s="2"/>
    </row>
    <row r="613" ht="15.75" customHeight="1">
      <c r="A613" s="2"/>
      <c r="B613" s="2"/>
      <c r="C613" s="2"/>
    </row>
    <row r="614" ht="15.75" customHeight="1">
      <c r="A614" s="2"/>
      <c r="B614" s="2"/>
      <c r="C614" s="2"/>
    </row>
    <row r="615" ht="15.75" customHeight="1">
      <c r="A615" s="2"/>
      <c r="B615" s="2"/>
      <c r="C615" s="2"/>
    </row>
    <row r="616" ht="15.75" customHeight="1">
      <c r="A616" s="2"/>
      <c r="B616" s="2"/>
      <c r="C616" s="2"/>
    </row>
    <row r="617" ht="15.75" customHeight="1">
      <c r="A617" s="2"/>
      <c r="B617" s="2"/>
      <c r="C617" s="2"/>
    </row>
    <row r="618" ht="15.75" customHeight="1">
      <c r="A618" s="2"/>
      <c r="B618" s="2"/>
      <c r="C618" s="2"/>
    </row>
    <row r="619" ht="15.75" customHeight="1">
      <c r="A619" s="2"/>
      <c r="B619" s="2"/>
      <c r="C619" s="2"/>
    </row>
    <row r="620" ht="15.75" customHeight="1">
      <c r="A620" s="2"/>
      <c r="B620" s="2"/>
      <c r="C620" s="2"/>
    </row>
    <row r="621" ht="15.75" customHeight="1">
      <c r="A621" s="2"/>
      <c r="B621" s="2"/>
      <c r="C621" s="2"/>
    </row>
    <row r="622" ht="15.75" customHeight="1">
      <c r="A622" s="2"/>
      <c r="B622" s="2"/>
      <c r="C622" s="2"/>
    </row>
    <row r="623" ht="15.75" customHeight="1">
      <c r="A623" s="2"/>
      <c r="B623" s="2"/>
      <c r="C623" s="2"/>
    </row>
    <row r="624" ht="15.75" customHeight="1">
      <c r="A624" s="2"/>
      <c r="B624" s="2"/>
      <c r="C624" s="2"/>
    </row>
    <row r="625" ht="15.75" customHeight="1">
      <c r="A625" s="2"/>
      <c r="B625" s="2"/>
      <c r="C625" s="2"/>
    </row>
    <row r="626" ht="15.75" customHeight="1">
      <c r="A626" s="2"/>
      <c r="B626" s="2"/>
      <c r="C626" s="2"/>
    </row>
    <row r="627" ht="15.75" customHeight="1">
      <c r="A627" s="2"/>
      <c r="B627" s="2"/>
      <c r="C627" s="2"/>
    </row>
    <row r="628" ht="15.75" customHeight="1">
      <c r="A628" s="2"/>
      <c r="B628" s="2"/>
      <c r="C628" s="2"/>
    </row>
    <row r="629" ht="15.75" customHeight="1">
      <c r="A629" s="2"/>
      <c r="B629" s="2"/>
      <c r="C629" s="2"/>
    </row>
    <row r="630" ht="15.75" customHeight="1">
      <c r="A630" s="2"/>
      <c r="B630" s="2"/>
      <c r="C630" s="2"/>
    </row>
    <row r="631" ht="15.75" customHeight="1">
      <c r="A631" s="2"/>
      <c r="B631" s="2"/>
      <c r="C631" s="2"/>
    </row>
    <row r="632" ht="15.75" customHeight="1">
      <c r="A632" s="2"/>
      <c r="B632" s="2"/>
      <c r="C632" s="2"/>
    </row>
    <row r="633" ht="15.75" customHeight="1">
      <c r="A633" s="2"/>
      <c r="B633" s="2"/>
      <c r="C633" s="2"/>
    </row>
    <row r="634" ht="15.75" customHeight="1">
      <c r="A634" s="2"/>
      <c r="B634" s="2"/>
      <c r="C634" s="2"/>
    </row>
    <row r="635" ht="15.75" customHeight="1">
      <c r="A635" s="2"/>
      <c r="B635" s="2"/>
      <c r="C635" s="2"/>
    </row>
    <row r="636" ht="15.75" customHeight="1">
      <c r="A636" s="2"/>
      <c r="B636" s="2"/>
      <c r="C636" s="2"/>
    </row>
    <row r="637" ht="15.75" customHeight="1">
      <c r="A637" s="2"/>
      <c r="B637" s="2"/>
      <c r="C637" s="2"/>
    </row>
    <row r="638" ht="15.75" customHeight="1">
      <c r="A638" s="2"/>
      <c r="B638" s="2"/>
      <c r="C638" s="2"/>
    </row>
    <row r="639" ht="15.75" customHeight="1">
      <c r="A639" s="2"/>
      <c r="B639" s="2"/>
      <c r="C639" s="2"/>
    </row>
    <row r="640" ht="15.75" customHeight="1">
      <c r="A640" s="2"/>
      <c r="B640" s="2"/>
      <c r="C640" s="2"/>
    </row>
    <row r="641" ht="15.75" customHeight="1">
      <c r="A641" s="2"/>
      <c r="B641" s="2"/>
      <c r="C641" s="2"/>
    </row>
    <row r="642" ht="15.75" customHeight="1">
      <c r="A642" s="2"/>
      <c r="B642" s="2"/>
      <c r="C642" s="2"/>
    </row>
    <row r="643" ht="15.75" customHeight="1">
      <c r="A643" s="2"/>
      <c r="B643" s="2"/>
      <c r="C643" s="2"/>
    </row>
    <row r="644" ht="15.75" customHeight="1">
      <c r="A644" s="2"/>
      <c r="B644" s="2"/>
      <c r="C644" s="2"/>
    </row>
    <row r="645" ht="15.75" customHeight="1">
      <c r="A645" s="2"/>
      <c r="B645" s="2"/>
      <c r="C645" s="2"/>
    </row>
    <row r="646" ht="15.75" customHeight="1">
      <c r="A646" s="2"/>
      <c r="B646" s="2"/>
      <c r="C646" s="2"/>
    </row>
    <row r="647" ht="15.75" customHeight="1">
      <c r="A647" s="2"/>
      <c r="B647" s="2"/>
      <c r="C647" s="2"/>
    </row>
    <row r="648" ht="15.75" customHeight="1">
      <c r="A648" s="2"/>
      <c r="B648" s="2"/>
      <c r="C648" s="2"/>
    </row>
    <row r="649" ht="15.75" customHeight="1">
      <c r="A649" s="2"/>
      <c r="B649" s="2"/>
      <c r="C649" s="2"/>
    </row>
    <row r="650" ht="15.75" customHeight="1">
      <c r="A650" s="2"/>
      <c r="B650" s="2"/>
      <c r="C650" s="2"/>
    </row>
    <row r="651" ht="15.75" customHeight="1">
      <c r="A651" s="2"/>
      <c r="B651" s="2"/>
      <c r="C651" s="2"/>
    </row>
    <row r="652" ht="15.75" customHeight="1">
      <c r="A652" s="2"/>
      <c r="B652" s="2"/>
      <c r="C652" s="2"/>
    </row>
    <row r="653" ht="15.75" customHeight="1">
      <c r="A653" s="2"/>
      <c r="B653" s="2"/>
      <c r="C653" s="2"/>
    </row>
    <row r="654" ht="15.75" customHeight="1">
      <c r="A654" s="2"/>
      <c r="B654" s="2"/>
      <c r="C654" s="2"/>
    </row>
    <row r="655" ht="15.75" customHeight="1">
      <c r="A655" s="2"/>
      <c r="B655" s="2"/>
      <c r="C655" s="2"/>
    </row>
    <row r="656" ht="15.75" customHeight="1">
      <c r="A656" s="2"/>
      <c r="B656" s="2"/>
      <c r="C656" s="2"/>
    </row>
    <row r="657" ht="15.75" customHeight="1">
      <c r="A657" s="2"/>
      <c r="B657" s="2"/>
      <c r="C657" s="2"/>
    </row>
    <row r="658" ht="15.75" customHeight="1">
      <c r="A658" s="2"/>
      <c r="B658" s="2"/>
      <c r="C658" s="2"/>
    </row>
    <row r="659" ht="15.75" customHeight="1">
      <c r="A659" s="2"/>
      <c r="B659" s="2"/>
      <c r="C659" s="2"/>
    </row>
    <row r="660" ht="15.75" customHeight="1">
      <c r="A660" s="2"/>
      <c r="B660" s="2"/>
      <c r="C660" s="2"/>
    </row>
    <row r="661" ht="15.75" customHeight="1">
      <c r="A661" s="2"/>
      <c r="B661" s="2"/>
      <c r="C661" s="2"/>
    </row>
    <row r="662" ht="15.75" customHeight="1">
      <c r="A662" s="2"/>
      <c r="B662" s="2"/>
      <c r="C662" s="2"/>
    </row>
    <row r="663" ht="15.75" customHeight="1">
      <c r="A663" s="2"/>
      <c r="B663" s="2"/>
      <c r="C663" s="2"/>
    </row>
    <row r="664" ht="15.75" customHeight="1">
      <c r="A664" s="2"/>
      <c r="B664" s="2"/>
      <c r="C664" s="2"/>
    </row>
    <row r="665" ht="15.75" customHeight="1">
      <c r="A665" s="2"/>
      <c r="B665" s="2"/>
      <c r="C665" s="2"/>
    </row>
    <row r="666" ht="15.75" customHeight="1">
      <c r="A666" s="2"/>
      <c r="B666" s="2"/>
      <c r="C666" s="2"/>
    </row>
    <row r="667" ht="15.75" customHeight="1">
      <c r="A667" s="2"/>
      <c r="B667" s="2"/>
      <c r="C667" s="2"/>
    </row>
    <row r="668" ht="15.75" customHeight="1">
      <c r="A668" s="2"/>
      <c r="B668" s="2"/>
      <c r="C668" s="2"/>
    </row>
    <row r="669" ht="15.75" customHeight="1">
      <c r="A669" s="2"/>
      <c r="B669" s="2"/>
      <c r="C669" s="2"/>
    </row>
    <row r="670" ht="15.75" customHeight="1">
      <c r="A670" s="2"/>
      <c r="B670" s="2"/>
      <c r="C670" s="2"/>
    </row>
    <row r="671" ht="15.75" customHeight="1">
      <c r="A671" s="2"/>
      <c r="B671" s="2"/>
      <c r="C671" s="2"/>
    </row>
    <row r="672" ht="15.75" customHeight="1">
      <c r="A672" s="2"/>
      <c r="B672" s="2"/>
      <c r="C672" s="2"/>
    </row>
    <row r="673" ht="15.75" customHeight="1">
      <c r="A673" s="2"/>
      <c r="B673" s="2"/>
      <c r="C673" s="2"/>
    </row>
    <row r="674" ht="15.75" customHeight="1">
      <c r="A674" s="2"/>
      <c r="B674" s="2"/>
      <c r="C674" s="2"/>
    </row>
    <row r="675" ht="15.75" customHeight="1">
      <c r="A675" s="2"/>
      <c r="B675" s="2"/>
      <c r="C675" s="2"/>
    </row>
    <row r="676" ht="15.75" customHeight="1">
      <c r="A676" s="2"/>
      <c r="B676" s="2"/>
      <c r="C676" s="2"/>
    </row>
    <row r="677" ht="15.75" customHeight="1">
      <c r="A677" s="2"/>
      <c r="B677" s="2"/>
      <c r="C677" s="2"/>
    </row>
    <row r="678" ht="15.75" customHeight="1">
      <c r="A678" s="2"/>
      <c r="B678" s="2"/>
      <c r="C678" s="2"/>
    </row>
    <row r="679" ht="15.75" customHeight="1">
      <c r="A679" s="2"/>
      <c r="B679" s="2"/>
      <c r="C679" s="2"/>
    </row>
    <row r="680" ht="15.75" customHeight="1">
      <c r="A680" s="2"/>
      <c r="B680" s="2"/>
      <c r="C680" s="2"/>
    </row>
    <row r="681" ht="15.75" customHeight="1">
      <c r="A681" s="2"/>
      <c r="B681" s="2"/>
      <c r="C681" s="2"/>
    </row>
    <row r="682" ht="15.75" customHeight="1">
      <c r="A682" s="2"/>
      <c r="B682" s="2"/>
      <c r="C682" s="2"/>
    </row>
    <row r="683" ht="15.75" customHeight="1">
      <c r="A683" s="2"/>
      <c r="B683" s="2"/>
      <c r="C683" s="2"/>
    </row>
    <row r="684" ht="15.75" customHeight="1">
      <c r="A684" s="2"/>
      <c r="B684" s="2"/>
      <c r="C684" s="2"/>
    </row>
    <row r="685" ht="15.75" customHeight="1">
      <c r="A685" s="2"/>
      <c r="B685" s="2"/>
      <c r="C685" s="2"/>
    </row>
    <row r="686" ht="15.75" customHeight="1">
      <c r="A686" s="2"/>
      <c r="B686" s="2"/>
      <c r="C686" s="2"/>
    </row>
    <row r="687" ht="15.75" customHeight="1">
      <c r="A687" s="2"/>
      <c r="B687" s="2"/>
      <c r="C687" s="2"/>
    </row>
    <row r="688" ht="15.75" customHeight="1">
      <c r="A688" s="2"/>
      <c r="B688" s="2"/>
      <c r="C688" s="2"/>
    </row>
    <row r="689" ht="15.75" customHeight="1">
      <c r="A689" s="2"/>
      <c r="B689" s="2"/>
      <c r="C689" s="2"/>
    </row>
    <row r="690" ht="15.75" customHeight="1">
      <c r="A690" s="2"/>
      <c r="B690" s="2"/>
      <c r="C690" s="2"/>
    </row>
    <row r="691" ht="15.75" customHeight="1">
      <c r="A691" s="2"/>
      <c r="B691" s="2"/>
      <c r="C691" s="2"/>
    </row>
    <row r="692" ht="15.75" customHeight="1">
      <c r="A692" s="2"/>
      <c r="B692" s="2"/>
      <c r="C692" s="2"/>
    </row>
    <row r="693" ht="15.75" customHeight="1">
      <c r="A693" s="2"/>
      <c r="B693" s="2"/>
      <c r="C693" s="2"/>
    </row>
    <row r="694" ht="15.75" customHeight="1">
      <c r="A694" s="2"/>
      <c r="B694" s="2"/>
      <c r="C694" s="2"/>
    </row>
    <row r="695" ht="15.75" customHeight="1">
      <c r="A695" s="2"/>
      <c r="B695" s="2"/>
      <c r="C695" s="2"/>
    </row>
    <row r="696" ht="15.75" customHeight="1">
      <c r="A696" s="2"/>
      <c r="B696" s="2"/>
      <c r="C696" s="2"/>
    </row>
    <row r="697" ht="15.75" customHeight="1">
      <c r="A697" s="2"/>
      <c r="B697" s="2"/>
      <c r="C697" s="2"/>
    </row>
    <row r="698" ht="15.75" customHeight="1">
      <c r="A698" s="2"/>
      <c r="B698" s="2"/>
      <c r="C698" s="2"/>
    </row>
    <row r="699" ht="15.75" customHeight="1">
      <c r="A699" s="2"/>
      <c r="B699" s="2"/>
      <c r="C699" s="2"/>
    </row>
    <row r="700" ht="15.75" customHeight="1">
      <c r="A700" s="2"/>
      <c r="B700" s="2"/>
      <c r="C700" s="2"/>
    </row>
    <row r="701" ht="15.75" customHeight="1">
      <c r="A701" s="2"/>
      <c r="B701" s="2"/>
      <c r="C701" s="2"/>
    </row>
    <row r="702" ht="15.75" customHeight="1">
      <c r="A702" s="2"/>
      <c r="B702" s="2"/>
      <c r="C702" s="2"/>
    </row>
    <row r="703" ht="15.75" customHeight="1">
      <c r="A703" s="2"/>
      <c r="B703" s="2"/>
      <c r="C703" s="2"/>
    </row>
    <row r="704" ht="15.75" customHeight="1">
      <c r="A704" s="2"/>
      <c r="B704" s="2"/>
      <c r="C704" s="2"/>
    </row>
    <row r="705" ht="15.75" customHeight="1">
      <c r="A705" s="2"/>
      <c r="B705" s="2"/>
      <c r="C705" s="2"/>
    </row>
    <row r="706" ht="15.75" customHeight="1">
      <c r="A706" s="2"/>
      <c r="B706" s="2"/>
      <c r="C706" s="2"/>
    </row>
    <row r="707" ht="15.75" customHeight="1">
      <c r="A707" s="2"/>
      <c r="B707" s="2"/>
      <c r="C707" s="2"/>
    </row>
    <row r="708" ht="15.75" customHeight="1">
      <c r="A708" s="2"/>
      <c r="B708" s="2"/>
      <c r="C708" s="2"/>
    </row>
    <row r="709" ht="15.75" customHeight="1">
      <c r="A709" s="2"/>
      <c r="B709" s="2"/>
      <c r="C709" s="2"/>
    </row>
    <row r="710" ht="15.75" customHeight="1">
      <c r="A710" s="2"/>
      <c r="B710" s="2"/>
      <c r="C710" s="2"/>
    </row>
    <row r="711" ht="15.75" customHeight="1">
      <c r="A711" s="2"/>
      <c r="B711" s="2"/>
      <c r="C711" s="2"/>
    </row>
    <row r="712" ht="15.75" customHeight="1">
      <c r="A712" s="2"/>
      <c r="B712" s="2"/>
      <c r="C712" s="2"/>
    </row>
    <row r="713" ht="15.75" customHeight="1">
      <c r="A713" s="2"/>
      <c r="B713" s="2"/>
      <c r="C713" s="2"/>
    </row>
    <row r="714" ht="15.75" customHeight="1">
      <c r="A714" s="2"/>
      <c r="B714" s="2"/>
      <c r="C714" s="2"/>
    </row>
    <row r="715" ht="15.75" customHeight="1">
      <c r="A715" s="2"/>
      <c r="B715" s="2"/>
      <c r="C715" s="2"/>
    </row>
    <row r="716" ht="15.75" customHeight="1">
      <c r="A716" s="2"/>
      <c r="B716" s="2"/>
      <c r="C716" s="2"/>
    </row>
    <row r="717" ht="15.75" customHeight="1">
      <c r="A717" s="2"/>
      <c r="B717" s="2"/>
      <c r="C717" s="2"/>
    </row>
    <row r="718" ht="15.75" customHeight="1">
      <c r="A718" s="2"/>
      <c r="B718" s="2"/>
      <c r="C718" s="2"/>
    </row>
    <row r="719" ht="15.75" customHeight="1">
      <c r="A719" s="2"/>
      <c r="B719" s="2"/>
      <c r="C719" s="2"/>
    </row>
    <row r="720" ht="15.75" customHeight="1">
      <c r="A720" s="2"/>
      <c r="B720" s="2"/>
      <c r="C720" s="2"/>
    </row>
    <row r="721" ht="15.75" customHeight="1">
      <c r="A721" s="2"/>
      <c r="B721" s="2"/>
      <c r="C721" s="2"/>
    </row>
    <row r="722" ht="15.75" customHeight="1">
      <c r="A722" s="2"/>
      <c r="B722" s="2"/>
      <c r="C722" s="2"/>
    </row>
    <row r="723" ht="15.75" customHeight="1">
      <c r="A723" s="2"/>
      <c r="B723" s="2"/>
      <c r="C723" s="2"/>
    </row>
    <row r="724" ht="15.75" customHeight="1">
      <c r="A724" s="2"/>
      <c r="B724" s="2"/>
      <c r="C724" s="2"/>
    </row>
    <row r="725" ht="15.75" customHeight="1">
      <c r="A725" s="2"/>
      <c r="B725" s="2"/>
      <c r="C725" s="2"/>
    </row>
    <row r="726" ht="15.75" customHeight="1">
      <c r="A726" s="2"/>
      <c r="B726" s="2"/>
      <c r="C726" s="2"/>
    </row>
    <row r="727" ht="15.75" customHeight="1">
      <c r="A727" s="2"/>
      <c r="B727" s="2"/>
      <c r="C727" s="2"/>
    </row>
    <row r="728" ht="15.75" customHeight="1">
      <c r="A728" s="2"/>
      <c r="B728" s="2"/>
      <c r="C728" s="2"/>
    </row>
    <row r="729" ht="15.75" customHeight="1">
      <c r="A729" s="2"/>
      <c r="B729" s="2"/>
      <c r="C729" s="2"/>
    </row>
    <row r="730" ht="15.75" customHeight="1">
      <c r="A730" s="2"/>
      <c r="B730" s="2"/>
      <c r="C730" s="2"/>
    </row>
    <row r="731" ht="15.75" customHeight="1">
      <c r="A731" s="2"/>
      <c r="B731" s="2"/>
      <c r="C731" s="2"/>
    </row>
    <row r="732" ht="15.75" customHeight="1">
      <c r="A732" s="2"/>
      <c r="B732" s="2"/>
      <c r="C732" s="2"/>
    </row>
    <row r="733" ht="15.75" customHeight="1">
      <c r="A733" s="2"/>
      <c r="B733" s="2"/>
      <c r="C733" s="2"/>
    </row>
    <row r="734" ht="15.75" customHeight="1">
      <c r="A734" s="2"/>
      <c r="B734" s="2"/>
      <c r="C734" s="2"/>
    </row>
    <row r="735" ht="15.75" customHeight="1">
      <c r="A735" s="2"/>
      <c r="B735" s="2"/>
      <c r="C735" s="2"/>
    </row>
    <row r="736" ht="15.75" customHeight="1">
      <c r="A736" s="2"/>
      <c r="B736" s="2"/>
      <c r="C736" s="2"/>
    </row>
    <row r="737" ht="15.75" customHeight="1">
      <c r="A737" s="2"/>
      <c r="B737" s="2"/>
      <c r="C737" s="2"/>
    </row>
    <row r="738" ht="15.75" customHeight="1">
      <c r="A738" s="2"/>
      <c r="B738" s="2"/>
      <c r="C738" s="2"/>
    </row>
    <row r="739" ht="15.75" customHeight="1">
      <c r="A739" s="2"/>
      <c r="B739" s="2"/>
      <c r="C739" s="2"/>
    </row>
    <row r="740" ht="15.75" customHeight="1">
      <c r="A740" s="2"/>
      <c r="B740" s="2"/>
      <c r="C740" s="2"/>
    </row>
    <row r="741" ht="15.75" customHeight="1">
      <c r="A741" s="2"/>
      <c r="B741" s="2"/>
      <c r="C741" s="2"/>
    </row>
    <row r="742" ht="15.75" customHeight="1">
      <c r="A742" s="2"/>
      <c r="B742" s="2"/>
      <c r="C742" s="2"/>
    </row>
    <row r="743" ht="15.75" customHeight="1">
      <c r="A743" s="2"/>
      <c r="B743" s="2"/>
      <c r="C743" s="2"/>
    </row>
    <row r="744" ht="15.75" customHeight="1">
      <c r="A744" s="2"/>
      <c r="B744" s="2"/>
      <c r="C744" s="2"/>
    </row>
    <row r="745" ht="15.75" customHeight="1">
      <c r="A745" s="2"/>
      <c r="B745" s="2"/>
      <c r="C745" s="2"/>
    </row>
    <row r="746" ht="15.75" customHeight="1">
      <c r="A746" s="2"/>
      <c r="B746" s="2"/>
      <c r="C746" s="2"/>
    </row>
    <row r="747" ht="15.75" customHeight="1">
      <c r="A747" s="2"/>
      <c r="B747" s="2"/>
      <c r="C747" s="2"/>
    </row>
    <row r="748" ht="15.75" customHeight="1">
      <c r="A748" s="2"/>
      <c r="B748" s="2"/>
      <c r="C748" s="2"/>
    </row>
    <row r="749" ht="15.75" customHeight="1">
      <c r="A749" s="2"/>
      <c r="B749" s="2"/>
      <c r="C749" s="2"/>
    </row>
    <row r="750" ht="15.75" customHeight="1">
      <c r="A750" s="2"/>
      <c r="B750" s="2"/>
      <c r="C750" s="2"/>
    </row>
    <row r="751" ht="15.75" customHeight="1">
      <c r="A751" s="2"/>
      <c r="B751" s="2"/>
      <c r="C751" s="2"/>
    </row>
    <row r="752" ht="15.75" customHeight="1">
      <c r="A752" s="2"/>
      <c r="B752" s="2"/>
      <c r="C752" s="2"/>
    </row>
    <row r="753" ht="15.75" customHeight="1">
      <c r="A753" s="2"/>
      <c r="B753" s="2"/>
      <c r="C753" s="2"/>
    </row>
    <row r="754" ht="15.75" customHeight="1">
      <c r="A754" s="2"/>
      <c r="B754" s="2"/>
      <c r="C754" s="2"/>
    </row>
    <row r="755" ht="15.75" customHeight="1">
      <c r="A755" s="2"/>
      <c r="B755" s="2"/>
      <c r="C755" s="2"/>
    </row>
    <row r="756" ht="15.75" customHeight="1">
      <c r="A756" s="2"/>
      <c r="B756" s="2"/>
      <c r="C756" s="2"/>
    </row>
    <row r="757" ht="15.75" customHeight="1">
      <c r="A757" s="2"/>
      <c r="B757" s="2"/>
      <c r="C757" s="2"/>
    </row>
    <row r="758" ht="15.75" customHeight="1">
      <c r="A758" s="2"/>
      <c r="B758" s="2"/>
      <c r="C758" s="2"/>
    </row>
    <row r="759" ht="15.75" customHeight="1">
      <c r="A759" s="2"/>
      <c r="B759" s="2"/>
      <c r="C759" s="2"/>
    </row>
    <row r="760" ht="15.75" customHeight="1">
      <c r="A760" s="2"/>
      <c r="B760" s="2"/>
      <c r="C760" s="2"/>
    </row>
    <row r="761" ht="15.75" customHeight="1">
      <c r="A761" s="2"/>
      <c r="B761" s="2"/>
      <c r="C761" s="2"/>
    </row>
    <row r="762" ht="15.75" customHeight="1">
      <c r="A762" s="2"/>
      <c r="B762" s="2"/>
      <c r="C762" s="2"/>
    </row>
    <row r="763" ht="15.75" customHeight="1">
      <c r="A763" s="2"/>
      <c r="B763" s="2"/>
      <c r="C763" s="2"/>
    </row>
    <row r="764" ht="15.75" customHeight="1">
      <c r="A764" s="2"/>
      <c r="B764" s="2"/>
      <c r="C764" s="2"/>
    </row>
    <row r="765" ht="15.75" customHeight="1">
      <c r="A765" s="2"/>
      <c r="B765" s="2"/>
      <c r="C765" s="2"/>
    </row>
    <row r="766" ht="15.75" customHeight="1">
      <c r="A766" s="2"/>
      <c r="B766" s="2"/>
      <c r="C766" s="2"/>
    </row>
    <row r="767" ht="15.75" customHeight="1">
      <c r="A767" s="2"/>
      <c r="B767" s="2"/>
      <c r="C767" s="2"/>
    </row>
    <row r="768" ht="15.75" customHeight="1">
      <c r="A768" s="2"/>
      <c r="B768" s="2"/>
      <c r="C768" s="2"/>
    </row>
    <row r="769" ht="15.75" customHeight="1">
      <c r="A769" s="2"/>
      <c r="B769" s="2"/>
      <c r="C769" s="2"/>
    </row>
    <row r="770" ht="15.75" customHeight="1">
      <c r="A770" s="2"/>
      <c r="B770" s="2"/>
      <c r="C770" s="2"/>
    </row>
    <row r="771" ht="15.75" customHeight="1">
      <c r="A771" s="2"/>
      <c r="B771" s="2"/>
      <c r="C771" s="2"/>
    </row>
    <row r="772" ht="15.75" customHeight="1">
      <c r="A772" s="2"/>
      <c r="B772" s="2"/>
      <c r="C772" s="2"/>
    </row>
    <row r="773" ht="15.75" customHeight="1">
      <c r="A773" s="2"/>
      <c r="B773" s="2"/>
      <c r="C773" s="2"/>
    </row>
    <row r="774" ht="15.75" customHeight="1">
      <c r="A774" s="2"/>
      <c r="B774" s="2"/>
      <c r="C774" s="2"/>
    </row>
    <row r="775" ht="15.75" customHeight="1">
      <c r="A775" s="2"/>
      <c r="B775" s="2"/>
      <c r="C775" s="2"/>
    </row>
    <row r="776" ht="15.75" customHeight="1">
      <c r="A776" s="2"/>
      <c r="B776" s="2"/>
      <c r="C776" s="2"/>
    </row>
    <row r="777" ht="15.75" customHeight="1">
      <c r="A777" s="2"/>
      <c r="B777" s="2"/>
      <c r="C777" s="2"/>
    </row>
    <row r="778" ht="15.75" customHeight="1">
      <c r="A778" s="2"/>
      <c r="B778" s="2"/>
      <c r="C778" s="2"/>
    </row>
    <row r="779" ht="15.75" customHeight="1">
      <c r="A779" s="2"/>
      <c r="B779" s="2"/>
      <c r="C779" s="2"/>
    </row>
    <row r="780" ht="15.75" customHeight="1">
      <c r="A780" s="2"/>
      <c r="B780" s="2"/>
      <c r="C780" s="2"/>
    </row>
    <row r="781" ht="15.75" customHeight="1">
      <c r="A781" s="2"/>
      <c r="B781" s="2"/>
      <c r="C781" s="2"/>
    </row>
    <row r="782" ht="15.75" customHeight="1">
      <c r="A782" s="2"/>
      <c r="B782" s="2"/>
      <c r="C782" s="2"/>
    </row>
    <row r="783" ht="15.75" customHeight="1">
      <c r="A783" s="2"/>
      <c r="B783" s="2"/>
      <c r="C783" s="2"/>
    </row>
    <row r="784" ht="15.75" customHeight="1">
      <c r="A784" s="2"/>
      <c r="B784" s="2"/>
      <c r="C784" s="2"/>
    </row>
    <row r="785" ht="15.75" customHeight="1">
      <c r="A785" s="2"/>
      <c r="B785" s="2"/>
      <c r="C785" s="2"/>
    </row>
    <row r="786" ht="15.75" customHeight="1">
      <c r="A786" s="2"/>
      <c r="B786" s="2"/>
      <c r="C786" s="2"/>
    </row>
    <row r="787" ht="15.75" customHeight="1">
      <c r="A787" s="2"/>
      <c r="B787" s="2"/>
      <c r="C787" s="2"/>
    </row>
    <row r="788" ht="15.75" customHeight="1">
      <c r="A788" s="2"/>
      <c r="B788" s="2"/>
      <c r="C788" s="2"/>
    </row>
    <row r="789" ht="15.75" customHeight="1">
      <c r="A789" s="2"/>
      <c r="B789" s="2"/>
      <c r="C789" s="2"/>
    </row>
    <row r="790" ht="15.75" customHeight="1">
      <c r="A790" s="2"/>
      <c r="B790" s="2"/>
      <c r="C790" s="2"/>
    </row>
    <row r="791" ht="15.75" customHeight="1">
      <c r="A791" s="2"/>
      <c r="B791" s="2"/>
      <c r="C791" s="2"/>
    </row>
    <row r="792" ht="15.75" customHeight="1">
      <c r="A792" s="2"/>
      <c r="B792" s="2"/>
      <c r="C792" s="2"/>
    </row>
    <row r="793" ht="15.75" customHeight="1">
      <c r="A793" s="2"/>
      <c r="B793" s="2"/>
      <c r="C793" s="2"/>
    </row>
    <row r="794" ht="15.75" customHeight="1">
      <c r="A794" s="2"/>
      <c r="B794" s="2"/>
      <c r="C794" s="2"/>
    </row>
    <row r="795" ht="15.75" customHeight="1">
      <c r="A795" s="2"/>
      <c r="B795" s="2"/>
      <c r="C795" s="2"/>
    </row>
    <row r="796" ht="15.75" customHeight="1">
      <c r="A796" s="2"/>
      <c r="B796" s="2"/>
      <c r="C796" s="2"/>
    </row>
    <row r="797" ht="15.75" customHeight="1">
      <c r="A797" s="2"/>
      <c r="B797" s="2"/>
      <c r="C797" s="2"/>
    </row>
    <row r="798" ht="15.75" customHeight="1">
      <c r="A798" s="2"/>
      <c r="B798" s="2"/>
      <c r="C798" s="2"/>
    </row>
    <row r="799" ht="15.75" customHeight="1">
      <c r="A799" s="2"/>
      <c r="B799" s="2"/>
      <c r="C799" s="2"/>
    </row>
    <row r="800" ht="15.75" customHeight="1">
      <c r="A800" s="2"/>
      <c r="B800" s="2"/>
      <c r="C800" s="2"/>
    </row>
    <row r="801" ht="15.75" customHeight="1">
      <c r="A801" s="2"/>
      <c r="B801" s="2"/>
      <c r="C801" s="2"/>
    </row>
    <row r="802" ht="15.75" customHeight="1">
      <c r="A802" s="2"/>
      <c r="B802" s="2"/>
      <c r="C802" s="2"/>
    </row>
    <row r="803" ht="15.75" customHeight="1">
      <c r="A803" s="2"/>
      <c r="B803" s="2"/>
      <c r="C803" s="2"/>
    </row>
    <row r="804" ht="15.75" customHeight="1">
      <c r="A804" s="2"/>
      <c r="B804" s="2"/>
      <c r="C804" s="2"/>
    </row>
    <row r="805" ht="15.75" customHeight="1">
      <c r="A805" s="2"/>
      <c r="B805" s="2"/>
      <c r="C805" s="2"/>
    </row>
    <row r="806" ht="15.75" customHeight="1">
      <c r="A806" s="2"/>
      <c r="B806" s="2"/>
      <c r="C806" s="2"/>
    </row>
    <row r="807" ht="15.75" customHeight="1">
      <c r="A807" s="2"/>
      <c r="B807" s="2"/>
      <c r="C807" s="2"/>
    </row>
    <row r="808" ht="15.75" customHeight="1">
      <c r="A808" s="2"/>
      <c r="B808" s="2"/>
      <c r="C808" s="2"/>
    </row>
    <row r="809" ht="15.75" customHeight="1">
      <c r="A809" s="2"/>
      <c r="B809" s="2"/>
      <c r="C809" s="2"/>
    </row>
    <row r="810" ht="15.75" customHeight="1">
      <c r="A810" s="2"/>
      <c r="B810" s="2"/>
      <c r="C810" s="2"/>
    </row>
    <row r="811" ht="15.75" customHeight="1">
      <c r="A811" s="2"/>
      <c r="B811" s="2"/>
      <c r="C811" s="2"/>
    </row>
    <row r="812" ht="15.75" customHeight="1">
      <c r="A812" s="2"/>
      <c r="B812" s="2"/>
      <c r="C812" s="2"/>
    </row>
    <row r="813" ht="15.75" customHeight="1">
      <c r="A813" s="2"/>
      <c r="B813" s="2"/>
      <c r="C813" s="2"/>
    </row>
    <row r="814" ht="15.75" customHeight="1">
      <c r="A814" s="2"/>
      <c r="B814" s="2"/>
      <c r="C814" s="2"/>
    </row>
    <row r="815" ht="15.75" customHeight="1">
      <c r="A815" s="2"/>
      <c r="B815" s="2"/>
      <c r="C815" s="2"/>
    </row>
    <row r="816" ht="15.75" customHeight="1">
      <c r="A816" s="2"/>
      <c r="B816" s="2"/>
      <c r="C816" s="2"/>
    </row>
    <row r="817" ht="15.75" customHeight="1">
      <c r="A817" s="2"/>
      <c r="B817" s="2"/>
      <c r="C817" s="2"/>
    </row>
    <row r="818" ht="15.75" customHeight="1">
      <c r="A818" s="2"/>
      <c r="B818" s="2"/>
      <c r="C818" s="2"/>
    </row>
    <row r="819" ht="15.75" customHeight="1">
      <c r="A819" s="2"/>
      <c r="B819" s="2"/>
      <c r="C819" s="2"/>
    </row>
    <row r="820" ht="15.75" customHeight="1">
      <c r="A820" s="2"/>
      <c r="B820" s="2"/>
      <c r="C820" s="2"/>
    </row>
    <row r="821" ht="15.75" customHeight="1">
      <c r="A821" s="2"/>
      <c r="B821" s="2"/>
      <c r="C821" s="2"/>
    </row>
    <row r="822" ht="15.75" customHeight="1">
      <c r="A822" s="2"/>
      <c r="B822" s="2"/>
      <c r="C822" s="2"/>
    </row>
    <row r="823" ht="15.75" customHeight="1">
      <c r="A823" s="2"/>
      <c r="B823" s="2"/>
      <c r="C823" s="2"/>
    </row>
    <row r="824" ht="15.75" customHeight="1">
      <c r="A824" s="2"/>
      <c r="B824" s="2"/>
      <c r="C824" s="2"/>
    </row>
    <row r="825" ht="15.75" customHeight="1">
      <c r="A825" s="2"/>
      <c r="B825" s="2"/>
      <c r="C825" s="2"/>
    </row>
    <row r="826" ht="15.75" customHeight="1">
      <c r="A826" s="2"/>
      <c r="B826" s="2"/>
      <c r="C826" s="2"/>
    </row>
    <row r="827" ht="15.75" customHeight="1">
      <c r="A827" s="2"/>
      <c r="B827" s="2"/>
      <c r="C827" s="2"/>
    </row>
    <row r="828" ht="15.75" customHeight="1">
      <c r="A828" s="2"/>
      <c r="B828" s="2"/>
      <c r="C828" s="2"/>
    </row>
    <row r="829" ht="15.75" customHeight="1">
      <c r="A829" s="2"/>
      <c r="B829" s="2"/>
      <c r="C829" s="2"/>
    </row>
    <row r="830" ht="15.75" customHeight="1">
      <c r="A830" s="2"/>
      <c r="B830" s="2"/>
      <c r="C830" s="2"/>
    </row>
    <row r="831" ht="15.75" customHeight="1">
      <c r="A831" s="2"/>
      <c r="B831" s="2"/>
      <c r="C831" s="2"/>
    </row>
    <row r="832" ht="15.75" customHeight="1">
      <c r="A832" s="2"/>
      <c r="B832" s="2"/>
      <c r="C832" s="2"/>
    </row>
    <row r="833" ht="15.75" customHeight="1">
      <c r="A833" s="2"/>
      <c r="B833" s="2"/>
      <c r="C833" s="2"/>
    </row>
    <row r="834" ht="15.75" customHeight="1">
      <c r="A834" s="2"/>
      <c r="B834" s="2"/>
      <c r="C834" s="2"/>
    </row>
    <row r="835" ht="15.75" customHeight="1">
      <c r="A835" s="2"/>
      <c r="B835" s="2"/>
      <c r="C835" s="2"/>
    </row>
    <row r="836" ht="15.75" customHeight="1">
      <c r="A836" s="2"/>
      <c r="B836" s="2"/>
      <c r="C836" s="2"/>
    </row>
    <row r="837" ht="15.75" customHeight="1">
      <c r="A837" s="2"/>
      <c r="B837" s="2"/>
      <c r="C837" s="2"/>
    </row>
    <row r="838" ht="15.75" customHeight="1">
      <c r="A838" s="2"/>
      <c r="B838" s="2"/>
      <c r="C838" s="2"/>
    </row>
    <row r="839" ht="15.75" customHeight="1">
      <c r="A839" s="2"/>
      <c r="B839" s="2"/>
      <c r="C839" s="2"/>
    </row>
    <row r="840" ht="15.75" customHeight="1">
      <c r="A840" s="2"/>
      <c r="B840" s="2"/>
      <c r="C840" s="2"/>
    </row>
    <row r="841" ht="15.75" customHeight="1">
      <c r="A841" s="2"/>
      <c r="B841" s="2"/>
      <c r="C841" s="2"/>
    </row>
    <row r="842" ht="15.75" customHeight="1">
      <c r="A842" s="2"/>
      <c r="B842" s="2"/>
      <c r="C842" s="2"/>
    </row>
    <row r="843" ht="15.75" customHeight="1">
      <c r="A843" s="2"/>
      <c r="B843" s="2"/>
      <c r="C843" s="2"/>
    </row>
    <row r="844" ht="15.75" customHeight="1">
      <c r="A844" s="2"/>
      <c r="B844" s="2"/>
      <c r="C844" s="2"/>
    </row>
    <row r="845" ht="15.75" customHeight="1">
      <c r="A845" s="2"/>
      <c r="B845" s="2"/>
      <c r="C845" s="2"/>
    </row>
    <row r="846" ht="15.75" customHeight="1">
      <c r="A846" s="2"/>
      <c r="B846" s="2"/>
      <c r="C846" s="2"/>
    </row>
    <row r="847" ht="15.75" customHeight="1">
      <c r="A847" s="2"/>
      <c r="B847" s="2"/>
      <c r="C847" s="2"/>
    </row>
    <row r="848" ht="15.75" customHeight="1">
      <c r="A848" s="2"/>
      <c r="B848" s="2"/>
      <c r="C848" s="2"/>
    </row>
    <row r="849" ht="15.75" customHeight="1">
      <c r="A849" s="2"/>
      <c r="B849" s="2"/>
      <c r="C849" s="2"/>
    </row>
    <row r="850" ht="15.75" customHeight="1">
      <c r="A850" s="2"/>
      <c r="B850" s="2"/>
      <c r="C850" s="2"/>
    </row>
    <row r="851" ht="15.75" customHeight="1">
      <c r="A851" s="2"/>
      <c r="B851" s="2"/>
      <c r="C851" s="2"/>
    </row>
    <row r="852" ht="15.75" customHeight="1">
      <c r="A852" s="2"/>
      <c r="B852" s="2"/>
      <c r="C852" s="2"/>
    </row>
    <row r="853" ht="15.75" customHeight="1">
      <c r="A853" s="2"/>
      <c r="B853" s="2"/>
      <c r="C853" s="2"/>
    </row>
    <row r="854" ht="15.75" customHeight="1">
      <c r="A854" s="2"/>
      <c r="B854" s="2"/>
      <c r="C854" s="2"/>
    </row>
    <row r="855" ht="15.75" customHeight="1">
      <c r="A855" s="2"/>
      <c r="B855" s="2"/>
      <c r="C855" s="2"/>
    </row>
    <row r="856" ht="15.75" customHeight="1">
      <c r="A856" s="2"/>
      <c r="B856" s="2"/>
      <c r="C856" s="2"/>
    </row>
    <row r="857" ht="15.75" customHeight="1">
      <c r="A857" s="2"/>
      <c r="B857" s="2"/>
      <c r="C857" s="2"/>
    </row>
    <row r="858" ht="15.75" customHeight="1">
      <c r="A858" s="2"/>
      <c r="B858" s="2"/>
      <c r="C858" s="2"/>
    </row>
    <row r="859" ht="15.75" customHeight="1">
      <c r="A859" s="2"/>
      <c r="B859" s="2"/>
      <c r="C859" s="2"/>
    </row>
    <row r="860" ht="15.75" customHeight="1">
      <c r="A860" s="2"/>
      <c r="B860" s="2"/>
      <c r="C860" s="2"/>
    </row>
    <row r="861" ht="15.75" customHeight="1">
      <c r="A861" s="2"/>
      <c r="B861" s="2"/>
      <c r="C861" s="2"/>
    </row>
    <row r="862" ht="15.75" customHeight="1">
      <c r="A862" s="2"/>
      <c r="B862" s="2"/>
      <c r="C862" s="2"/>
    </row>
    <row r="863" ht="15.75" customHeight="1">
      <c r="A863" s="2"/>
      <c r="B863" s="2"/>
      <c r="C863" s="2"/>
    </row>
    <row r="864" ht="15.75" customHeight="1">
      <c r="A864" s="2"/>
      <c r="B864" s="2"/>
      <c r="C864" s="2"/>
    </row>
    <row r="865" ht="15.75" customHeight="1">
      <c r="A865" s="2"/>
      <c r="B865" s="2"/>
      <c r="C865" s="2"/>
    </row>
    <row r="866" ht="15.75" customHeight="1">
      <c r="A866" s="2"/>
      <c r="B866" s="2"/>
      <c r="C866" s="2"/>
    </row>
    <row r="867" ht="15.75" customHeight="1">
      <c r="A867" s="2"/>
      <c r="B867" s="2"/>
      <c r="C867" s="2"/>
    </row>
    <row r="868" ht="15.75" customHeight="1">
      <c r="A868" s="2"/>
      <c r="B868" s="2"/>
      <c r="C868" s="2"/>
    </row>
    <row r="869" ht="15.75" customHeight="1">
      <c r="A869" s="2"/>
      <c r="B869" s="2"/>
      <c r="C869" s="2"/>
    </row>
    <row r="870" ht="15.75" customHeight="1">
      <c r="A870" s="2"/>
      <c r="B870" s="2"/>
      <c r="C870" s="2"/>
    </row>
    <row r="871" ht="15.75" customHeight="1">
      <c r="A871" s="2"/>
      <c r="B871" s="2"/>
      <c r="C871" s="2"/>
    </row>
    <row r="872" ht="15.75" customHeight="1">
      <c r="A872" s="2"/>
      <c r="B872" s="2"/>
      <c r="C872" s="2"/>
    </row>
    <row r="873" ht="15.75" customHeight="1">
      <c r="A873" s="2"/>
      <c r="B873" s="2"/>
      <c r="C873" s="2"/>
    </row>
    <row r="874" ht="15.75" customHeight="1">
      <c r="A874" s="2"/>
      <c r="B874" s="2"/>
      <c r="C874" s="2"/>
    </row>
    <row r="875" ht="15.75" customHeight="1">
      <c r="A875" s="2"/>
      <c r="B875" s="2"/>
      <c r="C875" s="2"/>
    </row>
    <row r="876" ht="15.75" customHeight="1">
      <c r="A876" s="2"/>
      <c r="B876" s="2"/>
      <c r="C876" s="2"/>
    </row>
    <row r="877" ht="15.75" customHeight="1">
      <c r="A877" s="2"/>
      <c r="B877" s="2"/>
      <c r="C877" s="2"/>
    </row>
    <row r="878" ht="15.75" customHeight="1">
      <c r="A878" s="2"/>
      <c r="B878" s="2"/>
      <c r="C878" s="2"/>
    </row>
    <row r="879" ht="15.75" customHeight="1">
      <c r="A879" s="2"/>
      <c r="B879" s="2"/>
      <c r="C879" s="2"/>
    </row>
    <row r="880" ht="15.75" customHeight="1">
      <c r="A880" s="2"/>
      <c r="B880" s="2"/>
      <c r="C880" s="2"/>
    </row>
    <row r="881" ht="15.75" customHeight="1">
      <c r="A881" s="2"/>
      <c r="B881" s="2"/>
      <c r="C881" s="2"/>
    </row>
    <row r="882" ht="15.75" customHeight="1">
      <c r="A882" s="2"/>
      <c r="B882" s="2"/>
      <c r="C882" s="2"/>
    </row>
    <row r="883" ht="15.75" customHeight="1">
      <c r="A883" s="2"/>
      <c r="B883" s="2"/>
      <c r="C883" s="2"/>
    </row>
    <row r="884" ht="15.75" customHeight="1">
      <c r="A884" s="2"/>
      <c r="B884" s="2"/>
      <c r="C884" s="2"/>
    </row>
    <row r="885" ht="15.75" customHeight="1">
      <c r="A885" s="2"/>
      <c r="B885" s="2"/>
      <c r="C885" s="2"/>
    </row>
    <row r="886" ht="15.75" customHeight="1">
      <c r="A886" s="2"/>
      <c r="B886" s="2"/>
      <c r="C886" s="2"/>
    </row>
    <row r="887" ht="15.75" customHeight="1">
      <c r="A887" s="2"/>
      <c r="B887" s="2"/>
      <c r="C887" s="2"/>
    </row>
    <row r="888" ht="15.75" customHeight="1">
      <c r="A888" s="2"/>
      <c r="B888" s="2"/>
      <c r="C888" s="2"/>
    </row>
    <row r="889" ht="15.75" customHeight="1">
      <c r="A889" s="2"/>
      <c r="B889" s="2"/>
      <c r="C889" s="2"/>
    </row>
    <row r="890" ht="15.75" customHeight="1">
      <c r="A890" s="2"/>
      <c r="B890" s="2"/>
      <c r="C890" s="2"/>
    </row>
    <row r="891" ht="15.75" customHeight="1">
      <c r="A891" s="2"/>
      <c r="B891" s="2"/>
      <c r="C891" s="2"/>
    </row>
    <row r="892" ht="15.75" customHeight="1">
      <c r="A892" s="2"/>
      <c r="B892" s="2"/>
      <c r="C892" s="2"/>
    </row>
    <row r="893" ht="15.75" customHeight="1">
      <c r="A893" s="2"/>
      <c r="B893" s="2"/>
      <c r="C893" s="2"/>
    </row>
    <row r="894" ht="15.75" customHeight="1">
      <c r="A894" s="2"/>
      <c r="B894" s="2"/>
      <c r="C894" s="2"/>
    </row>
    <row r="895" ht="15.75" customHeight="1">
      <c r="A895" s="2"/>
      <c r="B895" s="2"/>
      <c r="C895" s="2"/>
    </row>
    <row r="896" ht="15.75" customHeight="1">
      <c r="A896" s="2"/>
      <c r="B896" s="2"/>
      <c r="C896" s="2"/>
    </row>
    <row r="897" ht="15.75" customHeight="1">
      <c r="A897" s="2"/>
      <c r="B897" s="2"/>
      <c r="C897" s="2"/>
    </row>
    <row r="898" ht="15.75" customHeight="1">
      <c r="A898" s="2"/>
      <c r="B898" s="2"/>
      <c r="C898" s="2"/>
    </row>
    <row r="899" ht="15.75" customHeight="1">
      <c r="A899" s="2"/>
      <c r="B899" s="2"/>
      <c r="C899" s="2"/>
    </row>
    <row r="900" ht="15.75" customHeight="1">
      <c r="A900" s="2"/>
      <c r="B900" s="2"/>
      <c r="C900" s="2"/>
    </row>
    <row r="901" ht="15.75" customHeight="1">
      <c r="A901" s="2"/>
      <c r="B901" s="2"/>
      <c r="C901" s="2"/>
    </row>
    <row r="902" ht="15.75" customHeight="1">
      <c r="A902" s="2"/>
      <c r="B902" s="2"/>
      <c r="C902" s="2"/>
    </row>
    <row r="903" ht="15.75" customHeight="1">
      <c r="A903" s="2"/>
      <c r="B903" s="2"/>
      <c r="C903" s="2"/>
    </row>
    <row r="904" ht="15.75" customHeight="1">
      <c r="A904" s="2"/>
      <c r="B904" s="2"/>
      <c r="C904" s="2"/>
    </row>
    <row r="905" ht="15.75" customHeight="1">
      <c r="A905" s="2"/>
      <c r="B905" s="2"/>
      <c r="C905" s="2"/>
    </row>
    <row r="906" ht="15.75" customHeight="1">
      <c r="A906" s="2"/>
      <c r="B906" s="2"/>
      <c r="C906" s="2"/>
    </row>
    <row r="907" ht="15.75" customHeight="1">
      <c r="A907" s="2"/>
      <c r="B907" s="2"/>
      <c r="C907" s="2"/>
    </row>
    <row r="908" ht="15.75" customHeight="1">
      <c r="A908" s="2"/>
      <c r="B908" s="2"/>
      <c r="C908" s="2"/>
    </row>
    <row r="909" ht="15.75" customHeight="1">
      <c r="A909" s="2"/>
      <c r="B909" s="2"/>
      <c r="C909" s="2"/>
    </row>
    <row r="910" ht="15.75" customHeight="1">
      <c r="A910" s="2"/>
      <c r="B910" s="2"/>
      <c r="C910" s="2"/>
    </row>
    <row r="911" ht="15.75" customHeight="1">
      <c r="A911" s="2"/>
      <c r="B911" s="2"/>
      <c r="C911" s="2"/>
    </row>
    <row r="912" ht="15.75" customHeight="1">
      <c r="A912" s="2"/>
      <c r="B912" s="2"/>
      <c r="C912" s="2"/>
    </row>
    <row r="913" ht="15.75" customHeight="1">
      <c r="A913" s="2"/>
      <c r="B913" s="2"/>
      <c r="C913" s="2"/>
    </row>
    <row r="914" ht="15.75" customHeight="1">
      <c r="A914" s="2"/>
      <c r="B914" s="2"/>
      <c r="C914" s="2"/>
    </row>
    <row r="915" ht="15.75" customHeight="1">
      <c r="A915" s="2"/>
      <c r="B915" s="2"/>
      <c r="C915" s="2"/>
    </row>
    <row r="916" ht="15.75" customHeight="1">
      <c r="A916" s="2"/>
      <c r="B916" s="2"/>
      <c r="C916" s="2"/>
    </row>
    <row r="917" ht="15.75" customHeight="1">
      <c r="A917" s="2"/>
      <c r="B917" s="2"/>
      <c r="C917" s="2"/>
    </row>
    <row r="918" ht="15.75" customHeight="1">
      <c r="A918" s="2"/>
      <c r="B918" s="2"/>
      <c r="C918" s="2"/>
    </row>
    <row r="919" ht="15.75" customHeight="1">
      <c r="A919" s="2"/>
      <c r="B919" s="2"/>
      <c r="C919" s="2"/>
    </row>
    <row r="920" ht="15.75" customHeight="1">
      <c r="A920" s="2"/>
      <c r="B920" s="2"/>
      <c r="C920" s="2"/>
    </row>
    <row r="921" ht="15.75" customHeight="1">
      <c r="A921" s="2"/>
      <c r="B921" s="2"/>
      <c r="C921" s="2"/>
    </row>
    <row r="922" ht="15.75" customHeight="1">
      <c r="A922" s="2"/>
      <c r="B922" s="2"/>
      <c r="C922" s="2"/>
    </row>
    <row r="923" ht="15.75" customHeight="1">
      <c r="A923" s="2"/>
      <c r="B923" s="2"/>
      <c r="C923" s="2"/>
    </row>
    <row r="924" ht="15.75" customHeight="1">
      <c r="A924" s="2"/>
      <c r="B924" s="2"/>
      <c r="C924" s="2"/>
    </row>
    <row r="925" ht="15.75" customHeight="1">
      <c r="A925" s="2"/>
      <c r="B925" s="2"/>
      <c r="C925" s="2"/>
    </row>
    <row r="926" ht="15.75" customHeight="1">
      <c r="A926" s="2"/>
      <c r="B926" s="2"/>
      <c r="C926" s="2"/>
    </row>
    <row r="927" ht="15.75" customHeight="1">
      <c r="A927" s="2"/>
      <c r="B927" s="2"/>
      <c r="C927" s="2"/>
    </row>
    <row r="928" ht="15.75" customHeight="1">
      <c r="A928" s="2"/>
      <c r="B928" s="2"/>
      <c r="C928" s="2"/>
    </row>
    <row r="929" ht="15.75" customHeight="1">
      <c r="A929" s="2"/>
      <c r="B929" s="2"/>
      <c r="C929" s="2"/>
    </row>
    <row r="930" ht="15.75" customHeight="1">
      <c r="A930" s="2"/>
      <c r="B930" s="2"/>
      <c r="C930" s="2"/>
    </row>
    <row r="931" ht="15.75" customHeight="1">
      <c r="A931" s="2"/>
      <c r="B931" s="2"/>
      <c r="C931" s="2"/>
    </row>
    <row r="932" ht="15.75" customHeight="1">
      <c r="A932" s="2"/>
      <c r="B932" s="2"/>
      <c r="C932" s="2"/>
    </row>
    <row r="933" ht="15.75" customHeight="1">
      <c r="A933" s="2"/>
      <c r="B933" s="2"/>
      <c r="C933" s="2"/>
    </row>
    <row r="934" ht="15.75" customHeight="1">
      <c r="A934" s="2"/>
      <c r="B934" s="2"/>
      <c r="C934" s="2"/>
    </row>
    <row r="935" ht="15.75" customHeight="1">
      <c r="A935" s="2"/>
      <c r="B935" s="2"/>
      <c r="C935" s="2"/>
    </row>
    <row r="936" ht="15.75" customHeight="1">
      <c r="A936" s="2"/>
      <c r="B936" s="2"/>
      <c r="C936" s="2"/>
    </row>
    <row r="937" ht="15.75" customHeight="1">
      <c r="A937" s="2"/>
      <c r="B937" s="2"/>
      <c r="C937" s="2"/>
    </row>
    <row r="938" ht="15.75" customHeight="1">
      <c r="A938" s="2"/>
      <c r="B938" s="2"/>
      <c r="C938" s="2"/>
    </row>
    <row r="939" ht="15.75" customHeight="1">
      <c r="A939" s="2"/>
      <c r="B939" s="2"/>
      <c r="C939" s="2"/>
    </row>
    <row r="940" ht="15.75" customHeight="1">
      <c r="A940" s="2"/>
      <c r="B940" s="2"/>
      <c r="C940" s="2"/>
    </row>
    <row r="941" ht="15.75" customHeight="1">
      <c r="A941" s="2"/>
      <c r="B941" s="2"/>
      <c r="C941" s="2"/>
    </row>
    <row r="942" ht="15.75" customHeight="1">
      <c r="A942" s="2"/>
      <c r="B942" s="2"/>
      <c r="C942" s="2"/>
    </row>
    <row r="943" ht="15.75" customHeight="1">
      <c r="A943" s="2"/>
      <c r="B943" s="2"/>
      <c r="C943" s="2"/>
    </row>
    <row r="944" ht="15.75" customHeight="1">
      <c r="A944" s="2"/>
      <c r="B944" s="2"/>
      <c r="C944" s="2"/>
    </row>
    <row r="945" ht="15.75" customHeight="1">
      <c r="A945" s="2"/>
      <c r="B945" s="2"/>
      <c r="C945" s="2"/>
    </row>
    <row r="946" ht="15.75" customHeight="1">
      <c r="A946" s="2"/>
      <c r="B946" s="2"/>
      <c r="C946" s="2"/>
    </row>
    <row r="947" ht="15.75" customHeight="1">
      <c r="A947" s="2"/>
      <c r="B947" s="2"/>
      <c r="C947" s="2"/>
    </row>
    <row r="948" ht="15.75" customHeight="1">
      <c r="A948" s="2"/>
      <c r="B948" s="2"/>
      <c r="C948" s="2"/>
    </row>
    <row r="949" ht="15.75" customHeight="1">
      <c r="A949" s="2"/>
      <c r="B949" s="2"/>
      <c r="C949" s="2"/>
    </row>
    <row r="950" ht="15.75" customHeight="1">
      <c r="A950" s="2"/>
      <c r="B950" s="2"/>
      <c r="C950" s="2"/>
    </row>
    <row r="951" ht="15.75" customHeight="1">
      <c r="A951" s="2"/>
      <c r="B951" s="2"/>
      <c r="C951" s="2"/>
    </row>
    <row r="952" ht="15.75" customHeight="1">
      <c r="A952" s="2"/>
      <c r="B952" s="2"/>
      <c r="C952" s="2"/>
    </row>
    <row r="953" ht="15.75" customHeight="1">
      <c r="A953" s="2"/>
      <c r="B953" s="2"/>
      <c r="C953" s="2"/>
    </row>
    <row r="954" ht="15.75" customHeight="1">
      <c r="A954" s="2"/>
      <c r="B954" s="2"/>
      <c r="C954" s="2"/>
    </row>
    <row r="955" ht="15.75" customHeight="1">
      <c r="A955" s="2"/>
      <c r="B955" s="2"/>
      <c r="C955" s="2"/>
    </row>
    <row r="956" ht="15.75" customHeight="1">
      <c r="A956" s="2"/>
      <c r="B956" s="2"/>
      <c r="C956" s="2"/>
    </row>
    <row r="957" ht="15.75" customHeight="1">
      <c r="A957" s="2"/>
      <c r="B957" s="2"/>
      <c r="C957" s="2"/>
    </row>
    <row r="958" ht="15.75" customHeight="1">
      <c r="A958" s="2"/>
      <c r="B958" s="2"/>
      <c r="C958" s="2"/>
    </row>
    <row r="959" ht="15.75" customHeight="1">
      <c r="A959" s="2"/>
      <c r="B959" s="2"/>
      <c r="C959" s="2"/>
    </row>
    <row r="960" ht="15.75" customHeight="1">
      <c r="A960" s="2"/>
      <c r="B960" s="2"/>
      <c r="C960" s="2"/>
    </row>
    <row r="961" ht="15.75" customHeight="1">
      <c r="A961" s="2"/>
      <c r="B961" s="2"/>
      <c r="C961" s="2"/>
    </row>
    <row r="962" ht="15.75" customHeight="1">
      <c r="A962" s="2"/>
      <c r="B962" s="2"/>
      <c r="C962" s="2"/>
    </row>
    <row r="963" ht="15.75" customHeight="1">
      <c r="A963" s="2"/>
      <c r="B963" s="2"/>
      <c r="C963" s="2"/>
    </row>
    <row r="964" ht="15.75" customHeight="1">
      <c r="A964" s="2"/>
      <c r="B964" s="2"/>
      <c r="C964" s="2"/>
    </row>
    <row r="965" ht="15.75" customHeight="1">
      <c r="A965" s="2"/>
      <c r="B965" s="2"/>
      <c r="C965" s="2"/>
    </row>
    <row r="966" ht="15.75" customHeight="1">
      <c r="A966" s="2"/>
      <c r="B966" s="2"/>
      <c r="C966" s="2"/>
    </row>
    <row r="967" ht="15.75" customHeight="1">
      <c r="A967" s="2"/>
      <c r="B967" s="2"/>
      <c r="C967" s="2"/>
    </row>
    <row r="968" ht="15.75" customHeight="1">
      <c r="A968" s="2"/>
      <c r="B968" s="2"/>
      <c r="C968" s="2"/>
    </row>
    <row r="969" ht="15.75" customHeight="1">
      <c r="A969" s="2"/>
      <c r="B969" s="2"/>
      <c r="C969" s="2"/>
    </row>
    <row r="970" ht="15.75" customHeight="1">
      <c r="A970" s="2"/>
      <c r="B970" s="2"/>
      <c r="C970" s="2"/>
    </row>
    <row r="971" ht="15.75" customHeight="1">
      <c r="A971" s="2"/>
      <c r="B971" s="2"/>
      <c r="C971" s="2"/>
    </row>
    <row r="972" ht="15.75" customHeight="1">
      <c r="A972" s="2"/>
      <c r="B972" s="2"/>
      <c r="C972" s="2"/>
    </row>
    <row r="973" ht="15.75" customHeight="1">
      <c r="A973" s="2"/>
      <c r="B973" s="2"/>
      <c r="C973" s="2"/>
    </row>
    <row r="974" ht="15.75" customHeight="1">
      <c r="A974" s="2"/>
      <c r="B974" s="2"/>
      <c r="C974" s="2"/>
    </row>
    <row r="975" ht="15.75" customHeight="1">
      <c r="A975" s="2"/>
      <c r="B975" s="2"/>
      <c r="C975" s="2"/>
    </row>
    <row r="976" ht="15.75" customHeight="1">
      <c r="A976" s="2"/>
      <c r="B976" s="2"/>
      <c r="C976" s="2"/>
    </row>
    <row r="977" ht="15.75" customHeight="1">
      <c r="A977" s="2"/>
      <c r="B977" s="2"/>
      <c r="C977" s="2"/>
    </row>
    <row r="978" ht="15.75" customHeight="1">
      <c r="A978" s="2"/>
      <c r="B978" s="2"/>
      <c r="C978" s="2"/>
    </row>
    <row r="979" ht="15.75" customHeight="1">
      <c r="A979" s="2"/>
      <c r="B979" s="2"/>
      <c r="C979" s="2"/>
    </row>
    <row r="980" ht="15.75" customHeight="1">
      <c r="A980" s="2"/>
      <c r="B980" s="2"/>
      <c r="C980" s="2"/>
    </row>
    <row r="981" ht="15.75" customHeight="1">
      <c r="A981" s="2"/>
      <c r="B981" s="2"/>
      <c r="C981" s="2"/>
    </row>
    <row r="982" ht="15.75" customHeight="1">
      <c r="A982" s="2"/>
      <c r="B982" s="2"/>
      <c r="C982" s="2"/>
    </row>
    <row r="983" ht="15.75" customHeight="1">
      <c r="A983" s="2"/>
      <c r="B983" s="2"/>
      <c r="C983" s="2"/>
    </row>
    <row r="984" ht="15.75" customHeight="1">
      <c r="A984" s="2"/>
      <c r="B984" s="2"/>
      <c r="C984" s="2"/>
    </row>
    <row r="985" ht="15.75" customHeight="1">
      <c r="A985" s="2"/>
      <c r="B985" s="2"/>
      <c r="C985" s="2"/>
    </row>
    <row r="986" ht="15.75" customHeight="1">
      <c r="A986" s="2"/>
      <c r="B986" s="2"/>
      <c r="C986" s="2"/>
    </row>
    <row r="987" ht="15.75" customHeight="1">
      <c r="A987" s="2"/>
      <c r="B987" s="2"/>
      <c r="C987" s="2"/>
    </row>
    <row r="988" ht="15.75" customHeight="1">
      <c r="A988" s="2"/>
      <c r="B988" s="2"/>
      <c r="C988" s="2"/>
    </row>
    <row r="989" ht="15.75" customHeight="1">
      <c r="A989" s="2"/>
      <c r="B989" s="2"/>
      <c r="C989" s="2"/>
    </row>
    <row r="990" ht="15.75" customHeight="1">
      <c r="A990" s="2"/>
      <c r="B990" s="2"/>
      <c r="C990" s="2"/>
    </row>
    <row r="991" ht="15.75" customHeight="1">
      <c r="A991" s="2"/>
      <c r="B991" s="2"/>
      <c r="C991" s="2"/>
    </row>
    <row r="992" ht="15.75" customHeight="1">
      <c r="A992" s="2"/>
      <c r="B992" s="2"/>
      <c r="C992" s="2"/>
    </row>
    <row r="993" ht="15.75" customHeight="1">
      <c r="A993" s="2"/>
      <c r="B993" s="2"/>
      <c r="C993" s="2"/>
    </row>
    <row r="994" ht="15.75" customHeight="1">
      <c r="A994" s="2"/>
      <c r="B994" s="2"/>
      <c r="C994" s="2"/>
    </row>
    <row r="995" ht="15.75" customHeight="1">
      <c r="A995" s="2"/>
      <c r="B995" s="2"/>
      <c r="C995" s="2"/>
    </row>
    <row r="996" ht="15.75" customHeight="1">
      <c r="A996" s="2"/>
      <c r="B996" s="2"/>
      <c r="C996" s="2"/>
    </row>
    <row r="997" ht="15.75" customHeight="1">
      <c r="A997" s="2"/>
      <c r="B997" s="2"/>
      <c r="C997" s="2"/>
    </row>
    <row r="998" ht="15.75" customHeight="1">
      <c r="A998" s="2"/>
      <c r="B998" s="2"/>
      <c r="C998" s="2"/>
    </row>
    <row r="999" ht="15.75" customHeight="1">
      <c r="A999" s="2"/>
      <c r="B999" s="2"/>
      <c r="C999" s="2"/>
    </row>
    <row r="1000" ht="15.75" customHeight="1">
      <c r="A1000" s="2"/>
      <c r="B1000" s="2"/>
      <c r="C1000" s="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3" width="10.14"/>
    <col customWidth="1" min="4" max="26" width="8.71"/>
  </cols>
  <sheetData>
    <row r="1">
      <c r="A1" s="1" t="s">
        <v>0</v>
      </c>
      <c r="B1" s="1" t="s">
        <v>17</v>
      </c>
      <c r="C1" s="1" t="s">
        <v>9</v>
      </c>
      <c r="D1" s="1" t="s">
        <v>16</v>
      </c>
    </row>
    <row r="2">
      <c r="A2" s="2">
        <v>1.0</v>
      </c>
      <c r="B2" s="2">
        <v>12.27</v>
      </c>
      <c r="C2" s="2">
        <v>85.2</v>
      </c>
      <c r="D2" s="2">
        <v>17.1</v>
      </c>
    </row>
    <row r="3">
      <c r="A3" s="2">
        <v>2.0</v>
      </c>
      <c r="B3" s="2">
        <v>6.1</v>
      </c>
      <c r="C3" s="2">
        <v>83.0</v>
      </c>
      <c r="D3" s="2">
        <v>18.2</v>
      </c>
    </row>
    <row r="4">
      <c r="A4" s="2">
        <v>3.0</v>
      </c>
      <c r="B4" s="2">
        <v>25.32</v>
      </c>
      <c r="C4" s="2">
        <v>87.9</v>
      </c>
      <c r="D4" s="2">
        <v>16.6</v>
      </c>
    </row>
    <row r="5">
      <c r="A5" s="2">
        <v>4.0</v>
      </c>
      <c r="B5" s="2">
        <v>10.42</v>
      </c>
      <c r="C5" s="2">
        <v>86.4</v>
      </c>
      <c r="D5" s="2">
        <v>18.2</v>
      </c>
    </row>
    <row r="6">
      <c r="A6" s="2">
        <v>5.0</v>
      </c>
      <c r="B6" s="2">
        <v>28.72</v>
      </c>
      <c r="C6" s="2">
        <v>100.0</v>
      </c>
      <c r="D6" s="2">
        <v>17.7</v>
      </c>
    </row>
    <row r="7">
      <c r="A7" s="2">
        <v>6.0</v>
      </c>
      <c r="B7" s="2">
        <v>21.34</v>
      </c>
      <c r="C7" s="2">
        <v>94.4</v>
      </c>
      <c r="D7" s="2">
        <v>18.8</v>
      </c>
    </row>
    <row r="8">
      <c r="A8" s="2">
        <v>7.0</v>
      </c>
      <c r="B8" s="2">
        <v>19.24</v>
      </c>
      <c r="C8" s="2">
        <v>90.7</v>
      </c>
      <c r="D8" s="2">
        <v>17.7</v>
      </c>
    </row>
    <row r="9">
      <c r="A9" s="2">
        <v>8.0</v>
      </c>
      <c r="B9" s="2">
        <v>12.44</v>
      </c>
      <c r="C9" s="2">
        <v>88.5</v>
      </c>
      <c r="D9" s="2">
        <v>18.8</v>
      </c>
    </row>
    <row r="10">
      <c r="A10" s="2">
        <v>9.0</v>
      </c>
      <c r="B10" s="2">
        <v>4.13</v>
      </c>
      <c r="C10" s="2">
        <v>82.5</v>
      </c>
      <c r="D10" s="2">
        <v>18.2</v>
      </c>
      <c r="Y10" s="3" t="s">
        <v>19</v>
      </c>
    </row>
    <row r="11">
      <c r="A11" s="2">
        <v>10.0</v>
      </c>
      <c r="B11" s="2">
        <v>11.67</v>
      </c>
      <c r="C11" s="2">
        <v>88.6</v>
      </c>
      <c r="D11" s="2">
        <v>19.2</v>
      </c>
    </row>
    <row r="12">
      <c r="A12" s="2">
        <v>11.0</v>
      </c>
      <c r="B12" s="2">
        <v>7.06</v>
      </c>
      <c r="C12" s="2">
        <v>83.6</v>
      </c>
      <c r="D12" s="2">
        <v>18.5</v>
      </c>
      <c r="F12" s="3" t="s">
        <v>20</v>
      </c>
      <c r="Y12" s="4" t="s">
        <v>21</v>
      </c>
      <c r="Z12" s="4" t="s">
        <v>17</v>
      </c>
    </row>
    <row r="13">
      <c r="A13" s="2">
        <v>12.0</v>
      </c>
      <c r="B13" s="2">
        <v>7.82</v>
      </c>
      <c r="C13" s="2">
        <v>90.9</v>
      </c>
      <c r="D13" s="2">
        <v>19.0</v>
      </c>
      <c r="Y13" s="5">
        <v>0.1984126984126984</v>
      </c>
      <c r="Z13" s="5">
        <v>0.0</v>
      </c>
    </row>
    <row r="14">
      <c r="A14" s="2">
        <v>13.0</v>
      </c>
      <c r="B14" s="2">
        <v>20.85</v>
      </c>
      <c r="C14" s="2">
        <v>91.6</v>
      </c>
      <c r="D14" s="2">
        <v>17.7</v>
      </c>
      <c r="F14" s="4" t="s">
        <v>22</v>
      </c>
      <c r="G14" s="6"/>
      <c r="Y14" s="5">
        <v>0.5952380952380952</v>
      </c>
      <c r="Z14" s="5">
        <v>0.7</v>
      </c>
    </row>
    <row r="15">
      <c r="A15" s="2">
        <v>14.0</v>
      </c>
      <c r="B15" s="2">
        <v>21.2</v>
      </c>
      <c r="C15" s="2">
        <v>101.8</v>
      </c>
      <c r="D15" s="2">
        <v>18.8</v>
      </c>
      <c r="F15" s="3" t="s">
        <v>23</v>
      </c>
      <c r="G15" s="5">
        <v>0.8389382184151963</v>
      </c>
      <c r="Y15" s="5">
        <v>0.992063492063492</v>
      </c>
      <c r="Z15" s="5">
        <v>3.05</v>
      </c>
    </row>
    <row r="16">
      <c r="A16" s="2">
        <v>15.0</v>
      </c>
      <c r="B16" s="2">
        <v>22.15</v>
      </c>
      <c r="C16" s="2">
        <v>96.4</v>
      </c>
      <c r="D16" s="2">
        <v>18.2</v>
      </c>
      <c r="F16" s="3" t="s">
        <v>24</v>
      </c>
      <c r="G16" s="5">
        <v>0.7038173343176637</v>
      </c>
      <c r="Y16" s="5">
        <v>1.3888888888888888</v>
      </c>
      <c r="Z16" s="5">
        <v>3.67</v>
      </c>
    </row>
    <row r="17">
      <c r="A17" s="2">
        <v>16.0</v>
      </c>
      <c r="B17" s="2">
        <v>20.89</v>
      </c>
      <c r="C17" s="2">
        <v>92.8</v>
      </c>
      <c r="D17" s="2">
        <v>16.9</v>
      </c>
      <c r="F17" s="3" t="s">
        <v>25</v>
      </c>
      <c r="G17" s="7">
        <v>0.7014383570832674</v>
      </c>
      <c r="H17" s="3" t="s">
        <v>26</v>
      </c>
      <c r="I17" s="3" t="s">
        <v>27</v>
      </c>
      <c r="Y17" s="5">
        <v>1.7857142857142856</v>
      </c>
      <c r="Z17" s="5">
        <v>3.71</v>
      </c>
    </row>
    <row r="18">
      <c r="A18" s="2">
        <v>17.0</v>
      </c>
      <c r="B18" s="2">
        <v>29.05</v>
      </c>
      <c r="C18" s="2">
        <v>96.4</v>
      </c>
      <c r="D18" s="2">
        <v>17.3</v>
      </c>
      <c r="F18" s="3" t="s">
        <v>28</v>
      </c>
      <c r="G18" s="5">
        <v>4.579395947890923</v>
      </c>
      <c r="Y18" s="5">
        <v>2.1825396825396823</v>
      </c>
      <c r="Z18" s="5">
        <v>3.88</v>
      </c>
    </row>
    <row r="19">
      <c r="A19" s="2">
        <v>18.0</v>
      </c>
      <c r="B19" s="2">
        <v>22.87</v>
      </c>
      <c r="C19" s="2">
        <v>97.5</v>
      </c>
      <c r="D19" s="2">
        <v>19.3</v>
      </c>
      <c r="F19" s="8" t="s">
        <v>29</v>
      </c>
      <c r="G19" s="9">
        <v>252.0</v>
      </c>
      <c r="Y19" s="5">
        <v>2.5793650793650795</v>
      </c>
      <c r="Z19" s="5">
        <v>4.0</v>
      </c>
    </row>
    <row r="20">
      <c r="A20" s="2">
        <v>19.0</v>
      </c>
      <c r="B20" s="2">
        <v>16.01</v>
      </c>
      <c r="C20" s="2">
        <v>89.6</v>
      </c>
      <c r="D20" s="2">
        <v>18.5</v>
      </c>
      <c r="Y20" s="5">
        <v>2.9761904761904763</v>
      </c>
      <c r="Z20" s="5">
        <v>4.13</v>
      </c>
    </row>
    <row r="21" ht="15.75" customHeight="1">
      <c r="A21" s="2">
        <v>20.0</v>
      </c>
      <c r="B21" s="2">
        <v>16.54</v>
      </c>
      <c r="C21" s="2">
        <v>100.5</v>
      </c>
      <c r="D21" s="2">
        <v>18.2</v>
      </c>
      <c r="F21" s="3" t="s">
        <v>30</v>
      </c>
      <c r="Y21" s="5">
        <v>3.373015873015873</v>
      </c>
      <c r="Z21" s="5">
        <v>5.21</v>
      </c>
    </row>
    <row r="22" ht="15.75" customHeight="1">
      <c r="A22" s="2">
        <v>21.0</v>
      </c>
      <c r="B22" s="2">
        <v>19.15</v>
      </c>
      <c r="C22" s="2">
        <v>95.9</v>
      </c>
      <c r="D22" s="2">
        <v>18.4</v>
      </c>
      <c r="F22" s="6"/>
      <c r="G22" s="4" t="s">
        <v>31</v>
      </c>
      <c r="H22" s="4" t="s">
        <v>32</v>
      </c>
      <c r="I22" s="4" t="s">
        <v>33</v>
      </c>
      <c r="J22" s="4" t="s">
        <v>34</v>
      </c>
      <c r="K22" s="4" t="s">
        <v>35</v>
      </c>
      <c r="Y22" s="5">
        <v>3.7698412698412698</v>
      </c>
      <c r="Z22" s="5">
        <v>5.26</v>
      </c>
    </row>
    <row r="23" ht="15.75" customHeight="1">
      <c r="A23" s="2">
        <v>22.0</v>
      </c>
      <c r="B23" s="2">
        <v>15.23</v>
      </c>
      <c r="C23" s="2">
        <v>98.8</v>
      </c>
      <c r="D23" s="2">
        <v>19.9</v>
      </c>
      <c r="F23" s="3" t="s">
        <v>36</v>
      </c>
      <c r="G23" s="5">
        <v>2.0</v>
      </c>
      <c r="H23" s="5">
        <v>12408.4078410719</v>
      </c>
      <c r="I23" s="5">
        <v>6204.20392053595</v>
      </c>
      <c r="J23" s="5">
        <v>295.84870512486214</v>
      </c>
      <c r="K23" s="10">
        <v>0.0</v>
      </c>
      <c r="L23" s="3" t="s">
        <v>26</v>
      </c>
      <c r="M23" s="3" t="s">
        <v>37</v>
      </c>
      <c r="Y23" s="5">
        <v>4.166666666666666</v>
      </c>
      <c r="Z23" s="5">
        <v>5.59</v>
      </c>
    </row>
    <row r="24" ht="15.75" customHeight="1">
      <c r="A24" s="2">
        <v>23.0</v>
      </c>
      <c r="B24" s="2">
        <v>15.62</v>
      </c>
      <c r="C24" s="2">
        <v>76.4</v>
      </c>
      <c r="D24" s="2">
        <v>16.7</v>
      </c>
      <c r="F24" s="3" t="s">
        <v>38</v>
      </c>
      <c r="G24" s="5">
        <v>249.0</v>
      </c>
      <c r="H24" s="5">
        <v>5221.745944642391</v>
      </c>
      <c r="I24" s="5">
        <v>20.970867247559802</v>
      </c>
      <c r="Y24" s="5">
        <v>4.563492063492063</v>
      </c>
      <c r="Z24" s="5">
        <v>5.72</v>
      </c>
    </row>
    <row r="25" ht="15.75" customHeight="1">
      <c r="A25" s="2">
        <v>24.0</v>
      </c>
      <c r="B25" s="2">
        <v>17.69</v>
      </c>
      <c r="C25" s="2">
        <v>80.0</v>
      </c>
      <c r="D25" s="2">
        <v>17.1</v>
      </c>
      <c r="F25" s="8" t="s">
        <v>39</v>
      </c>
      <c r="G25" s="9">
        <v>251.0</v>
      </c>
      <c r="H25" s="9">
        <v>17630.15378571429</v>
      </c>
      <c r="I25" s="11"/>
      <c r="J25" s="11"/>
      <c r="K25" s="11"/>
      <c r="Y25" s="5">
        <v>4.9603174603174605</v>
      </c>
      <c r="Z25" s="5">
        <v>6.05</v>
      </c>
    </row>
    <row r="26" ht="15.75" customHeight="1">
      <c r="A26" s="2">
        <v>25.0</v>
      </c>
      <c r="B26" s="2">
        <v>14.0</v>
      </c>
      <c r="C26" s="2">
        <v>76.3</v>
      </c>
      <c r="D26" s="2">
        <v>17.6</v>
      </c>
      <c r="Y26" s="5">
        <v>5.357142857142857</v>
      </c>
      <c r="Z26" s="5">
        <v>6.1</v>
      </c>
    </row>
    <row r="27" ht="15.75" customHeight="1">
      <c r="A27" s="2">
        <v>26.0</v>
      </c>
      <c r="B27" s="2">
        <v>3.67</v>
      </c>
      <c r="C27" s="2">
        <v>79.7</v>
      </c>
      <c r="D27" s="2">
        <v>17.7</v>
      </c>
      <c r="F27" s="6"/>
      <c r="G27" s="4" t="s">
        <v>40</v>
      </c>
      <c r="H27" s="4" t="s">
        <v>28</v>
      </c>
      <c r="I27" s="4" t="s">
        <v>41</v>
      </c>
      <c r="J27" s="4" t="s">
        <v>42</v>
      </c>
      <c r="K27" s="4" t="s">
        <v>43</v>
      </c>
      <c r="L27" s="4" t="s">
        <v>44</v>
      </c>
      <c r="M27" s="4" t="s">
        <v>43</v>
      </c>
      <c r="N27" s="4" t="s">
        <v>44</v>
      </c>
      <c r="Y27" s="5">
        <v>5.753968253968254</v>
      </c>
      <c r="Z27" s="5">
        <v>6.31</v>
      </c>
    </row>
    <row r="28" ht="15.75" customHeight="1">
      <c r="A28" s="2">
        <v>27.0</v>
      </c>
      <c r="B28" s="2">
        <v>7.87</v>
      </c>
      <c r="C28" s="2">
        <v>74.6</v>
      </c>
      <c r="D28" s="2">
        <v>16.5</v>
      </c>
      <c r="F28" s="3" t="s">
        <v>45</v>
      </c>
      <c r="G28" s="5">
        <v>-8.846641171347073</v>
      </c>
      <c r="H28" s="5">
        <v>5.798318475843196</v>
      </c>
      <c r="I28" s="5">
        <v>-1.5257252957393976</v>
      </c>
      <c r="J28" s="5">
        <v>0.1283474428697137</v>
      </c>
      <c r="K28" s="5">
        <v>-20.26664285571035</v>
      </c>
      <c r="L28" s="5">
        <v>2.5733605130162047</v>
      </c>
      <c r="M28" s="5">
        <v>-20.26664285571035</v>
      </c>
      <c r="N28" s="5">
        <v>2.5733605130162047</v>
      </c>
      <c r="Y28" s="5">
        <v>6.15079365079365</v>
      </c>
      <c r="Z28" s="5">
        <v>6.35</v>
      </c>
    </row>
    <row r="29" ht="15.75" customHeight="1">
      <c r="A29" s="2">
        <v>28.0</v>
      </c>
      <c r="B29" s="2">
        <v>22.87</v>
      </c>
      <c r="C29" s="2">
        <v>88.7</v>
      </c>
      <c r="D29" s="2">
        <v>17.0</v>
      </c>
      <c r="F29" s="3" t="s">
        <v>9</v>
      </c>
      <c r="G29" s="5">
        <v>0.7566818297433002</v>
      </c>
      <c r="H29" s="5">
        <v>0.034159071493522694</v>
      </c>
      <c r="I29" s="5">
        <v>22.15170953598032</v>
      </c>
      <c r="J29" s="10">
        <v>8.340151101402312E-61</v>
      </c>
      <c r="K29" s="5">
        <v>0.6894042809819609</v>
      </c>
      <c r="L29" s="5">
        <v>0.8239593785046395</v>
      </c>
      <c r="M29" s="5">
        <v>0.6894042809819609</v>
      </c>
      <c r="N29" s="5">
        <v>0.8239593785046395</v>
      </c>
      <c r="O29" s="3" t="s">
        <v>26</v>
      </c>
      <c r="P29" s="3" t="s">
        <v>46</v>
      </c>
      <c r="Y29" s="5">
        <v>6.5476190476190474</v>
      </c>
      <c r="Z29" s="5">
        <v>6.6</v>
      </c>
    </row>
    <row r="30" ht="15.75" customHeight="1">
      <c r="A30" s="2">
        <v>29.0</v>
      </c>
      <c r="B30" s="2">
        <v>3.71</v>
      </c>
      <c r="C30" s="2">
        <v>73.9</v>
      </c>
      <c r="D30" s="2">
        <v>17.2</v>
      </c>
      <c r="F30" s="8" t="s">
        <v>16</v>
      </c>
      <c r="G30" s="9">
        <v>-2.305672541825743</v>
      </c>
      <c r="H30" s="9">
        <v>0.3945435278066961</v>
      </c>
      <c r="I30" s="9">
        <v>-5.8438990360409395</v>
      </c>
      <c r="J30" s="12">
        <v>1.590124871875188E-8</v>
      </c>
      <c r="K30" s="9">
        <v>-3.0827405436746544</v>
      </c>
      <c r="L30" s="9">
        <v>-1.5286045399768313</v>
      </c>
      <c r="M30" s="9">
        <v>-3.0827405436746544</v>
      </c>
      <c r="N30" s="9">
        <v>-1.5286045399768313</v>
      </c>
      <c r="Y30" s="5">
        <v>6.944444444444445</v>
      </c>
      <c r="Z30" s="5">
        <v>6.64</v>
      </c>
    </row>
    <row r="31" ht="15.75" customHeight="1">
      <c r="A31" s="2">
        <v>30.0</v>
      </c>
      <c r="B31" s="2">
        <v>8.76</v>
      </c>
      <c r="C31" s="2">
        <v>83.5</v>
      </c>
      <c r="D31" s="2">
        <v>17.6</v>
      </c>
      <c r="Y31" s="5">
        <v>7.341269841269841</v>
      </c>
      <c r="Z31" s="5">
        <v>7.06</v>
      </c>
    </row>
    <row r="32" ht="15.75" customHeight="1">
      <c r="A32" s="2">
        <v>31.0</v>
      </c>
      <c r="B32" s="2">
        <v>11.93</v>
      </c>
      <c r="C32" s="2">
        <v>88.7</v>
      </c>
      <c r="D32" s="2">
        <v>18.4</v>
      </c>
      <c r="F32" s="3" t="s">
        <v>47</v>
      </c>
      <c r="Y32" s="5">
        <v>7.738095238095238</v>
      </c>
      <c r="Z32" s="5">
        <v>7.11</v>
      </c>
    </row>
    <row r="33" ht="15.75" customHeight="1">
      <c r="A33" s="2">
        <v>32.0</v>
      </c>
      <c r="B33" s="2">
        <v>5.72</v>
      </c>
      <c r="C33" s="2">
        <v>84.5</v>
      </c>
      <c r="D33" s="2">
        <v>17.9</v>
      </c>
      <c r="F33" s="3" t="s">
        <v>48</v>
      </c>
      <c r="Y33" s="5">
        <v>8.134920634920634</v>
      </c>
      <c r="Z33" s="5">
        <v>7.53</v>
      </c>
    </row>
    <row r="34" ht="15.75" customHeight="1">
      <c r="A34" s="2">
        <v>33.0</v>
      </c>
      <c r="B34" s="2">
        <v>11.8</v>
      </c>
      <c r="C34" s="2">
        <v>79.1</v>
      </c>
      <c r="D34" s="2">
        <v>18.8</v>
      </c>
      <c r="Y34" s="5">
        <v>8.53174603174603</v>
      </c>
      <c r="Z34" s="5">
        <v>7.74</v>
      </c>
    </row>
    <row r="35" ht="15.75" customHeight="1">
      <c r="A35" s="2">
        <v>34.0</v>
      </c>
      <c r="B35" s="2">
        <v>21.34</v>
      </c>
      <c r="C35" s="2">
        <v>100.5</v>
      </c>
      <c r="D35" s="2">
        <v>18.7</v>
      </c>
      <c r="Y35" s="5">
        <v>8.928571428571427</v>
      </c>
      <c r="Z35" s="5">
        <v>7.82</v>
      </c>
    </row>
    <row r="36" ht="15.75" customHeight="1">
      <c r="A36" s="2">
        <v>35.0</v>
      </c>
      <c r="B36" s="2">
        <v>32.32</v>
      </c>
      <c r="C36" s="2">
        <v>115.6</v>
      </c>
      <c r="D36" s="2">
        <v>19.7</v>
      </c>
      <c r="Y36" s="5">
        <v>9.325396825396824</v>
      </c>
      <c r="Z36" s="5">
        <v>7.87</v>
      </c>
    </row>
    <row r="37" ht="15.75" customHeight="1">
      <c r="A37" s="2">
        <v>36.0</v>
      </c>
      <c r="B37" s="2">
        <v>40.05</v>
      </c>
      <c r="C37" s="2">
        <v>113.1</v>
      </c>
      <c r="D37" s="2">
        <v>17.0</v>
      </c>
      <c r="Y37" s="5">
        <v>9.722222222222221</v>
      </c>
      <c r="Z37" s="5">
        <v>8.04</v>
      </c>
    </row>
    <row r="38" ht="15.75" customHeight="1">
      <c r="A38" s="2">
        <v>37.0</v>
      </c>
      <c r="B38" s="2">
        <v>24.23</v>
      </c>
      <c r="C38" s="2">
        <v>100.9</v>
      </c>
      <c r="D38" s="2">
        <v>19.0</v>
      </c>
      <c r="Y38" s="5">
        <v>10.119047619047619</v>
      </c>
      <c r="Z38" s="5">
        <v>8.33</v>
      </c>
    </row>
    <row r="39" ht="15.75" customHeight="1">
      <c r="A39" s="2">
        <v>38.0</v>
      </c>
      <c r="B39" s="2">
        <v>28.45</v>
      </c>
      <c r="C39" s="2">
        <v>98.8</v>
      </c>
      <c r="D39" s="2">
        <v>19.4</v>
      </c>
      <c r="Y39" s="5">
        <v>10.515873015873014</v>
      </c>
      <c r="Z39" s="5">
        <v>8.5</v>
      </c>
    </row>
    <row r="40" ht="15.75" customHeight="1">
      <c r="A40" s="2">
        <v>39.0</v>
      </c>
      <c r="B40" s="2">
        <v>35.2</v>
      </c>
      <c r="C40" s="2">
        <v>148.1</v>
      </c>
      <c r="D40" s="2">
        <v>21.4</v>
      </c>
      <c r="Y40" s="5">
        <v>10.912698412698411</v>
      </c>
      <c r="Z40" s="5">
        <v>8.55</v>
      </c>
    </row>
    <row r="41" ht="15.75" customHeight="1">
      <c r="A41" s="2">
        <v>40.0</v>
      </c>
      <c r="B41" s="2">
        <v>32.55</v>
      </c>
      <c r="C41" s="2">
        <v>108.1</v>
      </c>
      <c r="D41" s="2">
        <v>18.3</v>
      </c>
      <c r="Y41" s="5">
        <v>11.309523809523808</v>
      </c>
      <c r="Z41" s="5">
        <v>8.59</v>
      </c>
    </row>
    <row r="42" ht="15.75" customHeight="1">
      <c r="A42" s="2">
        <v>41.0</v>
      </c>
      <c r="B42" s="2">
        <v>34.49</v>
      </c>
      <c r="C42" s="2">
        <v>126.2</v>
      </c>
      <c r="D42" s="2">
        <v>21.4</v>
      </c>
      <c r="Y42" s="5">
        <v>11.706349206349206</v>
      </c>
      <c r="Z42" s="5">
        <v>8.76</v>
      </c>
    </row>
    <row r="43" ht="15.75" customHeight="1">
      <c r="A43" s="2">
        <v>42.0</v>
      </c>
      <c r="B43" s="2">
        <v>32.93</v>
      </c>
      <c r="C43" s="2">
        <v>104.3</v>
      </c>
      <c r="D43" s="2">
        <v>17.4</v>
      </c>
      <c r="Y43" s="5">
        <v>12.103174603174601</v>
      </c>
      <c r="Z43" s="5">
        <v>8.76</v>
      </c>
    </row>
    <row r="44" ht="15.75" customHeight="1">
      <c r="A44" s="2">
        <v>43.0</v>
      </c>
      <c r="B44" s="2">
        <v>31.56</v>
      </c>
      <c r="C44" s="2">
        <v>111.2</v>
      </c>
      <c r="D44" s="2">
        <v>18.4</v>
      </c>
      <c r="Y44" s="5">
        <v>12.499999999999998</v>
      </c>
      <c r="Z44" s="5">
        <v>8.84</v>
      </c>
    </row>
    <row r="45" ht="15.75" customHeight="1">
      <c r="A45" s="2">
        <v>44.0</v>
      </c>
      <c r="B45" s="2">
        <v>32.03</v>
      </c>
      <c r="C45" s="2">
        <v>104.3</v>
      </c>
      <c r="D45" s="2">
        <v>18.8</v>
      </c>
      <c r="Y45" s="5">
        <v>12.896825396825395</v>
      </c>
      <c r="Z45" s="5">
        <v>8.97</v>
      </c>
    </row>
    <row r="46" ht="15.75" customHeight="1">
      <c r="A46" s="2">
        <v>45.0</v>
      </c>
      <c r="B46" s="2">
        <v>7.74</v>
      </c>
      <c r="C46" s="2">
        <v>76.0</v>
      </c>
      <c r="D46" s="2">
        <v>16.1</v>
      </c>
      <c r="Y46" s="5">
        <v>13.293650793650793</v>
      </c>
      <c r="Z46" s="5">
        <v>9.35</v>
      </c>
    </row>
    <row r="47" ht="15.75" customHeight="1">
      <c r="A47" s="2">
        <v>46.0</v>
      </c>
      <c r="B47" s="2">
        <v>13.92</v>
      </c>
      <c r="C47" s="2">
        <v>81.5</v>
      </c>
      <c r="D47" s="2">
        <v>18.3</v>
      </c>
      <c r="Y47" s="5">
        <v>13.69047619047619</v>
      </c>
      <c r="Z47" s="5">
        <v>9.4</v>
      </c>
    </row>
    <row r="48" ht="15.75" customHeight="1">
      <c r="A48" s="2">
        <v>47.0</v>
      </c>
      <c r="B48" s="2">
        <v>10.81</v>
      </c>
      <c r="C48" s="2">
        <v>73.7</v>
      </c>
      <c r="D48" s="2">
        <v>17.3</v>
      </c>
      <c r="Y48" s="5">
        <v>14.087301587301585</v>
      </c>
      <c r="Z48" s="5">
        <v>9.4</v>
      </c>
    </row>
    <row r="49" ht="15.75" customHeight="1">
      <c r="A49" s="2">
        <v>48.0</v>
      </c>
      <c r="B49" s="2">
        <v>5.59</v>
      </c>
      <c r="C49" s="2">
        <v>79.5</v>
      </c>
      <c r="D49" s="2">
        <v>17.9</v>
      </c>
      <c r="Y49" s="5">
        <v>14.484126984126982</v>
      </c>
      <c r="Z49" s="5">
        <v>9.57</v>
      </c>
    </row>
    <row r="50" ht="15.75" customHeight="1">
      <c r="A50" s="2">
        <v>49.0</v>
      </c>
      <c r="B50" s="2">
        <v>13.57</v>
      </c>
      <c r="C50" s="2">
        <v>83.4</v>
      </c>
      <c r="D50" s="2">
        <v>16.3</v>
      </c>
      <c r="Y50" s="5">
        <v>14.88095238095238</v>
      </c>
      <c r="Z50" s="5">
        <v>9.61</v>
      </c>
    </row>
    <row r="51" ht="15.75" customHeight="1">
      <c r="A51" s="2">
        <v>50.0</v>
      </c>
      <c r="B51" s="2">
        <v>4.0</v>
      </c>
      <c r="C51" s="2">
        <v>70.4</v>
      </c>
      <c r="D51" s="2">
        <v>16.8</v>
      </c>
      <c r="Y51" s="5">
        <v>15.277777777777777</v>
      </c>
      <c r="Z51" s="5">
        <v>9.91</v>
      </c>
    </row>
    <row r="52" ht="15.75" customHeight="1">
      <c r="A52" s="2">
        <v>51.0</v>
      </c>
      <c r="B52" s="2">
        <v>10.21</v>
      </c>
      <c r="C52" s="2">
        <v>86.7</v>
      </c>
      <c r="D52" s="2">
        <v>17.3</v>
      </c>
      <c r="Y52" s="5">
        <v>15.674603174603172</v>
      </c>
      <c r="Z52" s="5">
        <v>9.99</v>
      </c>
    </row>
    <row r="53" ht="15.75" customHeight="1">
      <c r="A53" s="2">
        <v>52.0</v>
      </c>
      <c r="B53" s="2">
        <v>6.64</v>
      </c>
      <c r="C53" s="2">
        <v>77.9</v>
      </c>
      <c r="D53" s="2">
        <v>17.2</v>
      </c>
      <c r="Y53" s="5">
        <v>16.07142857142857</v>
      </c>
      <c r="Z53" s="5">
        <v>10.12</v>
      </c>
    </row>
    <row r="54" ht="15.75" customHeight="1">
      <c r="A54" s="2">
        <v>53.0</v>
      </c>
      <c r="B54" s="2">
        <v>8.04</v>
      </c>
      <c r="C54" s="2">
        <v>82.0</v>
      </c>
      <c r="D54" s="2">
        <v>16.9</v>
      </c>
      <c r="Y54" s="5">
        <v>16.46825396825397</v>
      </c>
      <c r="Z54" s="5">
        <v>10.21</v>
      </c>
    </row>
    <row r="55" ht="15.75" customHeight="1">
      <c r="A55" s="2">
        <v>54.0</v>
      </c>
      <c r="B55" s="2">
        <v>6.31</v>
      </c>
      <c r="C55" s="2">
        <v>79.6</v>
      </c>
      <c r="D55" s="2">
        <v>18.5</v>
      </c>
      <c r="Y55" s="5">
        <v>16.865079365079364</v>
      </c>
      <c r="Z55" s="5">
        <v>10.29</v>
      </c>
    </row>
    <row r="56" ht="15.75" customHeight="1">
      <c r="A56" s="2">
        <v>55.0</v>
      </c>
      <c r="B56" s="2">
        <v>3.88</v>
      </c>
      <c r="C56" s="2">
        <v>77.6</v>
      </c>
      <c r="D56" s="2">
        <v>18.5</v>
      </c>
      <c r="Y56" s="5">
        <v>17.261904761904763</v>
      </c>
      <c r="Z56" s="5">
        <v>10.42</v>
      </c>
    </row>
    <row r="57" ht="15.75" customHeight="1">
      <c r="A57" s="2">
        <v>56.0</v>
      </c>
      <c r="B57" s="2">
        <v>22.64</v>
      </c>
      <c r="C57" s="2">
        <v>100.0</v>
      </c>
      <c r="D57" s="2">
        <v>18.9</v>
      </c>
      <c r="Y57" s="5">
        <v>17.658730158730158</v>
      </c>
      <c r="Z57" s="5">
        <v>10.68</v>
      </c>
    </row>
    <row r="58" ht="15.75" customHeight="1">
      <c r="A58" s="2">
        <v>57.0</v>
      </c>
      <c r="B58" s="2">
        <v>20.35</v>
      </c>
      <c r="C58" s="2">
        <v>99.8</v>
      </c>
      <c r="D58" s="2">
        <v>18.5</v>
      </c>
      <c r="Y58" s="5">
        <v>18.055555555555557</v>
      </c>
      <c r="Z58" s="5">
        <v>10.81</v>
      </c>
    </row>
    <row r="59" ht="15.75" customHeight="1">
      <c r="A59" s="2">
        <v>58.0</v>
      </c>
      <c r="B59" s="2">
        <v>27.98</v>
      </c>
      <c r="C59" s="2">
        <v>104.2</v>
      </c>
      <c r="D59" s="2">
        <v>19.2</v>
      </c>
      <c r="Y59" s="5">
        <v>18.452380952380953</v>
      </c>
      <c r="Z59" s="5">
        <v>10.81</v>
      </c>
    </row>
    <row r="60" ht="15.75" customHeight="1">
      <c r="A60" s="2">
        <v>59.0</v>
      </c>
      <c r="B60" s="2">
        <v>31.52</v>
      </c>
      <c r="C60" s="2">
        <v>105.3</v>
      </c>
      <c r="D60" s="2">
        <v>18.2</v>
      </c>
      <c r="Y60" s="5">
        <v>18.849206349206348</v>
      </c>
      <c r="Z60" s="5">
        <v>10.89</v>
      </c>
    </row>
    <row r="61" ht="15.75" customHeight="1">
      <c r="A61" s="2">
        <v>60.0</v>
      </c>
      <c r="B61" s="2">
        <v>24.59</v>
      </c>
      <c r="C61" s="2">
        <v>98.3</v>
      </c>
      <c r="D61" s="2">
        <v>18.5</v>
      </c>
      <c r="Y61" s="5">
        <v>19.246031746031747</v>
      </c>
      <c r="Z61" s="5">
        <v>11.07</v>
      </c>
    </row>
    <row r="62" ht="15.75" customHeight="1">
      <c r="A62" s="2">
        <v>61.0</v>
      </c>
      <c r="B62" s="2">
        <v>26.14</v>
      </c>
      <c r="C62" s="2">
        <v>104.8</v>
      </c>
      <c r="D62" s="2">
        <v>20.2</v>
      </c>
      <c r="Y62" s="5">
        <v>19.642857142857142</v>
      </c>
      <c r="Z62" s="5">
        <v>11.32</v>
      </c>
    </row>
    <row r="63" ht="15.75" customHeight="1">
      <c r="A63" s="2">
        <v>62.0</v>
      </c>
      <c r="B63" s="2">
        <v>29.79</v>
      </c>
      <c r="C63" s="2">
        <v>94.7</v>
      </c>
      <c r="D63" s="2">
        <v>18.3</v>
      </c>
      <c r="Y63" s="5">
        <v>20.03968253968254</v>
      </c>
      <c r="Z63" s="5">
        <v>11.41</v>
      </c>
    </row>
    <row r="64" ht="15.75" customHeight="1">
      <c r="A64" s="2">
        <v>63.0</v>
      </c>
      <c r="B64" s="2">
        <v>30.68</v>
      </c>
      <c r="C64" s="2">
        <v>102.4</v>
      </c>
      <c r="D64" s="2">
        <v>19.1</v>
      </c>
      <c r="Y64" s="5">
        <v>20.436507936507937</v>
      </c>
      <c r="Z64" s="5">
        <v>11.5</v>
      </c>
    </row>
    <row r="65" ht="15.75" customHeight="1">
      <c r="A65" s="2">
        <v>64.0</v>
      </c>
      <c r="B65" s="2">
        <v>25.82</v>
      </c>
      <c r="C65" s="2">
        <v>99.7</v>
      </c>
      <c r="D65" s="2">
        <v>18.8</v>
      </c>
      <c r="Y65" s="5">
        <v>20.833333333333332</v>
      </c>
      <c r="Z65" s="5">
        <v>11.54</v>
      </c>
    </row>
    <row r="66" ht="15.75" customHeight="1">
      <c r="A66" s="2">
        <v>65.0</v>
      </c>
      <c r="B66" s="2">
        <v>32.27</v>
      </c>
      <c r="C66" s="2">
        <v>105.5</v>
      </c>
      <c r="D66" s="2">
        <v>18.4</v>
      </c>
      <c r="Y66" s="5">
        <v>21.23015873015873</v>
      </c>
      <c r="Z66" s="5">
        <v>11.67</v>
      </c>
    </row>
    <row r="67" ht="15.75" customHeight="1">
      <c r="A67" s="2">
        <v>66.0</v>
      </c>
      <c r="B67" s="2">
        <v>29.98</v>
      </c>
      <c r="C67" s="2">
        <v>100.3</v>
      </c>
      <c r="D67" s="2">
        <v>18.7</v>
      </c>
      <c r="Y67" s="5">
        <v>21.626984126984127</v>
      </c>
      <c r="Z67" s="5">
        <v>11.75</v>
      </c>
    </row>
    <row r="68" ht="15.75" customHeight="1">
      <c r="A68" s="2">
        <v>67.0</v>
      </c>
      <c r="B68" s="2">
        <v>21.47</v>
      </c>
      <c r="C68" s="2">
        <v>83.9</v>
      </c>
      <c r="D68" s="2">
        <v>17.4</v>
      </c>
      <c r="Y68" s="5">
        <v>22.023809523809522</v>
      </c>
      <c r="Z68" s="5">
        <v>11.8</v>
      </c>
    </row>
    <row r="69" ht="15.75" customHeight="1">
      <c r="A69" s="2">
        <v>68.0</v>
      </c>
      <c r="B69" s="2">
        <v>13.79</v>
      </c>
      <c r="C69" s="2">
        <v>86.6</v>
      </c>
      <c r="D69" s="2">
        <v>18.7</v>
      </c>
      <c r="Y69" s="5">
        <v>22.42063492063492</v>
      </c>
      <c r="Z69" s="5">
        <v>11.93</v>
      </c>
    </row>
    <row r="70" ht="15.75" customHeight="1">
      <c r="A70" s="2">
        <v>69.0</v>
      </c>
      <c r="B70" s="2">
        <v>6.35</v>
      </c>
      <c r="C70" s="2">
        <v>78.4</v>
      </c>
      <c r="D70" s="2">
        <v>18.1</v>
      </c>
      <c r="Y70" s="5">
        <v>22.817460317460316</v>
      </c>
      <c r="Z70" s="5">
        <v>12.06</v>
      </c>
    </row>
    <row r="71" ht="15.75" customHeight="1">
      <c r="A71" s="2">
        <v>70.0</v>
      </c>
      <c r="B71" s="2">
        <v>12.92</v>
      </c>
      <c r="C71" s="2">
        <v>84.6</v>
      </c>
      <c r="D71" s="2">
        <v>17.3</v>
      </c>
      <c r="Y71" s="5">
        <v>23.214285714285715</v>
      </c>
      <c r="Z71" s="5">
        <v>12.23</v>
      </c>
    </row>
    <row r="72" ht="15.75" customHeight="1">
      <c r="A72" s="2">
        <v>71.0</v>
      </c>
      <c r="B72" s="2">
        <v>24.18</v>
      </c>
      <c r="C72" s="2">
        <v>91.5</v>
      </c>
      <c r="D72" s="2">
        <v>18.6</v>
      </c>
      <c r="Y72" s="5">
        <v>23.61111111111111</v>
      </c>
      <c r="Z72" s="5">
        <v>12.27</v>
      </c>
    </row>
    <row r="73" ht="15.75" customHeight="1">
      <c r="A73" s="2">
        <v>72.0</v>
      </c>
      <c r="B73" s="2">
        <v>8.84</v>
      </c>
      <c r="C73" s="2">
        <v>82.8</v>
      </c>
      <c r="D73" s="2">
        <v>18.3</v>
      </c>
      <c r="Y73" s="5">
        <v>24.007936507936506</v>
      </c>
      <c r="Z73" s="5">
        <v>12.36</v>
      </c>
    </row>
    <row r="74" ht="15.75" customHeight="1">
      <c r="A74" s="2">
        <v>73.0</v>
      </c>
      <c r="B74" s="2">
        <v>8.5</v>
      </c>
      <c r="C74" s="2">
        <v>82.9</v>
      </c>
      <c r="D74" s="2">
        <v>18.2</v>
      </c>
      <c r="Y74" s="5">
        <v>24.404761904761905</v>
      </c>
      <c r="Z74" s="5">
        <v>12.4</v>
      </c>
    </row>
    <row r="75" ht="15.75" customHeight="1">
      <c r="A75" s="2">
        <v>74.0</v>
      </c>
      <c r="B75" s="2">
        <v>13.48</v>
      </c>
      <c r="C75" s="2">
        <v>76.0</v>
      </c>
      <c r="D75" s="2">
        <v>16.9</v>
      </c>
      <c r="Y75" s="5">
        <v>24.8015873015873</v>
      </c>
      <c r="Z75" s="5">
        <v>12.44</v>
      </c>
    </row>
    <row r="76" ht="15.75" customHeight="1">
      <c r="A76" s="2">
        <v>75.0</v>
      </c>
      <c r="B76" s="2">
        <v>11.75</v>
      </c>
      <c r="C76" s="2">
        <v>83.3</v>
      </c>
      <c r="D76" s="2">
        <v>16.8</v>
      </c>
      <c r="Y76" s="5">
        <v>25.1984126984127</v>
      </c>
      <c r="Z76" s="5">
        <v>12.44</v>
      </c>
    </row>
    <row r="77" ht="15.75" customHeight="1">
      <c r="A77" s="2">
        <v>76.0</v>
      </c>
      <c r="B77" s="2">
        <v>18.48</v>
      </c>
      <c r="C77" s="2">
        <v>81.8</v>
      </c>
      <c r="D77" s="2">
        <v>18.3</v>
      </c>
      <c r="Y77" s="5">
        <v>25.595238095238095</v>
      </c>
      <c r="Z77" s="5">
        <v>12.49</v>
      </c>
    </row>
    <row r="78" ht="15.75" customHeight="1">
      <c r="A78" s="2">
        <v>77.0</v>
      </c>
      <c r="B78" s="2">
        <v>8.76</v>
      </c>
      <c r="C78" s="2">
        <v>78.8</v>
      </c>
      <c r="D78" s="2">
        <v>18.1</v>
      </c>
      <c r="Y78" s="5">
        <v>25.99206349206349</v>
      </c>
      <c r="Z78" s="5">
        <v>12.92</v>
      </c>
    </row>
    <row r="79" ht="15.75" customHeight="1">
      <c r="A79" s="2">
        <v>78.0</v>
      </c>
      <c r="B79" s="2">
        <v>22.19</v>
      </c>
      <c r="C79" s="2">
        <v>95.0</v>
      </c>
      <c r="D79" s="2">
        <v>18.8</v>
      </c>
      <c r="Y79" s="5">
        <v>26.38888888888889</v>
      </c>
      <c r="Z79" s="5">
        <v>13.05</v>
      </c>
    </row>
    <row r="80" ht="15.75" customHeight="1">
      <c r="A80" s="2">
        <v>79.0</v>
      </c>
      <c r="B80" s="2">
        <v>21.52</v>
      </c>
      <c r="C80" s="2">
        <v>95.4</v>
      </c>
      <c r="D80" s="2">
        <v>18.3</v>
      </c>
      <c r="Y80" s="5">
        <v>26.785714285714285</v>
      </c>
      <c r="Z80" s="5">
        <v>13.09</v>
      </c>
    </row>
    <row r="81" ht="15.75" customHeight="1">
      <c r="A81" s="2">
        <v>80.0</v>
      </c>
      <c r="B81" s="2">
        <v>18.75</v>
      </c>
      <c r="C81" s="2">
        <v>98.6</v>
      </c>
      <c r="D81" s="2">
        <v>19.0</v>
      </c>
      <c r="Y81" s="5">
        <v>27.182539682539684</v>
      </c>
      <c r="Z81" s="5">
        <v>13.48</v>
      </c>
    </row>
    <row r="82" ht="15.75" customHeight="1">
      <c r="A82" s="2">
        <v>81.0</v>
      </c>
      <c r="B82" s="2">
        <v>31.38</v>
      </c>
      <c r="C82" s="2">
        <v>95.8</v>
      </c>
      <c r="D82" s="2">
        <v>19.0</v>
      </c>
      <c r="Y82" s="5">
        <v>27.57936507936508</v>
      </c>
      <c r="Z82" s="5">
        <v>13.57</v>
      </c>
    </row>
    <row r="83" ht="15.75" customHeight="1">
      <c r="A83" s="2">
        <v>82.0</v>
      </c>
      <c r="B83" s="2">
        <v>26.79</v>
      </c>
      <c r="C83" s="2">
        <v>89.0</v>
      </c>
      <c r="D83" s="2">
        <v>17.7</v>
      </c>
      <c r="Y83" s="5">
        <v>27.976190476190474</v>
      </c>
      <c r="Z83" s="5">
        <v>13.57</v>
      </c>
    </row>
    <row r="84" ht="15.75" customHeight="1">
      <c r="A84" s="2">
        <v>83.0</v>
      </c>
      <c r="B84" s="2">
        <v>18.4</v>
      </c>
      <c r="C84" s="2">
        <v>97.8</v>
      </c>
      <c r="D84" s="2">
        <v>19.0</v>
      </c>
      <c r="Y84" s="5">
        <v>28.373015873015873</v>
      </c>
      <c r="Z84" s="5">
        <v>13.74</v>
      </c>
    </row>
    <row r="85" ht="15.75" customHeight="1">
      <c r="A85" s="2">
        <v>84.0</v>
      </c>
      <c r="B85" s="2">
        <v>27.02</v>
      </c>
      <c r="C85" s="2">
        <v>94.9</v>
      </c>
      <c r="D85" s="2">
        <v>19.2</v>
      </c>
      <c r="Y85" s="5">
        <v>28.76984126984127</v>
      </c>
      <c r="Z85" s="5">
        <v>13.79</v>
      </c>
    </row>
    <row r="86" ht="15.75" customHeight="1">
      <c r="A86" s="2">
        <v>85.0</v>
      </c>
      <c r="B86" s="2">
        <v>26.97</v>
      </c>
      <c r="C86" s="2">
        <v>99.8</v>
      </c>
      <c r="D86" s="2">
        <v>18.0</v>
      </c>
      <c r="Y86" s="5">
        <v>29.166666666666668</v>
      </c>
      <c r="Z86" s="5">
        <v>13.87</v>
      </c>
    </row>
    <row r="87" ht="15.75" customHeight="1">
      <c r="A87" s="2">
        <v>86.0</v>
      </c>
      <c r="B87" s="2">
        <v>26.6</v>
      </c>
      <c r="C87" s="2">
        <v>89.7</v>
      </c>
      <c r="D87" s="2">
        <v>18.2</v>
      </c>
      <c r="Y87" s="5">
        <v>29.563492063492063</v>
      </c>
      <c r="Z87" s="5">
        <v>13.92</v>
      </c>
    </row>
    <row r="88" ht="15.75" customHeight="1">
      <c r="A88" s="2">
        <v>87.0</v>
      </c>
      <c r="B88" s="2">
        <v>14.88</v>
      </c>
      <c r="C88" s="2">
        <v>88.1</v>
      </c>
      <c r="D88" s="2">
        <v>18.8</v>
      </c>
      <c r="Y88" s="5">
        <v>29.96031746031746</v>
      </c>
      <c r="Z88" s="5">
        <v>14.0</v>
      </c>
    </row>
    <row r="89" ht="15.75" customHeight="1">
      <c r="A89" s="2">
        <v>88.0</v>
      </c>
      <c r="B89" s="2">
        <v>23.14</v>
      </c>
      <c r="C89" s="2">
        <v>90.9</v>
      </c>
      <c r="D89" s="2">
        <v>18.1</v>
      </c>
      <c r="Y89" s="5">
        <v>30.357142857142858</v>
      </c>
      <c r="Z89" s="5">
        <v>14.09</v>
      </c>
    </row>
    <row r="90" ht="15.75" customHeight="1">
      <c r="A90" s="2">
        <v>89.0</v>
      </c>
      <c r="B90" s="2">
        <v>8.33</v>
      </c>
      <c r="C90" s="2">
        <v>86.0</v>
      </c>
      <c r="D90" s="2">
        <v>18.8</v>
      </c>
      <c r="Y90" s="5">
        <v>30.753968253968253</v>
      </c>
      <c r="Z90" s="5">
        <v>14.18</v>
      </c>
    </row>
    <row r="91" ht="15.75" customHeight="1">
      <c r="A91" s="2">
        <v>90.0</v>
      </c>
      <c r="B91" s="2">
        <v>14.09</v>
      </c>
      <c r="C91" s="2">
        <v>86.5</v>
      </c>
      <c r="D91" s="2">
        <v>18.7</v>
      </c>
      <c r="Y91" s="5">
        <v>31.15079365079365</v>
      </c>
      <c r="Z91" s="5">
        <v>14.66</v>
      </c>
    </row>
    <row r="92" ht="15.75" customHeight="1">
      <c r="A92" s="2">
        <v>91.0</v>
      </c>
      <c r="B92" s="2">
        <v>20.53</v>
      </c>
      <c r="C92" s="2">
        <v>95.6</v>
      </c>
      <c r="D92" s="2">
        <v>17.7</v>
      </c>
      <c r="Y92" s="5">
        <v>31.547619047619047</v>
      </c>
      <c r="Z92" s="5">
        <v>14.7</v>
      </c>
    </row>
    <row r="93" ht="15.75" customHeight="1">
      <c r="A93" s="2">
        <v>92.0</v>
      </c>
      <c r="B93" s="2">
        <v>18.17</v>
      </c>
      <c r="C93" s="2">
        <v>93.2</v>
      </c>
      <c r="D93" s="2">
        <v>18.8</v>
      </c>
      <c r="Y93" s="5">
        <v>31.944444444444443</v>
      </c>
      <c r="Z93" s="5">
        <v>14.79</v>
      </c>
    </row>
    <row r="94" ht="15.75" customHeight="1">
      <c r="A94" s="2">
        <v>93.0</v>
      </c>
      <c r="B94" s="2">
        <v>8.55</v>
      </c>
      <c r="C94" s="2">
        <v>83.1</v>
      </c>
      <c r="D94" s="2">
        <v>18.4</v>
      </c>
      <c r="Y94" s="5">
        <v>32.341269841269835</v>
      </c>
      <c r="Z94" s="5">
        <v>14.88</v>
      </c>
    </row>
    <row r="95" ht="15.75" customHeight="1">
      <c r="A95" s="2">
        <v>94.0</v>
      </c>
      <c r="B95" s="2">
        <v>24.87</v>
      </c>
      <c r="C95" s="2">
        <v>97.5</v>
      </c>
      <c r="D95" s="2">
        <v>19.1</v>
      </c>
      <c r="Y95" s="5">
        <v>32.738095238095234</v>
      </c>
      <c r="Z95" s="5">
        <v>14.88</v>
      </c>
    </row>
    <row r="96" ht="15.75" customHeight="1">
      <c r="A96" s="2">
        <v>95.0</v>
      </c>
      <c r="B96" s="2">
        <v>8.97</v>
      </c>
      <c r="C96" s="2">
        <v>88.8</v>
      </c>
      <c r="D96" s="2">
        <v>17.8</v>
      </c>
      <c r="Y96" s="5">
        <v>33.13492063492063</v>
      </c>
      <c r="Z96" s="5">
        <v>14.92</v>
      </c>
    </row>
    <row r="97" ht="15.75" customHeight="1">
      <c r="A97" s="2">
        <v>96.0</v>
      </c>
      <c r="B97" s="2">
        <v>17.38</v>
      </c>
      <c r="C97" s="2">
        <v>99.2</v>
      </c>
      <c r="D97" s="2">
        <v>20.4</v>
      </c>
      <c r="Y97" s="5">
        <v>33.531746031746025</v>
      </c>
      <c r="Z97" s="5">
        <v>14.96</v>
      </c>
    </row>
    <row r="98" ht="15.75" customHeight="1">
      <c r="A98" s="2">
        <v>97.0</v>
      </c>
      <c r="B98" s="2">
        <v>9.61</v>
      </c>
      <c r="C98" s="2">
        <v>91.6</v>
      </c>
      <c r="D98" s="2">
        <v>18.5</v>
      </c>
      <c r="Y98" s="5">
        <v>33.92857142857142</v>
      </c>
      <c r="Z98" s="5">
        <v>15.05</v>
      </c>
    </row>
    <row r="99" ht="15.75" customHeight="1">
      <c r="A99" s="2">
        <v>98.0</v>
      </c>
      <c r="B99" s="2">
        <v>11.32</v>
      </c>
      <c r="C99" s="2">
        <v>86.7</v>
      </c>
      <c r="D99" s="2">
        <v>18.2</v>
      </c>
      <c r="Y99" s="5">
        <v>34.32539682539682</v>
      </c>
      <c r="Z99" s="5">
        <v>15.18</v>
      </c>
    </row>
    <row r="100" ht="15.75" customHeight="1">
      <c r="A100" s="2">
        <v>99.0</v>
      </c>
      <c r="B100" s="2">
        <v>17.78</v>
      </c>
      <c r="C100" s="2">
        <v>88.2</v>
      </c>
      <c r="D100" s="2">
        <v>18.2</v>
      </c>
      <c r="Y100" s="5">
        <v>34.722222222222214</v>
      </c>
      <c r="Z100" s="5">
        <v>15.23</v>
      </c>
    </row>
    <row r="101" ht="15.75" customHeight="1">
      <c r="A101" s="2">
        <v>100.0</v>
      </c>
      <c r="B101" s="2">
        <v>22.15</v>
      </c>
      <c r="C101" s="2">
        <v>94.0</v>
      </c>
      <c r="D101" s="2">
        <v>18.3</v>
      </c>
      <c r="Y101" s="5">
        <v>35.11904761904761</v>
      </c>
      <c r="Z101" s="5">
        <v>15.4</v>
      </c>
    </row>
    <row r="102" ht="15.75" customHeight="1">
      <c r="A102" s="2">
        <v>101.0</v>
      </c>
      <c r="B102" s="2">
        <v>21.16</v>
      </c>
      <c r="C102" s="2">
        <v>95.0</v>
      </c>
      <c r="D102" s="2">
        <v>18.6</v>
      </c>
      <c r="Y102" s="5">
        <v>35.51587301587301</v>
      </c>
      <c r="Z102" s="5">
        <v>15.62</v>
      </c>
    </row>
    <row r="103" ht="15.75" customHeight="1">
      <c r="A103" s="2">
        <v>102.0</v>
      </c>
      <c r="B103" s="2">
        <v>20.35</v>
      </c>
      <c r="C103" s="2">
        <v>92.0</v>
      </c>
      <c r="D103" s="2">
        <v>17.0</v>
      </c>
      <c r="Y103" s="5">
        <v>35.91269841269841</v>
      </c>
      <c r="Z103" s="5">
        <v>15.93</v>
      </c>
    </row>
    <row r="104" ht="15.75" customHeight="1">
      <c r="A104" s="2">
        <v>103.0</v>
      </c>
      <c r="B104" s="2">
        <v>20.09</v>
      </c>
      <c r="C104" s="2">
        <v>89.2</v>
      </c>
      <c r="D104" s="2">
        <v>18.4</v>
      </c>
      <c r="Y104" s="5">
        <v>36.3095238095238</v>
      </c>
      <c r="Z104" s="5">
        <v>15.97</v>
      </c>
    </row>
    <row r="105" ht="15.75" customHeight="1">
      <c r="A105" s="2">
        <v>104.0</v>
      </c>
      <c r="B105" s="2">
        <v>22.33</v>
      </c>
      <c r="C105" s="2">
        <v>95.5</v>
      </c>
      <c r="D105" s="2">
        <v>19.7</v>
      </c>
      <c r="Y105" s="5">
        <v>36.7063492063492</v>
      </c>
      <c r="Z105" s="5">
        <v>16.01</v>
      </c>
    </row>
    <row r="106" ht="15.75" customHeight="1">
      <c r="A106" s="2">
        <v>105.0</v>
      </c>
      <c r="B106" s="2">
        <v>25.41</v>
      </c>
      <c r="C106" s="2">
        <v>98.6</v>
      </c>
      <c r="D106" s="2">
        <v>17.7</v>
      </c>
      <c r="Y106" s="5">
        <v>37.1031746031746</v>
      </c>
      <c r="Z106" s="5">
        <v>16.1</v>
      </c>
    </row>
    <row r="107" ht="15.75" customHeight="1">
      <c r="A107" s="2">
        <v>106.0</v>
      </c>
      <c r="B107" s="2">
        <v>17.95</v>
      </c>
      <c r="C107" s="2">
        <v>87.3</v>
      </c>
      <c r="D107" s="2">
        <v>18.8</v>
      </c>
      <c r="Y107" s="5">
        <v>37.49999999999999</v>
      </c>
      <c r="Z107" s="5">
        <v>16.54</v>
      </c>
    </row>
    <row r="108" ht="15.75" customHeight="1">
      <c r="A108" s="2">
        <v>107.0</v>
      </c>
      <c r="B108" s="2">
        <v>19.33</v>
      </c>
      <c r="C108" s="2">
        <v>102.8</v>
      </c>
      <c r="D108" s="2">
        <v>18.1</v>
      </c>
      <c r="Y108" s="5">
        <v>37.89682539682539</v>
      </c>
      <c r="Z108" s="5">
        <v>16.54</v>
      </c>
    </row>
    <row r="109" ht="15.75" customHeight="1">
      <c r="A109" s="2">
        <v>108.0</v>
      </c>
      <c r="B109" s="2">
        <v>18.35</v>
      </c>
      <c r="C109" s="2">
        <v>101.6</v>
      </c>
      <c r="D109" s="2">
        <v>19.1</v>
      </c>
      <c r="Y109" s="5">
        <v>38.29365079365079</v>
      </c>
      <c r="Z109" s="5">
        <v>16.54</v>
      </c>
    </row>
    <row r="110" ht="15.75" customHeight="1">
      <c r="A110" s="2">
        <v>109.0</v>
      </c>
      <c r="B110" s="2">
        <v>17.29</v>
      </c>
      <c r="C110" s="2">
        <v>88.7</v>
      </c>
      <c r="D110" s="2">
        <v>19.2</v>
      </c>
      <c r="Y110" s="5">
        <v>38.69047619047618</v>
      </c>
      <c r="Z110" s="5">
        <v>16.54</v>
      </c>
    </row>
    <row r="111" ht="15.75" customHeight="1">
      <c r="A111" s="2">
        <v>110.0</v>
      </c>
      <c r="B111" s="2">
        <v>21.43</v>
      </c>
      <c r="C111" s="2">
        <v>92.3</v>
      </c>
      <c r="D111" s="2">
        <v>17.3</v>
      </c>
      <c r="Y111" s="5">
        <v>39.08730158730158</v>
      </c>
      <c r="Z111" s="5">
        <v>16.67</v>
      </c>
    </row>
    <row r="112" ht="15.75" customHeight="1">
      <c r="A112" s="2">
        <v>111.0</v>
      </c>
      <c r="B112" s="2">
        <v>19.73</v>
      </c>
      <c r="C112" s="2">
        <v>90.6</v>
      </c>
      <c r="D112" s="2">
        <v>18.1</v>
      </c>
      <c r="Y112" s="5">
        <v>39.48412698412698</v>
      </c>
      <c r="Z112" s="5">
        <v>16.85</v>
      </c>
    </row>
    <row r="113" ht="15.75" customHeight="1">
      <c r="A113" s="2">
        <v>112.0</v>
      </c>
      <c r="B113" s="2">
        <v>28.03</v>
      </c>
      <c r="C113" s="2">
        <v>105.0</v>
      </c>
      <c r="D113" s="2">
        <v>17.4</v>
      </c>
      <c r="Y113" s="5">
        <v>39.88095238095238</v>
      </c>
      <c r="Z113" s="5">
        <v>16.85</v>
      </c>
    </row>
    <row r="114" ht="15.75" customHeight="1">
      <c r="A114" s="2">
        <v>113.0</v>
      </c>
      <c r="B114" s="2">
        <v>22.06</v>
      </c>
      <c r="C114" s="2">
        <v>95.0</v>
      </c>
      <c r="D114" s="2">
        <v>19.8</v>
      </c>
      <c r="Y114" s="5">
        <v>40.27777777777777</v>
      </c>
      <c r="Z114" s="5">
        <v>16.94</v>
      </c>
    </row>
    <row r="115" ht="15.75" customHeight="1">
      <c r="A115" s="2">
        <v>114.0</v>
      </c>
      <c r="B115" s="2">
        <v>21.29</v>
      </c>
      <c r="C115" s="2">
        <v>89.6</v>
      </c>
      <c r="D115" s="2">
        <v>17.4</v>
      </c>
      <c r="Y115" s="5">
        <v>40.67460317460317</v>
      </c>
      <c r="Z115" s="5">
        <v>17.03</v>
      </c>
    </row>
    <row r="116" ht="15.75" customHeight="1">
      <c r="A116" s="2">
        <v>115.0</v>
      </c>
      <c r="B116" s="2">
        <v>26.69</v>
      </c>
      <c r="C116" s="2">
        <v>92.4</v>
      </c>
      <c r="D116" s="2">
        <v>17.5</v>
      </c>
      <c r="Y116" s="5">
        <v>41.07142857142857</v>
      </c>
      <c r="Z116" s="5">
        <v>17.25</v>
      </c>
    </row>
    <row r="117" ht="15.75" customHeight="1">
      <c r="A117" s="2">
        <v>116.0</v>
      </c>
      <c r="B117" s="2">
        <v>16.67</v>
      </c>
      <c r="C117" s="2">
        <v>86.6</v>
      </c>
      <c r="D117" s="2">
        <v>17.3</v>
      </c>
      <c r="Y117" s="5">
        <v>41.46825396825396</v>
      </c>
      <c r="Z117" s="5">
        <v>17.29</v>
      </c>
    </row>
    <row r="118" ht="15.75" customHeight="1">
      <c r="A118" s="2">
        <v>117.0</v>
      </c>
      <c r="B118" s="2">
        <v>20.13</v>
      </c>
      <c r="C118" s="2">
        <v>90.0</v>
      </c>
      <c r="D118" s="2">
        <v>18.1</v>
      </c>
      <c r="Y118" s="5">
        <v>41.86507936507936</v>
      </c>
      <c r="Z118" s="5">
        <v>17.38</v>
      </c>
    </row>
    <row r="119" ht="15.75" customHeight="1">
      <c r="A119" s="2">
        <v>118.0</v>
      </c>
      <c r="B119" s="2">
        <v>13.87</v>
      </c>
      <c r="C119" s="2">
        <v>90.0</v>
      </c>
      <c r="D119" s="2">
        <v>19.5</v>
      </c>
      <c r="Y119" s="5">
        <v>42.26190476190476</v>
      </c>
      <c r="Z119" s="5">
        <v>17.42</v>
      </c>
    </row>
    <row r="120" ht="15.75" customHeight="1">
      <c r="A120" s="2">
        <v>119.0</v>
      </c>
      <c r="B120" s="2">
        <v>25.78</v>
      </c>
      <c r="C120" s="2">
        <v>92.4</v>
      </c>
      <c r="D120" s="2">
        <v>18.5</v>
      </c>
      <c r="Y120" s="5">
        <v>42.65873015873015</v>
      </c>
      <c r="Z120" s="5">
        <v>17.55</v>
      </c>
    </row>
    <row r="121" ht="15.75" customHeight="1">
      <c r="A121" s="2">
        <v>120.0</v>
      </c>
      <c r="B121" s="2">
        <v>18.09</v>
      </c>
      <c r="C121" s="2">
        <v>87.5</v>
      </c>
      <c r="D121" s="2">
        <v>18.0</v>
      </c>
      <c r="Y121" s="5">
        <v>43.05555555555555</v>
      </c>
      <c r="Z121" s="5">
        <v>17.55</v>
      </c>
    </row>
    <row r="122" ht="15.75" customHeight="1">
      <c r="A122" s="2">
        <v>121.0</v>
      </c>
      <c r="B122" s="2">
        <v>27.89</v>
      </c>
      <c r="C122" s="2">
        <v>99.2</v>
      </c>
      <c r="D122" s="2">
        <v>19.5</v>
      </c>
      <c r="Y122" s="5">
        <v>43.45238095238095</v>
      </c>
      <c r="Z122" s="5">
        <v>17.69</v>
      </c>
    </row>
    <row r="123" ht="15.75" customHeight="1">
      <c r="A123" s="2">
        <v>122.0</v>
      </c>
      <c r="B123" s="2">
        <v>25.32</v>
      </c>
      <c r="C123" s="2">
        <v>98.1</v>
      </c>
      <c r="D123" s="2">
        <v>18.4</v>
      </c>
      <c r="Y123" s="5">
        <v>43.84920634920634</v>
      </c>
      <c r="Z123" s="5">
        <v>17.73</v>
      </c>
    </row>
    <row r="124" ht="15.75" customHeight="1">
      <c r="A124" s="2">
        <v>123.0</v>
      </c>
      <c r="B124" s="2">
        <v>14.7</v>
      </c>
      <c r="C124" s="2">
        <v>83.3</v>
      </c>
      <c r="D124" s="2">
        <v>17.6</v>
      </c>
      <c r="Y124" s="5">
        <v>44.24603174603174</v>
      </c>
      <c r="Z124" s="5">
        <v>17.78</v>
      </c>
    </row>
    <row r="125" ht="15.75" customHeight="1">
      <c r="A125" s="2">
        <v>124.0</v>
      </c>
      <c r="B125" s="2">
        <v>15.97</v>
      </c>
      <c r="C125" s="2">
        <v>86.1</v>
      </c>
      <c r="D125" s="2">
        <v>17.6</v>
      </c>
      <c r="Y125" s="5">
        <v>44.64285714285714</v>
      </c>
      <c r="Z125" s="5">
        <v>17.95</v>
      </c>
    </row>
    <row r="126" ht="15.75" customHeight="1">
      <c r="A126" s="2">
        <v>125.0</v>
      </c>
      <c r="B126" s="2">
        <v>13.74</v>
      </c>
      <c r="C126" s="2">
        <v>84.1</v>
      </c>
      <c r="D126" s="2">
        <v>18.0</v>
      </c>
      <c r="Y126" s="5">
        <v>45.03968253968254</v>
      </c>
      <c r="Z126" s="5">
        <v>18.09</v>
      </c>
    </row>
    <row r="127" ht="15.75" customHeight="1">
      <c r="A127" s="2">
        <v>126.0</v>
      </c>
      <c r="B127" s="2">
        <v>17.55</v>
      </c>
      <c r="C127" s="2">
        <v>89.9</v>
      </c>
      <c r="D127" s="2">
        <v>17.6</v>
      </c>
      <c r="Y127" s="5">
        <v>45.43650793650793</v>
      </c>
      <c r="Z127" s="5">
        <v>18.09</v>
      </c>
    </row>
    <row r="128" ht="15.75" customHeight="1">
      <c r="A128" s="2">
        <v>127.0</v>
      </c>
      <c r="B128" s="2">
        <v>27.2</v>
      </c>
      <c r="C128" s="2">
        <v>92.1</v>
      </c>
      <c r="D128" s="2">
        <v>17.2</v>
      </c>
      <c r="Y128" s="5">
        <v>45.83333333333333</v>
      </c>
      <c r="Z128" s="5">
        <v>18.17</v>
      </c>
    </row>
    <row r="129" ht="15.75" customHeight="1">
      <c r="A129" s="2">
        <v>128.0</v>
      </c>
      <c r="B129" s="2">
        <v>17.42</v>
      </c>
      <c r="C129" s="2">
        <v>78.0</v>
      </c>
      <c r="D129" s="2">
        <v>17.4</v>
      </c>
      <c r="Y129" s="5">
        <v>46.23015873015873</v>
      </c>
      <c r="Z129" s="5">
        <v>18.26</v>
      </c>
    </row>
    <row r="130" ht="15.75" customHeight="1">
      <c r="A130" s="2">
        <v>129.0</v>
      </c>
      <c r="B130" s="2">
        <v>20.76</v>
      </c>
      <c r="C130" s="2">
        <v>93.5</v>
      </c>
      <c r="D130" s="2">
        <v>18.1</v>
      </c>
      <c r="Y130" s="5">
        <v>46.62698412698412</v>
      </c>
      <c r="Z130" s="5">
        <v>18.35</v>
      </c>
    </row>
    <row r="131" ht="15.75" customHeight="1">
      <c r="A131" s="2">
        <v>130.0</v>
      </c>
      <c r="B131" s="2">
        <v>14.88</v>
      </c>
      <c r="C131" s="2">
        <v>87.0</v>
      </c>
      <c r="D131" s="2">
        <v>17.7</v>
      </c>
      <c r="Y131" s="5">
        <v>47.02380952380952</v>
      </c>
      <c r="Z131" s="5">
        <v>18.4</v>
      </c>
    </row>
    <row r="132" ht="15.75" customHeight="1">
      <c r="A132" s="2">
        <v>131.0</v>
      </c>
      <c r="B132" s="2">
        <v>18.09</v>
      </c>
      <c r="C132" s="2">
        <v>90.1</v>
      </c>
      <c r="D132" s="2">
        <v>17.6</v>
      </c>
      <c r="Y132" s="5">
        <v>47.42063492063492</v>
      </c>
      <c r="Z132" s="5">
        <v>18.48</v>
      </c>
    </row>
    <row r="133" ht="15.75" customHeight="1">
      <c r="A133" s="2">
        <v>132.0</v>
      </c>
      <c r="B133" s="2">
        <v>22.69</v>
      </c>
      <c r="C133" s="2">
        <v>90.3</v>
      </c>
      <c r="D133" s="2">
        <v>17.1</v>
      </c>
      <c r="Y133" s="5">
        <v>47.81746031746031</v>
      </c>
      <c r="Z133" s="5">
        <v>18.62</v>
      </c>
    </row>
    <row r="134" ht="15.75" customHeight="1">
      <c r="A134" s="2">
        <v>133.0</v>
      </c>
      <c r="B134" s="2">
        <v>23.59</v>
      </c>
      <c r="C134" s="2">
        <v>99.8</v>
      </c>
      <c r="D134" s="2">
        <v>17.9</v>
      </c>
      <c r="Y134" s="5">
        <v>48.21428571428571</v>
      </c>
      <c r="Z134" s="5">
        <v>18.71</v>
      </c>
    </row>
    <row r="135" ht="15.75" customHeight="1">
      <c r="A135" s="2">
        <v>134.0</v>
      </c>
      <c r="B135" s="2">
        <v>26.05</v>
      </c>
      <c r="C135" s="2">
        <v>89.4</v>
      </c>
      <c r="D135" s="2">
        <v>17.3</v>
      </c>
      <c r="Y135" s="5">
        <v>48.61111111111111</v>
      </c>
      <c r="Z135" s="5">
        <v>18.75</v>
      </c>
    </row>
    <row r="136" ht="15.75" customHeight="1">
      <c r="A136" s="2">
        <v>135.0</v>
      </c>
      <c r="B136" s="2">
        <v>24.37</v>
      </c>
      <c r="C136" s="2">
        <v>87.2</v>
      </c>
      <c r="D136" s="2">
        <v>18.1</v>
      </c>
      <c r="Y136" s="5">
        <v>49.007936507936506</v>
      </c>
      <c r="Z136" s="5">
        <v>19.15</v>
      </c>
    </row>
    <row r="137" ht="15.75" customHeight="1">
      <c r="A137" s="2">
        <v>136.0</v>
      </c>
      <c r="B137" s="2">
        <v>27.15</v>
      </c>
      <c r="C137" s="2">
        <v>101.1</v>
      </c>
      <c r="D137" s="2">
        <v>17.6</v>
      </c>
      <c r="Y137" s="5">
        <v>49.4047619047619</v>
      </c>
      <c r="Z137" s="5">
        <v>19.19</v>
      </c>
    </row>
    <row r="138" ht="15.75" customHeight="1">
      <c r="A138" s="2">
        <v>137.0</v>
      </c>
      <c r="B138" s="2">
        <v>21.83</v>
      </c>
      <c r="C138" s="2">
        <v>86.1</v>
      </c>
      <c r="D138" s="2">
        <v>17.1</v>
      </c>
      <c r="Y138" s="5">
        <v>49.8015873015873</v>
      </c>
      <c r="Z138" s="5">
        <v>19.24</v>
      </c>
    </row>
    <row r="139" ht="15.75" customHeight="1">
      <c r="A139" s="2">
        <v>138.0</v>
      </c>
      <c r="B139" s="2">
        <v>29.42</v>
      </c>
      <c r="C139" s="2">
        <v>98.6</v>
      </c>
      <c r="D139" s="2">
        <v>17.7</v>
      </c>
      <c r="Y139" s="5">
        <v>50.198412698412696</v>
      </c>
      <c r="Z139" s="5">
        <v>19.24</v>
      </c>
    </row>
    <row r="140" ht="15.75" customHeight="1">
      <c r="A140" s="2">
        <v>139.0</v>
      </c>
      <c r="B140" s="2">
        <v>22.28</v>
      </c>
      <c r="C140" s="2">
        <v>88.5</v>
      </c>
      <c r="D140" s="2">
        <v>17.6</v>
      </c>
      <c r="Y140" s="5">
        <v>50.59523809523809</v>
      </c>
      <c r="Z140" s="5">
        <v>19.33</v>
      </c>
    </row>
    <row r="141" ht="15.75" customHeight="1">
      <c r="A141" s="2">
        <v>140.0</v>
      </c>
      <c r="B141" s="2">
        <v>20.44</v>
      </c>
      <c r="C141" s="2">
        <v>106.6</v>
      </c>
      <c r="D141" s="2">
        <v>18.7</v>
      </c>
      <c r="Y141" s="5">
        <v>50.99206349206349</v>
      </c>
      <c r="Z141" s="5">
        <v>19.51</v>
      </c>
    </row>
    <row r="142" ht="15.75" customHeight="1">
      <c r="A142" s="2">
        <v>141.0</v>
      </c>
      <c r="B142" s="2">
        <v>24.96</v>
      </c>
      <c r="C142" s="2">
        <v>93.1</v>
      </c>
      <c r="D142" s="2">
        <v>16.6</v>
      </c>
      <c r="Y142" s="5">
        <v>51.388888888888886</v>
      </c>
      <c r="Z142" s="5">
        <v>19.51</v>
      </c>
    </row>
    <row r="143" ht="15.75" customHeight="1">
      <c r="A143" s="2">
        <v>142.0</v>
      </c>
      <c r="B143" s="2">
        <v>18.26</v>
      </c>
      <c r="C143" s="2">
        <v>93.0</v>
      </c>
      <c r="D143" s="2">
        <v>17.8</v>
      </c>
      <c r="Y143" s="5">
        <v>51.78571428571428</v>
      </c>
      <c r="Z143" s="5">
        <v>19.55</v>
      </c>
    </row>
    <row r="144" ht="15.75" customHeight="1">
      <c r="A144" s="2">
        <v>143.0</v>
      </c>
      <c r="B144" s="2">
        <v>23.28</v>
      </c>
      <c r="C144" s="2">
        <v>91.0</v>
      </c>
      <c r="D144" s="2">
        <v>17.9</v>
      </c>
      <c r="Y144" s="5">
        <v>52.18253968253968</v>
      </c>
      <c r="Z144" s="5">
        <v>19.73</v>
      </c>
    </row>
    <row r="145" ht="15.75" customHeight="1">
      <c r="A145" s="2">
        <v>144.0</v>
      </c>
      <c r="B145" s="2">
        <v>9.4</v>
      </c>
      <c r="C145" s="2">
        <v>77.1</v>
      </c>
      <c r="D145" s="2">
        <v>18.2</v>
      </c>
      <c r="Y145" s="5">
        <v>52.579365079365076</v>
      </c>
      <c r="Z145" s="5">
        <v>20.09</v>
      </c>
    </row>
    <row r="146" ht="15.75" customHeight="1">
      <c r="A146" s="2">
        <v>145.0</v>
      </c>
      <c r="B146" s="2">
        <v>10.29</v>
      </c>
      <c r="C146" s="2">
        <v>85.3</v>
      </c>
      <c r="D146" s="2">
        <v>18.3</v>
      </c>
      <c r="Y146" s="5">
        <v>52.97619047619047</v>
      </c>
      <c r="Z146" s="5">
        <v>20.13</v>
      </c>
    </row>
    <row r="147" ht="15.75" customHeight="1">
      <c r="A147" s="2">
        <v>146.0</v>
      </c>
      <c r="B147" s="2">
        <v>14.18</v>
      </c>
      <c r="C147" s="2">
        <v>81.9</v>
      </c>
      <c r="D147" s="2">
        <v>17.3</v>
      </c>
      <c r="Y147" s="5">
        <v>53.373015873015866</v>
      </c>
      <c r="Z147" s="5">
        <v>20.31</v>
      </c>
    </row>
    <row r="148" ht="15.75" customHeight="1">
      <c r="A148" s="2">
        <v>147.0</v>
      </c>
      <c r="B148" s="2">
        <v>19.19</v>
      </c>
      <c r="C148" s="2">
        <v>99.1</v>
      </c>
      <c r="D148" s="2">
        <v>18.7</v>
      </c>
      <c r="Y148" s="5">
        <v>53.769841269841265</v>
      </c>
      <c r="Z148" s="5">
        <v>20.35</v>
      </c>
    </row>
    <row r="149" ht="15.75" customHeight="1">
      <c r="A149" s="2">
        <v>148.0</v>
      </c>
      <c r="B149" s="2">
        <v>29.56</v>
      </c>
      <c r="C149" s="2">
        <v>100.5</v>
      </c>
      <c r="D149" s="2">
        <v>18.4</v>
      </c>
      <c r="Y149" s="5">
        <v>54.166666666666664</v>
      </c>
      <c r="Z149" s="5">
        <v>20.35</v>
      </c>
    </row>
    <row r="150" ht="15.75" customHeight="1">
      <c r="A150" s="2">
        <v>149.0</v>
      </c>
      <c r="B150" s="2">
        <v>5.26</v>
      </c>
      <c r="C150" s="2">
        <v>76.5</v>
      </c>
      <c r="D150" s="2">
        <v>16.9</v>
      </c>
      <c r="Y150" s="5">
        <v>54.563492063492056</v>
      </c>
      <c r="Z150" s="5">
        <v>20.35</v>
      </c>
    </row>
    <row r="151" ht="15.75" customHeight="1">
      <c r="A151" s="2">
        <v>150.0</v>
      </c>
      <c r="B151" s="2">
        <v>25.23</v>
      </c>
      <c r="C151" s="2">
        <v>106.8</v>
      </c>
      <c r="D151" s="2">
        <v>18.4</v>
      </c>
      <c r="Y151" s="5">
        <v>54.960317460317455</v>
      </c>
      <c r="Z151" s="5">
        <v>20.44</v>
      </c>
    </row>
    <row r="152" ht="15.75" customHeight="1">
      <c r="A152" s="2">
        <v>151.0</v>
      </c>
      <c r="B152" s="2">
        <v>9.35</v>
      </c>
      <c r="C152" s="2">
        <v>77.6</v>
      </c>
      <c r="D152" s="2">
        <v>17.8</v>
      </c>
      <c r="Y152" s="5">
        <v>55.357142857142854</v>
      </c>
      <c r="Z152" s="5">
        <v>20.49</v>
      </c>
    </row>
    <row r="153" ht="15.75" customHeight="1">
      <c r="A153" s="2">
        <v>152.0</v>
      </c>
      <c r="B153" s="2">
        <v>19.55</v>
      </c>
      <c r="C153" s="2">
        <v>102.9</v>
      </c>
      <c r="D153" s="2">
        <v>19.6</v>
      </c>
      <c r="Y153" s="5">
        <v>55.753968253968246</v>
      </c>
      <c r="Z153" s="5">
        <v>20.53</v>
      </c>
    </row>
    <row r="154" ht="15.75" customHeight="1">
      <c r="A154" s="2">
        <v>153.0</v>
      </c>
      <c r="B154" s="2">
        <v>10.12</v>
      </c>
      <c r="C154" s="2">
        <v>72.8</v>
      </c>
      <c r="D154" s="2">
        <v>17.4</v>
      </c>
      <c r="Y154" s="5">
        <v>56.150793650793645</v>
      </c>
      <c r="Z154" s="5">
        <v>20.53</v>
      </c>
    </row>
    <row r="155" ht="15.75" customHeight="1">
      <c r="A155" s="2">
        <v>154.0</v>
      </c>
      <c r="B155" s="2">
        <v>16.54</v>
      </c>
      <c r="C155" s="2">
        <v>88.2</v>
      </c>
      <c r="D155" s="2">
        <v>17.9</v>
      </c>
      <c r="Y155" s="5">
        <v>56.547619047619044</v>
      </c>
      <c r="Z155" s="5">
        <v>20.76</v>
      </c>
    </row>
    <row r="156" ht="15.75" customHeight="1">
      <c r="A156" s="2">
        <v>155.0</v>
      </c>
      <c r="B156" s="2">
        <v>20.98</v>
      </c>
      <c r="C156" s="2">
        <v>100.1</v>
      </c>
      <c r="D156" s="2">
        <v>19.4</v>
      </c>
      <c r="Y156" s="5">
        <v>56.944444444444436</v>
      </c>
      <c r="Z156" s="5">
        <v>20.85</v>
      </c>
    </row>
    <row r="157" ht="15.75" customHeight="1">
      <c r="A157" s="2">
        <v>156.0</v>
      </c>
      <c r="B157" s="2">
        <v>17.25</v>
      </c>
      <c r="C157" s="2">
        <v>83.5</v>
      </c>
      <c r="D157" s="2">
        <v>17.7</v>
      </c>
      <c r="Y157" s="5">
        <v>57.341269841269835</v>
      </c>
      <c r="Z157" s="5">
        <v>20.89</v>
      </c>
    </row>
    <row r="158" ht="15.75" customHeight="1">
      <c r="A158" s="2">
        <v>157.0</v>
      </c>
      <c r="B158" s="2">
        <v>31.19</v>
      </c>
      <c r="C158" s="2">
        <v>105.0</v>
      </c>
      <c r="D158" s="2">
        <v>19.1</v>
      </c>
      <c r="Y158" s="5">
        <v>57.738095238095234</v>
      </c>
      <c r="Z158" s="5">
        <v>20.98</v>
      </c>
    </row>
    <row r="159" ht="15.75" customHeight="1">
      <c r="A159" s="2">
        <v>158.0</v>
      </c>
      <c r="B159" s="2">
        <v>9.99</v>
      </c>
      <c r="C159" s="2">
        <v>90.8</v>
      </c>
      <c r="D159" s="2">
        <v>18.6</v>
      </c>
      <c r="Y159" s="5">
        <v>58.13492063492063</v>
      </c>
      <c r="Z159" s="5">
        <v>21.16</v>
      </c>
    </row>
    <row r="160" ht="15.75" customHeight="1">
      <c r="A160" s="2">
        <v>159.0</v>
      </c>
      <c r="B160" s="2">
        <v>12.44</v>
      </c>
      <c r="C160" s="2">
        <v>76.6</v>
      </c>
      <c r="D160" s="2">
        <v>16.9</v>
      </c>
      <c r="Y160" s="5">
        <v>58.531746031746025</v>
      </c>
      <c r="Z160" s="5">
        <v>21.2</v>
      </c>
    </row>
    <row r="161" ht="15.75" customHeight="1">
      <c r="A161" s="2">
        <v>160.0</v>
      </c>
      <c r="B161" s="2">
        <v>22.46</v>
      </c>
      <c r="C161" s="2">
        <v>92.4</v>
      </c>
      <c r="D161" s="2">
        <v>18.2</v>
      </c>
      <c r="Y161" s="5">
        <v>58.92857142857142</v>
      </c>
      <c r="Z161" s="5">
        <v>21.29</v>
      </c>
    </row>
    <row r="162" ht="15.75" customHeight="1">
      <c r="A162" s="2">
        <v>161.0</v>
      </c>
      <c r="B162" s="2">
        <v>9.4</v>
      </c>
      <c r="C162" s="2">
        <v>81.2</v>
      </c>
      <c r="D162" s="2">
        <v>16.5</v>
      </c>
      <c r="Y162" s="5">
        <v>59.32539682539682</v>
      </c>
      <c r="Z162" s="5">
        <v>21.34</v>
      </c>
    </row>
    <row r="163" ht="15.75" customHeight="1">
      <c r="A163" s="2">
        <v>162.0</v>
      </c>
      <c r="B163" s="2">
        <v>14.66</v>
      </c>
      <c r="C163" s="2">
        <v>95.6</v>
      </c>
      <c r="D163" s="2">
        <v>19.1</v>
      </c>
      <c r="Y163" s="5">
        <v>59.722222222222214</v>
      </c>
      <c r="Z163" s="5">
        <v>21.34</v>
      </c>
    </row>
    <row r="164" ht="15.75" customHeight="1">
      <c r="A164" s="2">
        <v>163.0</v>
      </c>
      <c r="B164" s="2">
        <v>13.05</v>
      </c>
      <c r="C164" s="2">
        <v>92.1</v>
      </c>
      <c r="D164" s="2">
        <v>19.7</v>
      </c>
      <c r="Y164" s="5">
        <v>60.11904761904761</v>
      </c>
      <c r="Z164" s="5">
        <v>21.43</v>
      </c>
    </row>
    <row r="165" ht="15.75" customHeight="1">
      <c r="A165" s="2">
        <v>164.0</v>
      </c>
      <c r="B165" s="2">
        <v>15.05</v>
      </c>
      <c r="C165" s="2">
        <v>83.4</v>
      </c>
      <c r="D165" s="2">
        <v>16.5</v>
      </c>
      <c r="Y165" s="5">
        <v>60.51587301587301</v>
      </c>
      <c r="Z165" s="5">
        <v>21.47</v>
      </c>
    </row>
    <row r="166" ht="15.75" customHeight="1">
      <c r="A166" s="2">
        <v>165.0</v>
      </c>
      <c r="B166" s="2">
        <v>27.34</v>
      </c>
      <c r="C166" s="2">
        <v>106.0</v>
      </c>
      <c r="D166" s="2">
        <v>18.5</v>
      </c>
      <c r="Y166" s="5">
        <v>60.912698412698404</v>
      </c>
      <c r="Z166" s="5">
        <v>21.52</v>
      </c>
    </row>
    <row r="167" ht="15.75" customHeight="1">
      <c r="A167" s="2">
        <v>166.0</v>
      </c>
      <c r="B167" s="2">
        <v>19.24</v>
      </c>
      <c r="C167" s="2">
        <v>95.1</v>
      </c>
      <c r="D167" s="2">
        <v>19.4</v>
      </c>
      <c r="Y167" s="5">
        <v>61.3095238095238</v>
      </c>
      <c r="Z167" s="5">
        <v>21.79</v>
      </c>
    </row>
    <row r="168" ht="15.75" customHeight="1">
      <c r="A168" s="2">
        <v>167.0</v>
      </c>
      <c r="B168" s="2">
        <v>21.79</v>
      </c>
      <c r="C168" s="2">
        <v>90.4</v>
      </c>
      <c r="D168" s="2">
        <v>17.7</v>
      </c>
      <c r="Y168" s="5">
        <v>61.7063492063492</v>
      </c>
      <c r="Z168" s="5">
        <v>21.83</v>
      </c>
    </row>
    <row r="169" ht="15.75" customHeight="1">
      <c r="A169" s="2">
        <v>168.0</v>
      </c>
      <c r="B169" s="2">
        <v>20.31</v>
      </c>
      <c r="C169" s="2">
        <v>100.4</v>
      </c>
      <c r="D169" s="2">
        <v>19.8</v>
      </c>
      <c r="Y169" s="5">
        <v>62.103174603174594</v>
      </c>
      <c r="Z169" s="5">
        <v>21.97</v>
      </c>
    </row>
    <row r="170" ht="15.75" customHeight="1">
      <c r="A170" s="2">
        <v>169.0</v>
      </c>
      <c r="B170" s="2">
        <v>36.25</v>
      </c>
      <c r="C170" s="2">
        <v>115.9</v>
      </c>
      <c r="D170" s="2">
        <v>18.8</v>
      </c>
      <c r="Y170" s="5">
        <v>62.49999999999999</v>
      </c>
      <c r="Z170" s="5">
        <v>22.06</v>
      </c>
    </row>
    <row r="171" ht="15.75" customHeight="1">
      <c r="A171" s="2">
        <v>170.0</v>
      </c>
      <c r="B171" s="2">
        <v>16.54</v>
      </c>
      <c r="C171" s="2">
        <v>90.8</v>
      </c>
      <c r="D171" s="2">
        <v>17.4</v>
      </c>
      <c r="Y171" s="5">
        <v>62.89682539682539</v>
      </c>
      <c r="Z171" s="5">
        <v>22.15</v>
      </c>
    </row>
    <row r="172" ht="15.75" customHeight="1">
      <c r="A172" s="2">
        <v>171.0</v>
      </c>
      <c r="B172" s="2">
        <v>3.05</v>
      </c>
      <c r="C172" s="2">
        <v>81.9</v>
      </c>
      <c r="D172" s="2">
        <v>17.7</v>
      </c>
      <c r="Y172" s="5">
        <v>63.29365079365079</v>
      </c>
      <c r="Z172" s="5">
        <v>22.15</v>
      </c>
    </row>
    <row r="173" ht="15.75" customHeight="1">
      <c r="A173" s="2">
        <v>172.0</v>
      </c>
      <c r="B173" s="2">
        <v>0.7</v>
      </c>
      <c r="C173" s="2">
        <v>75.0</v>
      </c>
      <c r="D173" s="2">
        <v>16.9</v>
      </c>
      <c r="Y173" s="5">
        <v>63.69047619047618</v>
      </c>
      <c r="Z173" s="5">
        <v>22.15</v>
      </c>
    </row>
    <row r="174" ht="15.75" customHeight="1">
      <c r="A174" s="2">
        <v>173.0</v>
      </c>
      <c r="B174" s="2">
        <v>20.49</v>
      </c>
      <c r="C174" s="2">
        <v>90.3</v>
      </c>
      <c r="D174" s="2">
        <v>17.7</v>
      </c>
      <c r="Y174" s="5">
        <v>64.08730158730158</v>
      </c>
      <c r="Z174" s="5">
        <v>22.19</v>
      </c>
    </row>
    <row r="175" ht="15.75" customHeight="1">
      <c r="A175" s="2">
        <v>174.0</v>
      </c>
      <c r="B175" s="2">
        <v>16.85</v>
      </c>
      <c r="C175" s="2">
        <v>90.3</v>
      </c>
      <c r="D175" s="2">
        <v>17.8</v>
      </c>
      <c r="Y175" s="5">
        <v>64.48412698412697</v>
      </c>
      <c r="Z175" s="5">
        <v>22.28</v>
      </c>
    </row>
    <row r="176" ht="15.75" customHeight="1">
      <c r="A176" s="2">
        <v>175.0</v>
      </c>
      <c r="B176" s="2">
        <v>25.32</v>
      </c>
      <c r="C176" s="2">
        <v>108.8</v>
      </c>
      <c r="D176" s="2">
        <v>20.1</v>
      </c>
      <c r="Y176" s="5">
        <v>64.88095238095238</v>
      </c>
      <c r="Z176" s="5">
        <v>22.33</v>
      </c>
    </row>
    <row r="177" ht="15.75" customHeight="1">
      <c r="A177" s="2">
        <v>176.0</v>
      </c>
      <c r="B177" s="2">
        <v>9.91</v>
      </c>
      <c r="C177" s="2">
        <v>79.4</v>
      </c>
      <c r="D177" s="2">
        <v>16.9</v>
      </c>
      <c r="Y177" s="5">
        <v>65.27777777777777</v>
      </c>
      <c r="Z177" s="5">
        <v>22.46</v>
      </c>
    </row>
    <row r="178" ht="15.75" customHeight="1">
      <c r="A178" s="2">
        <v>177.0</v>
      </c>
      <c r="B178" s="2">
        <v>13.09</v>
      </c>
      <c r="C178" s="2">
        <v>83.2</v>
      </c>
      <c r="D178" s="2">
        <v>16.7</v>
      </c>
      <c r="Y178" s="5">
        <v>65.67460317460316</v>
      </c>
      <c r="Z178" s="5">
        <v>22.46</v>
      </c>
    </row>
    <row r="179" ht="15.75" customHeight="1">
      <c r="A179" s="2">
        <v>178.0</v>
      </c>
      <c r="B179" s="2">
        <v>29.84</v>
      </c>
      <c r="C179" s="2">
        <v>110.3</v>
      </c>
      <c r="D179" s="2">
        <v>18.4</v>
      </c>
      <c r="Y179" s="5">
        <v>66.07142857142857</v>
      </c>
      <c r="Z179" s="5">
        <v>22.64</v>
      </c>
    </row>
    <row r="180" ht="15.75" customHeight="1">
      <c r="A180" s="2">
        <v>179.0</v>
      </c>
      <c r="B180" s="2">
        <v>22.46</v>
      </c>
      <c r="C180" s="2">
        <v>92.7</v>
      </c>
      <c r="D180" s="2">
        <v>18.1</v>
      </c>
      <c r="Y180" s="5">
        <v>66.46825396825396</v>
      </c>
      <c r="Z180" s="5">
        <v>22.69</v>
      </c>
    </row>
    <row r="181" ht="15.75" customHeight="1">
      <c r="A181" s="2">
        <v>180.0</v>
      </c>
      <c r="B181" s="2">
        <v>16.85</v>
      </c>
      <c r="C181" s="2">
        <v>104.5</v>
      </c>
      <c r="D181" s="2">
        <v>19.9</v>
      </c>
      <c r="Y181" s="5">
        <v>66.86507936507935</v>
      </c>
      <c r="Z181" s="5">
        <v>22.78</v>
      </c>
    </row>
    <row r="182" ht="15.75" customHeight="1">
      <c r="A182" s="2">
        <v>181.0</v>
      </c>
      <c r="B182" s="2">
        <v>26.56</v>
      </c>
      <c r="C182" s="2">
        <v>104.6</v>
      </c>
      <c r="D182" s="2">
        <v>19.0</v>
      </c>
      <c r="Y182" s="5">
        <v>67.26190476190476</v>
      </c>
      <c r="Z182" s="5">
        <v>22.87</v>
      </c>
    </row>
    <row r="183" ht="15.75" customHeight="1">
      <c r="A183" s="2">
        <v>182.0</v>
      </c>
      <c r="B183" s="2">
        <v>0.0</v>
      </c>
      <c r="C183" s="2">
        <v>69.4</v>
      </c>
      <c r="D183" s="2">
        <v>16.5</v>
      </c>
      <c r="Y183" s="5">
        <v>67.65873015873015</v>
      </c>
      <c r="Z183" s="5">
        <v>22.87</v>
      </c>
    </row>
    <row r="184" ht="15.75" customHeight="1">
      <c r="A184" s="2">
        <v>183.0</v>
      </c>
      <c r="B184" s="2">
        <v>11.54</v>
      </c>
      <c r="C184" s="2">
        <v>83.6</v>
      </c>
      <c r="D184" s="2">
        <v>17.2</v>
      </c>
      <c r="Y184" s="5">
        <v>68.05555555555554</v>
      </c>
      <c r="Z184" s="5">
        <v>23.14</v>
      </c>
    </row>
    <row r="185" ht="15.75" customHeight="1">
      <c r="A185" s="2">
        <v>184.0</v>
      </c>
      <c r="B185" s="2">
        <v>12.06</v>
      </c>
      <c r="C185" s="2">
        <v>86.8</v>
      </c>
      <c r="D185" s="2">
        <v>17.4</v>
      </c>
      <c r="Y185" s="5">
        <v>68.45238095238095</v>
      </c>
      <c r="Z185" s="5">
        <v>23.14</v>
      </c>
    </row>
    <row r="186" ht="15.75" customHeight="1">
      <c r="A186" s="2">
        <v>185.0</v>
      </c>
      <c r="B186" s="2">
        <v>17.55</v>
      </c>
      <c r="C186" s="2">
        <v>90.4</v>
      </c>
      <c r="D186" s="2">
        <v>17.7</v>
      </c>
      <c r="Y186" s="5">
        <v>68.84920634920634</v>
      </c>
      <c r="Z186" s="5">
        <v>23.28</v>
      </c>
    </row>
    <row r="187" ht="15.75" customHeight="1">
      <c r="A187" s="2">
        <v>186.0</v>
      </c>
      <c r="B187" s="2">
        <v>8.59</v>
      </c>
      <c r="C187" s="2">
        <v>83.7</v>
      </c>
      <c r="D187" s="2">
        <v>18.2</v>
      </c>
      <c r="Y187" s="5">
        <v>69.24603174603173</v>
      </c>
      <c r="Z187" s="5">
        <v>23.55</v>
      </c>
    </row>
    <row r="188" ht="15.75" customHeight="1">
      <c r="A188" s="2">
        <v>187.0</v>
      </c>
      <c r="B188" s="2">
        <v>23.55</v>
      </c>
      <c r="C188" s="2">
        <v>109.3</v>
      </c>
      <c r="D188" s="2">
        <v>20.0</v>
      </c>
      <c r="Y188" s="5">
        <v>69.64285714285714</v>
      </c>
      <c r="Z188" s="5">
        <v>23.59</v>
      </c>
    </row>
    <row r="189" ht="15.75" customHeight="1">
      <c r="A189" s="2">
        <v>188.0</v>
      </c>
      <c r="B189" s="2">
        <v>20.35</v>
      </c>
      <c r="C189" s="2">
        <v>98.9</v>
      </c>
      <c r="D189" s="2">
        <v>19.1</v>
      </c>
      <c r="Y189" s="5">
        <v>70.03968253968253</v>
      </c>
      <c r="Z189" s="5">
        <v>24.18</v>
      </c>
    </row>
    <row r="190" ht="15.75" customHeight="1">
      <c r="A190" s="2">
        <v>189.0</v>
      </c>
      <c r="B190" s="2">
        <v>20.53</v>
      </c>
      <c r="C190" s="2">
        <v>98.0</v>
      </c>
      <c r="D190" s="2">
        <v>18.8</v>
      </c>
      <c r="Y190" s="5">
        <v>70.43650793650794</v>
      </c>
      <c r="Z190" s="5">
        <v>24.23</v>
      </c>
    </row>
    <row r="191" ht="15.75" customHeight="1">
      <c r="A191" s="2">
        <v>190.0</v>
      </c>
      <c r="B191" s="2">
        <v>24.41</v>
      </c>
      <c r="C191" s="2">
        <v>101.2</v>
      </c>
      <c r="D191" s="2">
        <v>18.5</v>
      </c>
      <c r="Y191" s="5">
        <v>70.83333333333333</v>
      </c>
      <c r="Z191" s="5">
        <v>24.37</v>
      </c>
    </row>
    <row r="192" ht="15.75" customHeight="1">
      <c r="A192" s="2">
        <v>191.0</v>
      </c>
      <c r="B192" s="2">
        <v>11.41</v>
      </c>
      <c r="C192" s="2">
        <v>80.6</v>
      </c>
      <c r="D192" s="2">
        <v>17.9</v>
      </c>
      <c r="Y192" s="5">
        <v>71.23015873015872</v>
      </c>
      <c r="Z192" s="5">
        <v>24.41</v>
      </c>
    </row>
    <row r="193" ht="15.75" customHeight="1">
      <c r="A193" s="2">
        <v>192.0</v>
      </c>
      <c r="B193" s="2">
        <v>38.17</v>
      </c>
      <c r="C193" s="2">
        <v>113.7</v>
      </c>
      <c r="D193" s="2">
        <v>19.9</v>
      </c>
      <c r="Y193" s="5">
        <v>71.62698412698413</v>
      </c>
      <c r="Z193" s="5">
        <v>24.46</v>
      </c>
    </row>
    <row r="194" ht="15.75" customHeight="1">
      <c r="A194" s="2">
        <v>193.0</v>
      </c>
      <c r="B194" s="2">
        <v>15.93</v>
      </c>
      <c r="C194" s="2">
        <v>94.1</v>
      </c>
      <c r="D194" s="2">
        <v>18.7</v>
      </c>
      <c r="Y194" s="5">
        <v>72.02380952380952</v>
      </c>
      <c r="Z194" s="5">
        <v>24.59</v>
      </c>
    </row>
    <row r="195" ht="15.75" customHeight="1">
      <c r="A195" s="2">
        <v>194.0</v>
      </c>
      <c r="B195" s="2">
        <v>24.64</v>
      </c>
      <c r="C195" s="2">
        <v>105.7</v>
      </c>
      <c r="D195" s="2">
        <v>18.5</v>
      </c>
      <c r="Y195" s="5">
        <v>72.42063492063491</v>
      </c>
      <c r="Z195" s="5">
        <v>24.64</v>
      </c>
    </row>
    <row r="196" ht="15.75" customHeight="1">
      <c r="A196" s="2">
        <v>195.0</v>
      </c>
      <c r="B196" s="2">
        <v>22.78</v>
      </c>
      <c r="C196" s="2">
        <v>85.6</v>
      </c>
      <c r="D196" s="2">
        <v>17.1</v>
      </c>
      <c r="Y196" s="5">
        <v>72.81746031746032</v>
      </c>
      <c r="Z196" s="5">
        <v>24.87</v>
      </c>
    </row>
    <row r="197" ht="15.75" customHeight="1">
      <c r="A197" s="2">
        <v>196.0</v>
      </c>
      <c r="B197" s="2">
        <v>25.46</v>
      </c>
      <c r="C197" s="2">
        <v>96.6</v>
      </c>
      <c r="D197" s="2">
        <v>18.8</v>
      </c>
      <c r="Y197" s="5">
        <v>73.21428571428571</v>
      </c>
      <c r="Z197" s="5">
        <v>24.87</v>
      </c>
    </row>
    <row r="198" ht="15.75" customHeight="1">
      <c r="A198" s="2">
        <v>197.0</v>
      </c>
      <c r="B198" s="2">
        <v>21.97</v>
      </c>
      <c r="C198" s="2">
        <v>86.0</v>
      </c>
      <c r="D198" s="2">
        <v>17.4</v>
      </c>
      <c r="Y198" s="5">
        <v>73.6111111111111</v>
      </c>
      <c r="Z198" s="5">
        <v>24.96</v>
      </c>
    </row>
    <row r="199" ht="15.75" customHeight="1">
      <c r="A199" s="2">
        <v>198.0</v>
      </c>
      <c r="B199" s="2">
        <v>17.73</v>
      </c>
      <c r="C199" s="2">
        <v>89.7</v>
      </c>
      <c r="D199" s="2">
        <v>16.9</v>
      </c>
      <c r="Y199" s="5">
        <v>74.0079365079365</v>
      </c>
      <c r="Z199" s="5">
        <v>25.14</v>
      </c>
    </row>
    <row r="200" ht="15.75" customHeight="1">
      <c r="A200" s="2">
        <v>199.0</v>
      </c>
      <c r="B200" s="2">
        <v>6.6</v>
      </c>
      <c r="C200" s="2">
        <v>78.0</v>
      </c>
      <c r="D200" s="2">
        <v>18.5</v>
      </c>
      <c r="Y200" s="5">
        <v>74.4047619047619</v>
      </c>
      <c r="Z200" s="5">
        <v>25.23</v>
      </c>
    </row>
    <row r="201" ht="15.75" customHeight="1">
      <c r="A201" s="2">
        <v>200.0</v>
      </c>
      <c r="B201" s="2">
        <v>23.14</v>
      </c>
      <c r="C201" s="2">
        <v>89.7</v>
      </c>
      <c r="D201" s="2">
        <v>18.8</v>
      </c>
      <c r="Y201" s="5">
        <v>74.80158730158729</v>
      </c>
      <c r="Z201" s="5">
        <v>25.32</v>
      </c>
    </row>
    <row r="202" ht="15.75" customHeight="1">
      <c r="A202" s="2">
        <v>201.0</v>
      </c>
      <c r="B202" s="2">
        <v>12.23</v>
      </c>
      <c r="C202" s="2">
        <v>89.2</v>
      </c>
      <c r="D202" s="2">
        <v>18.6</v>
      </c>
      <c r="Y202" s="5">
        <v>75.1984126984127</v>
      </c>
      <c r="Z202" s="5">
        <v>25.32</v>
      </c>
    </row>
    <row r="203" ht="15.75" customHeight="1">
      <c r="A203" s="2">
        <v>202.0</v>
      </c>
      <c r="B203" s="2">
        <v>22.15</v>
      </c>
      <c r="C203" s="2">
        <v>85.7</v>
      </c>
      <c r="D203" s="2">
        <v>17.4</v>
      </c>
      <c r="Y203" s="5">
        <v>75.59523809523809</v>
      </c>
      <c r="Z203" s="5">
        <v>25.32</v>
      </c>
    </row>
    <row r="204" ht="15.75" customHeight="1">
      <c r="A204" s="2">
        <v>203.0</v>
      </c>
      <c r="B204" s="2">
        <v>28.72</v>
      </c>
      <c r="C204" s="2">
        <v>103.1</v>
      </c>
      <c r="D204" s="2">
        <v>18.7</v>
      </c>
      <c r="Y204" s="5">
        <v>75.99206349206348</v>
      </c>
      <c r="Z204" s="5">
        <v>25.41</v>
      </c>
    </row>
    <row r="205" ht="15.75" customHeight="1">
      <c r="A205" s="2">
        <v>204.0</v>
      </c>
      <c r="B205" s="2">
        <v>6.05</v>
      </c>
      <c r="C205" s="2">
        <v>89.1</v>
      </c>
      <c r="D205" s="2">
        <v>18.4</v>
      </c>
      <c r="Y205" s="5">
        <v>76.38888888888889</v>
      </c>
      <c r="Z205" s="5">
        <v>25.46</v>
      </c>
    </row>
    <row r="206" ht="15.75" customHeight="1">
      <c r="A206" s="2">
        <v>205.0</v>
      </c>
      <c r="B206" s="2">
        <v>34.87</v>
      </c>
      <c r="C206" s="2">
        <v>113.9</v>
      </c>
      <c r="D206" s="2">
        <v>17.4</v>
      </c>
      <c r="Y206" s="5">
        <v>76.78571428571428</v>
      </c>
      <c r="Z206" s="5">
        <v>25.78</v>
      </c>
    </row>
    <row r="207" ht="15.75" customHeight="1">
      <c r="A207" s="2">
        <v>206.0</v>
      </c>
      <c r="B207" s="2">
        <v>16.54</v>
      </c>
      <c r="C207" s="2">
        <v>96.3</v>
      </c>
      <c r="D207" s="2">
        <v>19.4</v>
      </c>
      <c r="Y207" s="5">
        <v>77.18253968253967</v>
      </c>
      <c r="Z207" s="5">
        <v>25.82</v>
      </c>
    </row>
    <row r="208" ht="15.75" customHeight="1">
      <c r="A208" s="2">
        <v>207.0</v>
      </c>
      <c r="B208" s="2">
        <v>32.93</v>
      </c>
      <c r="C208" s="2">
        <v>93.9</v>
      </c>
      <c r="D208" s="2">
        <v>17.3</v>
      </c>
      <c r="Y208" s="5">
        <v>77.57936507936508</v>
      </c>
      <c r="Z208" s="5">
        <v>25.82</v>
      </c>
    </row>
    <row r="209" ht="15.75" customHeight="1">
      <c r="A209" s="2">
        <v>208.0</v>
      </c>
      <c r="B209" s="2">
        <v>32.74</v>
      </c>
      <c r="C209" s="2">
        <v>101.3</v>
      </c>
      <c r="D209" s="2">
        <v>18.4</v>
      </c>
      <c r="Y209" s="5">
        <v>77.97619047619047</v>
      </c>
      <c r="Z209" s="5">
        <v>26.01</v>
      </c>
    </row>
    <row r="210" ht="15.75" customHeight="1">
      <c r="A210" s="2">
        <v>209.0</v>
      </c>
      <c r="B210" s="2">
        <v>9.57</v>
      </c>
      <c r="C210" s="2">
        <v>83.9</v>
      </c>
      <c r="D210" s="2">
        <v>17.7</v>
      </c>
      <c r="Y210" s="5">
        <v>78.37301587301586</v>
      </c>
      <c r="Z210" s="5">
        <v>26.01</v>
      </c>
    </row>
    <row r="211" ht="15.75" customHeight="1">
      <c r="A211" s="2">
        <v>210.0</v>
      </c>
      <c r="B211" s="2">
        <v>10.81</v>
      </c>
      <c r="C211" s="2">
        <v>84.4</v>
      </c>
      <c r="D211" s="2">
        <v>17.6</v>
      </c>
      <c r="Y211" s="5">
        <v>78.76984126984127</v>
      </c>
      <c r="Z211" s="5">
        <v>26.05</v>
      </c>
    </row>
    <row r="212" ht="15.75" customHeight="1">
      <c r="A212" s="2">
        <v>211.0</v>
      </c>
      <c r="B212" s="2">
        <v>7.11</v>
      </c>
      <c r="C212" s="2">
        <v>79.4</v>
      </c>
      <c r="D212" s="2">
        <v>17.4</v>
      </c>
      <c r="Y212" s="5">
        <v>79.16666666666666</v>
      </c>
      <c r="Z212" s="5">
        <v>26.14</v>
      </c>
    </row>
    <row r="213" ht="15.75" customHeight="1">
      <c r="A213" s="2">
        <v>212.0</v>
      </c>
      <c r="B213" s="2">
        <v>27.2</v>
      </c>
      <c r="C213" s="2">
        <v>104.0</v>
      </c>
      <c r="D213" s="2">
        <v>18.9</v>
      </c>
      <c r="Y213" s="5">
        <v>79.56349206349206</v>
      </c>
      <c r="Z213" s="5">
        <v>26.56</v>
      </c>
    </row>
    <row r="214" ht="15.75" customHeight="1">
      <c r="A214" s="2">
        <v>213.0</v>
      </c>
      <c r="B214" s="2">
        <v>19.51</v>
      </c>
      <c r="C214" s="2">
        <v>89.7</v>
      </c>
      <c r="D214" s="2">
        <v>18.6</v>
      </c>
      <c r="Y214" s="5">
        <v>79.96031746031746</v>
      </c>
      <c r="Z214" s="5">
        <v>26.6</v>
      </c>
    </row>
    <row r="215" ht="15.75" customHeight="1">
      <c r="A215" s="2">
        <v>214.0</v>
      </c>
      <c r="B215" s="2">
        <v>18.71</v>
      </c>
      <c r="C215" s="2">
        <v>97.6</v>
      </c>
      <c r="D215" s="2">
        <v>19.0</v>
      </c>
      <c r="Y215" s="5">
        <v>80.35714285714285</v>
      </c>
      <c r="Z215" s="5">
        <v>26.69</v>
      </c>
    </row>
    <row r="216" ht="15.75" customHeight="1">
      <c r="A216" s="2">
        <v>215.0</v>
      </c>
      <c r="B216" s="2">
        <v>19.51</v>
      </c>
      <c r="C216" s="2">
        <v>87.6</v>
      </c>
      <c r="D216" s="2">
        <v>18.0</v>
      </c>
      <c r="Y216" s="5">
        <v>80.75396825396825</v>
      </c>
      <c r="Z216" s="5">
        <v>26.69</v>
      </c>
    </row>
    <row r="217" ht="15.75" customHeight="1">
      <c r="A217" s="2">
        <v>216.0</v>
      </c>
      <c r="B217" s="2">
        <v>47.49</v>
      </c>
      <c r="C217" s="2">
        <v>122.1</v>
      </c>
      <c r="D217" s="2">
        <v>18.4</v>
      </c>
      <c r="Y217" s="5">
        <v>81.15079365079364</v>
      </c>
      <c r="Z217" s="5">
        <v>26.79</v>
      </c>
    </row>
    <row r="218" ht="15.75" customHeight="1">
      <c r="A218" s="2">
        <v>217.0</v>
      </c>
      <c r="B218" s="2">
        <v>13.57</v>
      </c>
      <c r="C218" s="2">
        <v>81.1</v>
      </c>
      <c r="D218" s="2">
        <v>17.8</v>
      </c>
      <c r="Y218" s="5">
        <v>81.54761904761904</v>
      </c>
      <c r="Z218" s="5">
        <v>26.97</v>
      </c>
    </row>
    <row r="219" ht="15.75" customHeight="1">
      <c r="A219" s="2">
        <v>218.0</v>
      </c>
      <c r="B219" s="2">
        <v>7.53</v>
      </c>
      <c r="C219" s="2">
        <v>81.5</v>
      </c>
      <c r="D219" s="2">
        <v>18.6</v>
      </c>
      <c r="Y219" s="5">
        <v>81.94444444444444</v>
      </c>
      <c r="Z219" s="5">
        <v>27.02</v>
      </c>
    </row>
    <row r="220" ht="15.75" customHeight="1">
      <c r="A220" s="2">
        <v>219.0</v>
      </c>
      <c r="B220" s="2">
        <v>24.46</v>
      </c>
      <c r="C220" s="2">
        <v>100.0</v>
      </c>
      <c r="D220" s="2">
        <v>19.2</v>
      </c>
      <c r="Y220" s="5">
        <v>82.34126984126983</v>
      </c>
      <c r="Z220" s="5">
        <v>27.15</v>
      </c>
    </row>
    <row r="221" ht="15.75" customHeight="1">
      <c r="A221" s="2">
        <v>220.0</v>
      </c>
      <c r="B221" s="2">
        <v>14.96</v>
      </c>
      <c r="C221" s="2">
        <v>88.7</v>
      </c>
      <c r="D221" s="2">
        <v>17.1</v>
      </c>
      <c r="Y221" s="5">
        <v>82.73809523809523</v>
      </c>
      <c r="Z221" s="5">
        <v>27.2</v>
      </c>
    </row>
    <row r="222" ht="15.75" customHeight="1">
      <c r="A222" s="2">
        <v>221.0</v>
      </c>
      <c r="B222" s="2">
        <v>12.36</v>
      </c>
      <c r="C222" s="2">
        <v>91.8</v>
      </c>
      <c r="D222" s="2">
        <v>18.9</v>
      </c>
      <c r="Y222" s="5">
        <v>83.13492063492063</v>
      </c>
      <c r="Z222" s="5">
        <v>27.2</v>
      </c>
    </row>
    <row r="223" ht="15.75" customHeight="1">
      <c r="A223" s="2">
        <v>222.0</v>
      </c>
      <c r="B223" s="2">
        <v>26.01</v>
      </c>
      <c r="C223" s="2">
        <v>110.4</v>
      </c>
      <c r="D223" s="2">
        <v>19.6</v>
      </c>
      <c r="Y223" s="5">
        <v>83.53174603174602</v>
      </c>
      <c r="Z223" s="5">
        <v>27.25</v>
      </c>
    </row>
    <row r="224" ht="15.75" customHeight="1">
      <c r="A224" s="2">
        <v>223.0</v>
      </c>
      <c r="B224" s="2">
        <v>11.5</v>
      </c>
      <c r="C224" s="2">
        <v>87.6</v>
      </c>
      <c r="D224" s="2">
        <v>17.8</v>
      </c>
      <c r="Y224" s="5">
        <v>83.92857142857142</v>
      </c>
      <c r="Z224" s="5">
        <v>27.34</v>
      </c>
    </row>
    <row r="225" ht="15.75" customHeight="1">
      <c r="A225" s="2">
        <v>224.0</v>
      </c>
      <c r="B225" s="2">
        <v>5.21</v>
      </c>
      <c r="C225" s="2">
        <v>82.8</v>
      </c>
      <c r="D225" s="2">
        <v>17.0</v>
      </c>
      <c r="Y225" s="5">
        <v>84.32539682539682</v>
      </c>
      <c r="Z225" s="5">
        <v>27.89</v>
      </c>
    </row>
    <row r="226" ht="15.75" customHeight="1">
      <c r="A226" s="2">
        <v>225.0</v>
      </c>
      <c r="B226" s="2">
        <v>10.89</v>
      </c>
      <c r="C226" s="2">
        <v>95.3</v>
      </c>
      <c r="D226" s="2">
        <v>19.2</v>
      </c>
      <c r="Y226" s="5">
        <v>84.72222222222221</v>
      </c>
      <c r="Z226" s="5">
        <v>27.98</v>
      </c>
    </row>
    <row r="227" ht="15.75" customHeight="1">
      <c r="A227" s="2">
        <v>226.0</v>
      </c>
      <c r="B227" s="2">
        <v>12.49</v>
      </c>
      <c r="C227" s="2">
        <v>78.2</v>
      </c>
      <c r="D227" s="2">
        <v>15.8</v>
      </c>
      <c r="Y227" s="5">
        <v>85.1190476190476</v>
      </c>
      <c r="Z227" s="5">
        <v>28.03</v>
      </c>
    </row>
    <row r="228" ht="15.75" customHeight="1">
      <c r="A228" s="2">
        <v>227.0</v>
      </c>
      <c r="B228" s="2">
        <v>14.79</v>
      </c>
      <c r="C228" s="2">
        <v>91.1</v>
      </c>
      <c r="D228" s="2">
        <v>18.8</v>
      </c>
      <c r="Y228" s="5">
        <v>85.51587301587301</v>
      </c>
      <c r="Z228" s="5">
        <v>28.45</v>
      </c>
    </row>
    <row r="229" ht="15.75" customHeight="1">
      <c r="A229" s="2">
        <v>228.0</v>
      </c>
      <c r="B229" s="2">
        <v>25.14</v>
      </c>
      <c r="C229" s="2">
        <v>96.7</v>
      </c>
      <c r="D229" s="2">
        <v>18.4</v>
      </c>
      <c r="Y229" s="5">
        <v>85.9126984126984</v>
      </c>
      <c r="Z229" s="5">
        <v>28.72</v>
      </c>
    </row>
    <row r="230" ht="15.75" customHeight="1">
      <c r="A230" s="2">
        <v>229.0</v>
      </c>
      <c r="B230" s="2">
        <v>14.92</v>
      </c>
      <c r="C230" s="2">
        <v>89.4</v>
      </c>
      <c r="D230" s="2">
        <v>18.8</v>
      </c>
      <c r="Y230" s="5">
        <v>86.3095238095238</v>
      </c>
      <c r="Z230" s="5">
        <v>28.72</v>
      </c>
    </row>
    <row r="231" ht="15.75" customHeight="1">
      <c r="A231" s="2">
        <v>230.0</v>
      </c>
      <c r="B231" s="2">
        <v>16.94</v>
      </c>
      <c r="C231" s="2">
        <v>93.0</v>
      </c>
      <c r="D231" s="2">
        <v>19.0</v>
      </c>
      <c r="Y231" s="5">
        <v>86.7063492063492</v>
      </c>
      <c r="Z231" s="5">
        <v>29.0</v>
      </c>
    </row>
    <row r="232" ht="15.75" customHeight="1">
      <c r="A232" s="2">
        <v>231.0</v>
      </c>
      <c r="B232" s="2">
        <v>10.68</v>
      </c>
      <c r="C232" s="2">
        <v>86.4</v>
      </c>
      <c r="D232" s="2">
        <v>16.9</v>
      </c>
      <c r="Y232" s="5">
        <v>87.1031746031746</v>
      </c>
      <c r="Z232" s="5">
        <v>29.05</v>
      </c>
    </row>
    <row r="233" ht="15.75" customHeight="1">
      <c r="A233" s="2">
        <v>232.0</v>
      </c>
      <c r="B233" s="2">
        <v>16.1</v>
      </c>
      <c r="C233" s="2">
        <v>96.7</v>
      </c>
      <c r="D233" s="2">
        <v>19.0</v>
      </c>
      <c r="Y233" s="5">
        <v>87.49999999999999</v>
      </c>
      <c r="Z233" s="5">
        <v>29.28</v>
      </c>
    </row>
    <row r="234" ht="15.75" customHeight="1">
      <c r="A234" s="2">
        <v>233.0</v>
      </c>
      <c r="B234" s="2">
        <v>15.4</v>
      </c>
      <c r="C234" s="2">
        <v>88.1</v>
      </c>
      <c r="D234" s="2">
        <v>18.0</v>
      </c>
      <c r="Y234" s="5">
        <v>87.89682539682539</v>
      </c>
      <c r="Z234" s="5">
        <v>29.42</v>
      </c>
    </row>
    <row r="235" ht="15.75" customHeight="1">
      <c r="A235" s="2">
        <v>234.0</v>
      </c>
      <c r="B235" s="2">
        <v>26.69</v>
      </c>
      <c r="C235" s="2">
        <v>94.9</v>
      </c>
      <c r="D235" s="2">
        <v>17.6</v>
      </c>
      <c r="Y235" s="5">
        <v>88.29365079365078</v>
      </c>
      <c r="Z235" s="5">
        <v>29.56</v>
      </c>
    </row>
    <row r="236" ht="15.75" customHeight="1">
      <c r="A236" s="2">
        <v>235.0</v>
      </c>
      <c r="B236" s="2">
        <v>25.82</v>
      </c>
      <c r="C236" s="2">
        <v>93.3</v>
      </c>
      <c r="D236" s="2">
        <v>18.3</v>
      </c>
      <c r="Y236" s="5">
        <v>88.69047619047619</v>
      </c>
      <c r="Z236" s="5">
        <v>29.79</v>
      </c>
    </row>
    <row r="237" ht="15.75" customHeight="1">
      <c r="A237" s="2">
        <v>236.0</v>
      </c>
      <c r="B237" s="2">
        <v>18.62</v>
      </c>
      <c r="C237" s="2">
        <v>95.6</v>
      </c>
      <c r="D237" s="2">
        <v>18.3</v>
      </c>
      <c r="Y237" s="5">
        <v>89.08730158730158</v>
      </c>
      <c r="Z237" s="5">
        <v>29.84</v>
      </c>
    </row>
    <row r="238" ht="15.75" customHeight="1">
      <c r="A238" s="2">
        <v>237.0</v>
      </c>
      <c r="B238" s="2">
        <v>24.87</v>
      </c>
      <c r="C238" s="2">
        <v>98.2</v>
      </c>
      <c r="D238" s="2">
        <v>19.0</v>
      </c>
      <c r="Y238" s="5">
        <v>89.48412698412697</v>
      </c>
      <c r="Z238" s="5">
        <v>29.84</v>
      </c>
    </row>
    <row r="239" ht="15.75" customHeight="1">
      <c r="A239" s="2">
        <v>238.0</v>
      </c>
      <c r="B239" s="2">
        <v>27.25</v>
      </c>
      <c r="C239" s="2">
        <v>113.8</v>
      </c>
      <c r="D239" s="2">
        <v>18.5</v>
      </c>
      <c r="Y239" s="5">
        <v>89.88095238095238</v>
      </c>
      <c r="Z239" s="5">
        <v>29.98</v>
      </c>
    </row>
    <row r="240" ht="15.75" customHeight="1">
      <c r="A240" s="2">
        <v>239.0</v>
      </c>
      <c r="B240" s="2">
        <v>12.4</v>
      </c>
      <c r="C240" s="2">
        <v>82.8</v>
      </c>
      <c r="D240" s="2">
        <v>18.3</v>
      </c>
      <c r="Y240" s="5">
        <v>90.27777777777777</v>
      </c>
      <c r="Z240" s="5">
        <v>30.21</v>
      </c>
    </row>
    <row r="241" ht="15.75" customHeight="1">
      <c r="A241" s="2">
        <v>240.0</v>
      </c>
      <c r="B241" s="2">
        <v>29.84</v>
      </c>
      <c r="C241" s="2">
        <v>100.5</v>
      </c>
      <c r="D241" s="2">
        <v>19.1</v>
      </c>
      <c r="Y241" s="5">
        <v>90.67460317460316</v>
      </c>
      <c r="Z241" s="5">
        <v>30.4</v>
      </c>
    </row>
    <row r="242" ht="15.75" customHeight="1">
      <c r="A242" s="2">
        <v>241.0</v>
      </c>
      <c r="B242" s="2">
        <v>17.03</v>
      </c>
      <c r="C242" s="2">
        <v>79.7</v>
      </c>
      <c r="D242" s="2">
        <v>16.5</v>
      </c>
      <c r="Y242" s="5">
        <v>91.07142857142857</v>
      </c>
      <c r="Z242" s="5">
        <v>30.68</v>
      </c>
    </row>
    <row r="243" ht="15.75" customHeight="1">
      <c r="A243" s="2">
        <v>242.0</v>
      </c>
      <c r="B243" s="2">
        <v>34.96</v>
      </c>
      <c r="C243" s="2">
        <v>118.0</v>
      </c>
      <c r="D243" s="2">
        <v>19.4</v>
      </c>
      <c r="Y243" s="5">
        <v>91.46825396825396</v>
      </c>
      <c r="Z243" s="5">
        <v>31.19</v>
      </c>
    </row>
    <row r="244" ht="15.75" customHeight="1">
      <c r="A244" s="2">
        <v>243.0</v>
      </c>
      <c r="B244" s="2">
        <v>30.4</v>
      </c>
      <c r="C244" s="2">
        <v>109.0</v>
      </c>
      <c r="D244" s="2">
        <v>19.5</v>
      </c>
      <c r="Y244" s="5">
        <v>91.86507936507935</v>
      </c>
      <c r="Z244" s="5">
        <v>31.38</v>
      </c>
    </row>
    <row r="245" ht="15.75" customHeight="1">
      <c r="A245" s="2">
        <v>244.0</v>
      </c>
      <c r="B245" s="2">
        <v>32.64</v>
      </c>
      <c r="C245" s="2">
        <v>113.4</v>
      </c>
      <c r="D245" s="2">
        <v>19.5</v>
      </c>
      <c r="Y245" s="5">
        <v>92.26190476190476</v>
      </c>
      <c r="Z245" s="5">
        <v>31.52</v>
      </c>
    </row>
    <row r="246" ht="15.75" customHeight="1">
      <c r="A246" s="2">
        <v>245.0</v>
      </c>
      <c r="B246" s="2">
        <v>29.0</v>
      </c>
      <c r="C246" s="2">
        <v>106.1</v>
      </c>
      <c r="D246" s="2">
        <v>18.5</v>
      </c>
      <c r="Y246" s="5">
        <v>92.65873015873015</v>
      </c>
      <c r="Z246" s="5">
        <v>31.56</v>
      </c>
    </row>
    <row r="247" ht="15.75" customHeight="1">
      <c r="A247" s="2">
        <v>246.0</v>
      </c>
      <c r="B247" s="2">
        <v>15.18</v>
      </c>
      <c r="C247" s="2">
        <v>84.3</v>
      </c>
      <c r="D247" s="2">
        <v>18.5</v>
      </c>
      <c r="Y247" s="5">
        <v>93.05555555555554</v>
      </c>
      <c r="Z247" s="5">
        <v>31.94</v>
      </c>
    </row>
    <row r="248" ht="15.75" customHeight="1">
      <c r="A248" s="2">
        <v>247.0</v>
      </c>
      <c r="B248" s="2">
        <v>30.21</v>
      </c>
      <c r="C248" s="2">
        <v>107.6</v>
      </c>
      <c r="D248" s="2">
        <v>18.8</v>
      </c>
      <c r="Y248" s="5">
        <v>93.45238095238095</v>
      </c>
      <c r="Z248" s="5">
        <v>32.03</v>
      </c>
    </row>
    <row r="249" ht="15.75" customHeight="1">
      <c r="A249" s="2">
        <v>248.0</v>
      </c>
      <c r="B249" s="2">
        <v>11.07</v>
      </c>
      <c r="C249" s="2">
        <v>83.6</v>
      </c>
      <c r="D249" s="2">
        <v>18.5</v>
      </c>
      <c r="Y249" s="5">
        <v>93.84920634920634</v>
      </c>
      <c r="Z249" s="5">
        <v>32.27</v>
      </c>
    </row>
    <row r="250" ht="15.75" customHeight="1">
      <c r="A250" s="2">
        <v>249.0</v>
      </c>
      <c r="B250" s="2">
        <v>33.59</v>
      </c>
      <c r="C250" s="2">
        <v>105.0</v>
      </c>
      <c r="D250" s="2">
        <v>20.1</v>
      </c>
      <c r="Y250" s="5">
        <v>94.24603174603173</v>
      </c>
      <c r="Z250" s="5">
        <v>32.32</v>
      </c>
    </row>
    <row r="251" ht="15.75" customHeight="1">
      <c r="A251" s="2">
        <v>250.0</v>
      </c>
      <c r="B251" s="2">
        <v>29.28</v>
      </c>
      <c r="C251" s="2">
        <v>111.5</v>
      </c>
      <c r="D251" s="2">
        <v>18.0</v>
      </c>
      <c r="Y251" s="5">
        <v>94.64285714285714</v>
      </c>
      <c r="Z251" s="5">
        <v>32.55</v>
      </c>
    </row>
    <row r="252" ht="15.75" customHeight="1">
      <c r="A252" s="2">
        <v>251.0</v>
      </c>
      <c r="B252" s="2">
        <v>26.01</v>
      </c>
      <c r="C252" s="2">
        <v>101.3</v>
      </c>
      <c r="D252" s="2">
        <v>19.8</v>
      </c>
      <c r="Y252" s="5">
        <v>95.03968253968253</v>
      </c>
      <c r="Z252" s="5">
        <v>32.64</v>
      </c>
    </row>
    <row r="253" ht="15.75" customHeight="1">
      <c r="A253" s="2">
        <v>252.0</v>
      </c>
      <c r="B253" s="2">
        <v>31.94</v>
      </c>
      <c r="C253" s="2">
        <v>108.5</v>
      </c>
      <c r="D253" s="2">
        <v>20.9</v>
      </c>
      <c r="Y253" s="5">
        <v>95.43650793650792</v>
      </c>
      <c r="Z253" s="5">
        <v>32.74</v>
      </c>
    </row>
    <row r="254" ht="15.75" customHeight="1">
      <c r="Y254" s="5">
        <v>95.83333333333333</v>
      </c>
      <c r="Z254" s="5">
        <v>32.93</v>
      </c>
    </row>
    <row r="255" ht="15.75" customHeight="1">
      <c r="Y255" s="5">
        <v>96.23015873015872</v>
      </c>
      <c r="Z255" s="5">
        <v>32.93</v>
      </c>
    </row>
    <row r="256" ht="15.75" customHeight="1">
      <c r="Y256" s="5">
        <v>96.62698412698411</v>
      </c>
      <c r="Z256" s="5">
        <v>33.59</v>
      </c>
    </row>
    <row r="257" ht="15.75" customHeight="1">
      <c r="Y257" s="5">
        <v>97.02380952380952</v>
      </c>
      <c r="Z257" s="5">
        <v>34.49</v>
      </c>
    </row>
    <row r="258" ht="15.75" customHeight="1">
      <c r="Y258" s="5">
        <v>97.42063492063491</v>
      </c>
      <c r="Z258" s="5">
        <v>34.87</v>
      </c>
    </row>
    <row r="259" ht="15.75" customHeight="1">
      <c r="Y259" s="5">
        <v>97.81746031746032</v>
      </c>
      <c r="Z259" s="5">
        <v>34.96</v>
      </c>
    </row>
    <row r="260" ht="15.75" customHeight="1">
      <c r="Y260" s="5">
        <v>98.21428571428571</v>
      </c>
      <c r="Z260" s="5">
        <v>35.2</v>
      </c>
    </row>
    <row r="261" ht="15.75" customHeight="1">
      <c r="Y261" s="5">
        <v>98.6111111111111</v>
      </c>
      <c r="Z261" s="5">
        <v>36.25</v>
      </c>
    </row>
    <row r="262" ht="15.75" customHeight="1">
      <c r="Y262" s="5">
        <v>99.0079365079365</v>
      </c>
      <c r="Z262" s="5">
        <v>38.17</v>
      </c>
    </row>
    <row r="263" ht="15.75" customHeight="1">
      <c r="Y263" s="5">
        <v>99.4047619047619</v>
      </c>
      <c r="Z263" s="5">
        <v>40.05</v>
      </c>
    </row>
    <row r="264" ht="15.75" customHeight="1">
      <c r="Y264" s="9">
        <v>99.80158730158729</v>
      </c>
      <c r="Z264" s="9">
        <v>47.49</v>
      </c>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10.14"/>
    <col customWidth="1" min="3" max="26" width="8.71"/>
  </cols>
  <sheetData>
    <row r="1">
      <c r="A1" s="1" t="s">
        <v>0</v>
      </c>
      <c r="B1" s="1" t="s">
        <v>17</v>
      </c>
    </row>
    <row r="2">
      <c r="A2" s="2">
        <v>1.0</v>
      </c>
      <c r="B2" s="2">
        <v>12.27</v>
      </c>
    </row>
    <row r="3">
      <c r="A3" s="2">
        <v>2.0</v>
      </c>
      <c r="B3" s="2">
        <v>6.1</v>
      </c>
    </row>
    <row r="4">
      <c r="A4" s="2">
        <v>3.0</v>
      </c>
      <c r="B4" s="2">
        <v>25.32</v>
      </c>
    </row>
    <row r="5">
      <c r="A5" s="2">
        <v>4.0</v>
      </c>
      <c r="B5" s="2">
        <v>10.42</v>
      </c>
    </row>
    <row r="6">
      <c r="A6" s="2">
        <v>5.0</v>
      </c>
      <c r="B6" s="2">
        <v>28.72</v>
      </c>
    </row>
    <row r="7">
      <c r="A7" s="2">
        <v>6.0</v>
      </c>
      <c r="B7" s="2">
        <v>21.34</v>
      </c>
    </row>
    <row r="8">
      <c r="A8" s="2">
        <v>7.0</v>
      </c>
      <c r="B8" s="2">
        <v>19.24</v>
      </c>
    </row>
    <row r="9">
      <c r="A9" s="2">
        <v>8.0</v>
      </c>
      <c r="B9" s="2">
        <v>12.44</v>
      </c>
    </row>
    <row r="10">
      <c r="A10" s="2">
        <v>9.0</v>
      </c>
      <c r="B10" s="2">
        <v>4.13</v>
      </c>
    </row>
    <row r="11">
      <c r="A11" s="2">
        <v>10.0</v>
      </c>
      <c r="B11" s="2">
        <v>11.67</v>
      </c>
    </row>
    <row r="12">
      <c r="A12" s="2">
        <v>11.0</v>
      </c>
      <c r="B12" s="2">
        <v>7.06</v>
      </c>
    </row>
    <row r="13">
      <c r="A13" s="2">
        <v>12.0</v>
      </c>
      <c r="B13" s="2">
        <v>7.82</v>
      </c>
    </row>
    <row r="14">
      <c r="A14" s="2">
        <v>13.0</v>
      </c>
      <c r="B14" s="2">
        <v>20.85</v>
      </c>
    </row>
    <row r="15">
      <c r="A15" s="2">
        <v>14.0</v>
      </c>
      <c r="B15" s="2">
        <v>21.2</v>
      </c>
    </row>
    <row r="16">
      <c r="A16" s="2">
        <v>15.0</v>
      </c>
      <c r="B16" s="2">
        <v>22.15</v>
      </c>
    </row>
    <row r="17">
      <c r="A17" s="2">
        <v>16.0</v>
      </c>
      <c r="B17" s="2">
        <v>20.89</v>
      </c>
    </row>
    <row r="18">
      <c r="A18" s="2">
        <v>17.0</v>
      </c>
      <c r="B18" s="2">
        <v>29.05</v>
      </c>
    </row>
    <row r="19">
      <c r="A19" s="2">
        <v>18.0</v>
      </c>
      <c r="B19" s="2">
        <v>22.87</v>
      </c>
    </row>
    <row r="20">
      <c r="A20" s="2">
        <v>19.0</v>
      </c>
      <c r="B20" s="2">
        <v>16.01</v>
      </c>
    </row>
    <row r="21" ht="15.75" customHeight="1">
      <c r="A21" s="2">
        <v>20.0</v>
      </c>
      <c r="B21" s="2">
        <v>16.54</v>
      </c>
    </row>
    <row r="22" ht="15.75" customHeight="1">
      <c r="A22" s="2">
        <v>21.0</v>
      </c>
      <c r="B22" s="2">
        <v>19.15</v>
      </c>
    </row>
    <row r="23" ht="15.75" customHeight="1">
      <c r="A23" s="2">
        <v>22.0</v>
      </c>
      <c r="B23" s="2">
        <v>15.23</v>
      </c>
    </row>
    <row r="24" ht="15.75" customHeight="1">
      <c r="A24" s="2">
        <v>23.0</v>
      </c>
      <c r="B24" s="2">
        <v>15.62</v>
      </c>
    </row>
    <row r="25" ht="15.75" customHeight="1">
      <c r="A25" s="2">
        <v>24.0</v>
      </c>
      <c r="B25" s="2">
        <v>17.69</v>
      </c>
    </row>
    <row r="26" ht="15.75" customHeight="1">
      <c r="A26" s="2">
        <v>25.0</v>
      </c>
      <c r="B26" s="2">
        <v>14.0</v>
      </c>
    </row>
    <row r="27" ht="15.75" customHeight="1">
      <c r="A27" s="2">
        <v>26.0</v>
      </c>
      <c r="B27" s="2">
        <v>3.67</v>
      </c>
    </row>
    <row r="28" ht="15.75" customHeight="1">
      <c r="A28" s="2">
        <v>27.0</v>
      </c>
      <c r="B28" s="2">
        <v>7.87</v>
      </c>
    </row>
    <row r="29" ht="15.75" customHeight="1">
      <c r="A29" s="2">
        <v>28.0</v>
      </c>
      <c r="B29" s="2">
        <v>22.87</v>
      </c>
    </row>
    <row r="30" ht="15.75" customHeight="1">
      <c r="A30" s="2">
        <v>29.0</v>
      </c>
      <c r="B30" s="2">
        <v>3.71</v>
      </c>
    </row>
    <row r="31" ht="15.75" customHeight="1">
      <c r="A31" s="2">
        <v>30.0</v>
      </c>
      <c r="B31" s="2">
        <v>8.76</v>
      </c>
    </row>
    <row r="32" ht="15.75" customHeight="1">
      <c r="A32" s="2">
        <v>31.0</v>
      </c>
      <c r="B32" s="2">
        <v>11.93</v>
      </c>
    </row>
    <row r="33" ht="15.75" customHeight="1">
      <c r="A33" s="2">
        <v>32.0</v>
      </c>
      <c r="B33" s="2">
        <v>5.72</v>
      </c>
    </row>
    <row r="34" ht="15.75" customHeight="1">
      <c r="A34" s="2">
        <v>33.0</v>
      </c>
      <c r="B34" s="2">
        <v>11.8</v>
      </c>
    </row>
    <row r="35" ht="15.75" customHeight="1">
      <c r="A35" s="2">
        <v>34.0</v>
      </c>
      <c r="B35" s="2">
        <v>21.34</v>
      </c>
    </row>
    <row r="36" ht="15.75" customHeight="1">
      <c r="A36" s="2">
        <v>35.0</v>
      </c>
      <c r="B36" s="2">
        <v>32.32</v>
      </c>
    </row>
    <row r="37" ht="15.75" customHeight="1">
      <c r="A37" s="2">
        <v>36.0</v>
      </c>
      <c r="B37" s="2">
        <v>40.05</v>
      </c>
    </row>
    <row r="38" ht="15.75" customHeight="1">
      <c r="A38" s="2">
        <v>37.0</v>
      </c>
      <c r="B38" s="2">
        <v>24.23</v>
      </c>
    </row>
    <row r="39" ht="15.75" customHeight="1">
      <c r="A39" s="2">
        <v>38.0</v>
      </c>
      <c r="B39" s="2">
        <v>28.45</v>
      </c>
    </row>
    <row r="40" ht="15.75" customHeight="1">
      <c r="A40" s="2">
        <v>39.0</v>
      </c>
      <c r="B40" s="2">
        <v>35.2</v>
      </c>
    </row>
    <row r="41" ht="15.75" customHeight="1">
      <c r="A41" s="2">
        <v>40.0</v>
      </c>
      <c r="B41" s="2">
        <v>32.55</v>
      </c>
    </row>
    <row r="42" ht="15.75" customHeight="1">
      <c r="A42" s="2">
        <v>41.0</v>
      </c>
      <c r="B42" s="2">
        <v>34.49</v>
      </c>
    </row>
    <row r="43" ht="15.75" customHeight="1">
      <c r="A43" s="2">
        <v>42.0</v>
      </c>
      <c r="B43" s="2">
        <v>32.93</v>
      </c>
    </row>
    <row r="44" ht="15.75" customHeight="1">
      <c r="A44" s="2">
        <v>43.0</v>
      </c>
      <c r="B44" s="2">
        <v>31.56</v>
      </c>
    </row>
    <row r="45" ht="15.75" customHeight="1">
      <c r="A45" s="2">
        <v>44.0</v>
      </c>
      <c r="B45" s="2">
        <v>32.03</v>
      </c>
    </row>
    <row r="46" ht="15.75" customHeight="1">
      <c r="A46" s="2">
        <v>45.0</v>
      </c>
      <c r="B46" s="2">
        <v>7.74</v>
      </c>
    </row>
    <row r="47" ht="15.75" customHeight="1">
      <c r="A47" s="2">
        <v>46.0</v>
      </c>
      <c r="B47" s="2">
        <v>13.92</v>
      </c>
    </row>
    <row r="48" ht="15.75" customHeight="1">
      <c r="A48" s="2">
        <v>47.0</v>
      </c>
      <c r="B48" s="2">
        <v>10.81</v>
      </c>
    </row>
    <row r="49" ht="15.75" customHeight="1">
      <c r="A49" s="2">
        <v>48.0</v>
      </c>
      <c r="B49" s="2">
        <v>5.59</v>
      </c>
    </row>
    <row r="50" ht="15.75" customHeight="1">
      <c r="A50" s="2">
        <v>49.0</v>
      </c>
      <c r="B50" s="2">
        <v>13.57</v>
      </c>
    </row>
    <row r="51" ht="15.75" customHeight="1">
      <c r="A51" s="2">
        <v>50.0</v>
      </c>
      <c r="B51" s="2">
        <v>4.0</v>
      </c>
    </row>
    <row r="52" ht="15.75" customHeight="1">
      <c r="A52" s="2">
        <v>51.0</v>
      </c>
      <c r="B52" s="2">
        <v>10.21</v>
      </c>
    </row>
    <row r="53" ht="15.75" customHeight="1">
      <c r="A53" s="2">
        <v>52.0</v>
      </c>
      <c r="B53" s="2">
        <v>6.64</v>
      </c>
    </row>
    <row r="54" ht="15.75" customHeight="1">
      <c r="A54" s="2">
        <v>53.0</v>
      </c>
      <c r="B54" s="2">
        <v>8.04</v>
      </c>
    </row>
    <row r="55" ht="15.75" customHeight="1">
      <c r="A55" s="2">
        <v>54.0</v>
      </c>
      <c r="B55" s="2">
        <v>6.31</v>
      </c>
    </row>
    <row r="56" ht="15.75" customHeight="1">
      <c r="A56" s="2">
        <v>55.0</v>
      </c>
      <c r="B56" s="2">
        <v>3.88</v>
      </c>
    </row>
    <row r="57" ht="15.75" customHeight="1">
      <c r="A57" s="2">
        <v>56.0</v>
      </c>
      <c r="B57" s="2">
        <v>22.64</v>
      </c>
    </row>
    <row r="58" ht="15.75" customHeight="1">
      <c r="A58" s="2">
        <v>57.0</v>
      </c>
      <c r="B58" s="2">
        <v>20.35</v>
      </c>
    </row>
    <row r="59" ht="15.75" customHeight="1">
      <c r="A59" s="2">
        <v>58.0</v>
      </c>
      <c r="B59" s="2">
        <v>27.98</v>
      </c>
    </row>
    <row r="60" ht="15.75" customHeight="1">
      <c r="A60" s="2">
        <v>59.0</v>
      </c>
      <c r="B60" s="2">
        <v>31.52</v>
      </c>
    </row>
    <row r="61" ht="15.75" customHeight="1">
      <c r="A61" s="2">
        <v>60.0</v>
      </c>
      <c r="B61" s="2">
        <v>24.59</v>
      </c>
    </row>
    <row r="62" ht="15.75" customHeight="1">
      <c r="A62" s="2">
        <v>61.0</v>
      </c>
      <c r="B62" s="2">
        <v>26.14</v>
      </c>
    </row>
    <row r="63" ht="15.75" customHeight="1">
      <c r="A63" s="2">
        <v>62.0</v>
      </c>
      <c r="B63" s="2">
        <v>29.79</v>
      </c>
    </row>
    <row r="64" ht="15.75" customHeight="1">
      <c r="A64" s="2">
        <v>63.0</v>
      </c>
      <c r="B64" s="2">
        <v>30.68</v>
      </c>
    </row>
    <row r="65" ht="15.75" customHeight="1">
      <c r="A65" s="2">
        <v>64.0</v>
      </c>
      <c r="B65" s="2">
        <v>25.82</v>
      </c>
    </row>
    <row r="66" ht="15.75" customHeight="1">
      <c r="A66" s="2">
        <v>65.0</v>
      </c>
      <c r="B66" s="2">
        <v>32.27</v>
      </c>
    </row>
    <row r="67" ht="15.75" customHeight="1">
      <c r="A67" s="2">
        <v>66.0</v>
      </c>
      <c r="B67" s="2">
        <v>29.98</v>
      </c>
    </row>
    <row r="68" ht="15.75" customHeight="1">
      <c r="A68" s="2">
        <v>67.0</v>
      </c>
      <c r="B68" s="2">
        <v>21.47</v>
      </c>
    </row>
    <row r="69" ht="15.75" customHeight="1">
      <c r="A69" s="2">
        <v>68.0</v>
      </c>
      <c r="B69" s="2">
        <v>13.79</v>
      </c>
    </row>
    <row r="70" ht="15.75" customHeight="1">
      <c r="A70" s="2">
        <v>69.0</v>
      </c>
      <c r="B70" s="2">
        <v>6.35</v>
      </c>
    </row>
    <row r="71" ht="15.75" customHeight="1">
      <c r="A71" s="2">
        <v>70.0</v>
      </c>
      <c r="B71" s="2">
        <v>12.92</v>
      </c>
    </row>
    <row r="72" ht="15.75" customHeight="1">
      <c r="A72" s="2">
        <v>71.0</v>
      </c>
      <c r="B72" s="2">
        <v>24.18</v>
      </c>
    </row>
    <row r="73" ht="15.75" customHeight="1">
      <c r="A73" s="2">
        <v>72.0</v>
      </c>
      <c r="B73" s="2">
        <v>8.84</v>
      </c>
    </row>
    <row r="74" ht="15.75" customHeight="1">
      <c r="A74" s="2">
        <v>73.0</v>
      </c>
      <c r="B74" s="2">
        <v>8.5</v>
      </c>
    </row>
    <row r="75" ht="15.75" customHeight="1">
      <c r="A75" s="2">
        <v>74.0</v>
      </c>
      <c r="B75" s="2">
        <v>13.48</v>
      </c>
    </row>
    <row r="76" ht="15.75" customHeight="1">
      <c r="A76" s="2">
        <v>75.0</v>
      </c>
      <c r="B76" s="2">
        <v>11.75</v>
      </c>
    </row>
    <row r="77" ht="15.75" customHeight="1">
      <c r="A77" s="2">
        <v>76.0</v>
      </c>
      <c r="B77" s="2">
        <v>18.48</v>
      </c>
    </row>
    <row r="78" ht="15.75" customHeight="1">
      <c r="A78" s="2">
        <v>77.0</v>
      </c>
      <c r="B78" s="2">
        <v>8.76</v>
      </c>
    </row>
    <row r="79" ht="15.75" customHeight="1">
      <c r="A79" s="2">
        <v>78.0</v>
      </c>
      <c r="B79" s="2">
        <v>22.19</v>
      </c>
    </row>
    <row r="80" ht="15.75" customHeight="1">
      <c r="A80" s="2">
        <v>79.0</v>
      </c>
      <c r="B80" s="2">
        <v>21.52</v>
      </c>
    </row>
    <row r="81" ht="15.75" customHeight="1">
      <c r="A81" s="2">
        <v>80.0</v>
      </c>
      <c r="B81" s="2">
        <v>18.75</v>
      </c>
    </row>
    <row r="82" ht="15.75" customHeight="1">
      <c r="A82" s="2">
        <v>81.0</v>
      </c>
      <c r="B82" s="2">
        <v>31.38</v>
      </c>
    </row>
    <row r="83" ht="15.75" customHeight="1">
      <c r="A83" s="2">
        <v>82.0</v>
      </c>
      <c r="B83" s="2">
        <v>26.79</v>
      </c>
    </row>
    <row r="84" ht="15.75" customHeight="1">
      <c r="A84" s="2">
        <v>83.0</v>
      </c>
      <c r="B84" s="2">
        <v>18.4</v>
      </c>
    </row>
    <row r="85" ht="15.75" customHeight="1">
      <c r="A85" s="2">
        <v>84.0</v>
      </c>
      <c r="B85" s="2">
        <v>27.02</v>
      </c>
    </row>
    <row r="86" ht="15.75" customHeight="1">
      <c r="A86" s="2">
        <v>85.0</v>
      </c>
      <c r="B86" s="2">
        <v>26.97</v>
      </c>
    </row>
    <row r="87" ht="15.75" customHeight="1">
      <c r="A87" s="2">
        <v>86.0</v>
      </c>
      <c r="B87" s="2">
        <v>26.6</v>
      </c>
    </row>
    <row r="88" ht="15.75" customHeight="1">
      <c r="A88" s="2">
        <v>87.0</v>
      </c>
      <c r="B88" s="2">
        <v>14.88</v>
      </c>
    </row>
    <row r="89" ht="15.75" customHeight="1">
      <c r="A89" s="2">
        <v>88.0</v>
      </c>
      <c r="B89" s="2">
        <v>23.14</v>
      </c>
    </row>
    <row r="90" ht="15.75" customHeight="1">
      <c r="A90" s="2">
        <v>89.0</v>
      </c>
      <c r="B90" s="2">
        <v>8.33</v>
      </c>
    </row>
    <row r="91" ht="15.75" customHeight="1">
      <c r="A91" s="2">
        <v>90.0</v>
      </c>
      <c r="B91" s="2">
        <v>14.09</v>
      </c>
    </row>
    <row r="92" ht="15.75" customHeight="1">
      <c r="A92" s="2">
        <v>91.0</v>
      </c>
      <c r="B92" s="2">
        <v>20.53</v>
      </c>
    </row>
    <row r="93" ht="15.75" customHeight="1">
      <c r="A93" s="2">
        <v>92.0</v>
      </c>
      <c r="B93" s="2">
        <v>18.17</v>
      </c>
    </row>
    <row r="94" ht="15.75" customHeight="1">
      <c r="A94" s="2">
        <v>93.0</v>
      </c>
      <c r="B94" s="2">
        <v>8.55</v>
      </c>
    </row>
    <row r="95" ht="15.75" customHeight="1">
      <c r="A95" s="2">
        <v>94.0</v>
      </c>
      <c r="B95" s="2">
        <v>24.87</v>
      </c>
    </row>
    <row r="96" ht="15.75" customHeight="1">
      <c r="A96" s="2">
        <v>95.0</v>
      </c>
      <c r="B96" s="2">
        <v>8.97</v>
      </c>
    </row>
    <row r="97" ht="15.75" customHeight="1">
      <c r="A97" s="2">
        <v>96.0</v>
      </c>
      <c r="B97" s="2">
        <v>17.38</v>
      </c>
    </row>
    <row r="98" ht="15.75" customHeight="1">
      <c r="A98" s="2">
        <v>97.0</v>
      </c>
      <c r="B98" s="2">
        <v>9.61</v>
      </c>
    </row>
    <row r="99" ht="15.75" customHeight="1">
      <c r="A99" s="2">
        <v>98.0</v>
      </c>
      <c r="B99" s="2">
        <v>11.32</v>
      </c>
    </row>
    <row r="100" ht="15.75" customHeight="1">
      <c r="A100" s="2">
        <v>99.0</v>
      </c>
      <c r="B100" s="2">
        <v>17.78</v>
      </c>
    </row>
    <row r="101" ht="15.75" customHeight="1">
      <c r="A101" s="2">
        <v>100.0</v>
      </c>
      <c r="B101" s="2">
        <v>22.15</v>
      </c>
    </row>
    <row r="102" ht="15.75" customHeight="1">
      <c r="A102" s="2">
        <v>101.0</v>
      </c>
      <c r="B102" s="2">
        <v>21.16</v>
      </c>
    </row>
    <row r="103" ht="15.75" customHeight="1">
      <c r="A103" s="2">
        <v>102.0</v>
      </c>
      <c r="B103" s="2">
        <v>20.35</v>
      </c>
    </row>
    <row r="104" ht="15.75" customHeight="1">
      <c r="A104" s="2">
        <v>103.0</v>
      </c>
      <c r="B104" s="2">
        <v>20.09</v>
      </c>
    </row>
    <row r="105" ht="15.75" customHeight="1">
      <c r="A105" s="2">
        <v>104.0</v>
      </c>
      <c r="B105" s="2">
        <v>22.33</v>
      </c>
    </row>
    <row r="106" ht="15.75" customHeight="1">
      <c r="A106" s="2">
        <v>105.0</v>
      </c>
      <c r="B106" s="2">
        <v>25.41</v>
      </c>
    </row>
    <row r="107" ht="15.75" customHeight="1">
      <c r="A107" s="2">
        <v>106.0</v>
      </c>
      <c r="B107" s="2">
        <v>17.95</v>
      </c>
    </row>
    <row r="108" ht="15.75" customHeight="1">
      <c r="A108" s="2">
        <v>107.0</v>
      </c>
      <c r="B108" s="2">
        <v>19.33</v>
      </c>
    </row>
    <row r="109" ht="15.75" customHeight="1">
      <c r="A109" s="2">
        <v>108.0</v>
      </c>
      <c r="B109" s="2">
        <v>18.35</v>
      </c>
    </row>
    <row r="110" ht="15.75" customHeight="1">
      <c r="A110" s="2">
        <v>109.0</v>
      </c>
      <c r="B110" s="2">
        <v>17.29</v>
      </c>
    </row>
    <row r="111" ht="15.75" customHeight="1">
      <c r="A111" s="2">
        <v>110.0</v>
      </c>
      <c r="B111" s="2">
        <v>21.43</v>
      </c>
    </row>
    <row r="112" ht="15.75" customHeight="1">
      <c r="A112" s="2">
        <v>111.0</v>
      </c>
      <c r="B112" s="2">
        <v>19.73</v>
      </c>
    </row>
    <row r="113" ht="15.75" customHeight="1">
      <c r="A113" s="2">
        <v>112.0</v>
      </c>
      <c r="B113" s="2">
        <v>28.03</v>
      </c>
    </row>
    <row r="114" ht="15.75" customHeight="1">
      <c r="A114" s="2">
        <v>113.0</v>
      </c>
      <c r="B114" s="2">
        <v>22.06</v>
      </c>
    </row>
    <row r="115" ht="15.75" customHeight="1">
      <c r="A115" s="2">
        <v>114.0</v>
      </c>
      <c r="B115" s="2">
        <v>21.29</v>
      </c>
    </row>
    <row r="116" ht="15.75" customHeight="1">
      <c r="A116" s="2">
        <v>115.0</v>
      </c>
      <c r="B116" s="2">
        <v>26.69</v>
      </c>
    </row>
    <row r="117" ht="15.75" customHeight="1">
      <c r="A117" s="2">
        <v>116.0</v>
      </c>
      <c r="B117" s="2">
        <v>16.67</v>
      </c>
    </row>
    <row r="118" ht="15.75" customHeight="1">
      <c r="A118" s="2">
        <v>117.0</v>
      </c>
      <c r="B118" s="2">
        <v>20.13</v>
      </c>
    </row>
    <row r="119" ht="15.75" customHeight="1">
      <c r="A119" s="2">
        <v>118.0</v>
      </c>
      <c r="B119" s="2">
        <v>13.87</v>
      </c>
    </row>
    <row r="120" ht="15.75" customHeight="1">
      <c r="A120" s="2">
        <v>119.0</v>
      </c>
      <c r="B120" s="2">
        <v>25.78</v>
      </c>
    </row>
    <row r="121" ht="15.75" customHeight="1">
      <c r="A121" s="2">
        <v>120.0</v>
      </c>
      <c r="B121" s="2">
        <v>18.09</v>
      </c>
    </row>
    <row r="122" ht="15.75" customHeight="1">
      <c r="A122" s="2">
        <v>121.0</v>
      </c>
      <c r="B122" s="2">
        <v>27.89</v>
      </c>
    </row>
    <row r="123" ht="15.75" customHeight="1">
      <c r="A123" s="2">
        <v>122.0</v>
      </c>
      <c r="B123" s="2">
        <v>25.32</v>
      </c>
    </row>
    <row r="124" ht="15.75" customHeight="1">
      <c r="A124" s="2">
        <v>123.0</v>
      </c>
      <c r="B124" s="2">
        <v>14.7</v>
      </c>
    </row>
    <row r="125" ht="15.75" customHeight="1">
      <c r="A125" s="2">
        <v>124.0</v>
      </c>
      <c r="B125" s="2">
        <v>15.97</v>
      </c>
    </row>
    <row r="126" ht="15.75" customHeight="1">
      <c r="A126" s="2">
        <v>125.0</v>
      </c>
      <c r="B126" s="2">
        <v>13.74</v>
      </c>
    </row>
    <row r="127" ht="15.75" customHeight="1">
      <c r="A127" s="2">
        <v>126.0</v>
      </c>
      <c r="B127" s="2">
        <v>17.55</v>
      </c>
    </row>
    <row r="128" ht="15.75" customHeight="1">
      <c r="A128" s="2">
        <v>127.0</v>
      </c>
      <c r="B128" s="2">
        <v>27.2</v>
      </c>
    </row>
    <row r="129" ht="15.75" customHeight="1">
      <c r="A129" s="2">
        <v>128.0</v>
      </c>
      <c r="B129" s="2">
        <v>17.42</v>
      </c>
    </row>
    <row r="130" ht="15.75" customHeight="1">
      <c r="A130" s="2">
        <v>129.0</v>
      </c>
      <c r="B130" s="2">
        <v>20.76</v>
      </c>
    </row>
    <row r="131" ht="15.75" customHeight="1">
      <c r="A131" s="2">
        <v>130.0</v>
      </c>
      <c r="B131" s="2">
        <v>14.88</v>
      </c>
    </row>
    <row r="132" ht="15.75" customHeight="1">
      <c r="A132" s="2">
        <v>131.0</v>
      </c>
      <c r="B132" s="2">
        <v>18.09</v>
      </c>
    </row>
    <row r="133" ht="15.75" customHeight="1">
      <c r="A133" s="2">
        <v>132.0</v>
      </c>
      <c r="B133" s="2">
        <v>22.69</v>
      </c>
    </row>
    <row r="134" ht="15.75" customHeight="1">
      <c r="A134" s="2">
        <v>133.0</v>
      </c>
      <c r="B134" s="2">
        <v>23.59</v>
      </c>
    </row>
    <row r="135" ht="15.75" customHeight="1">
      <c r="A135" s="2">
        <v>134.0</v>
      </c>
      <c r="B135" s="2">
        <v>26.05</v>
      </c>
    </row>
    <row r="136" ht="15.75" customHeight="1">
      <c r="A136" s="2">
        <v>135.0</v>
      </c>
      <c r="B136" s="2">
        <v>24.37</v>
      </c>
    </row>
    <row r="137" ht="15.75" customHeight="1">
      <c r="A137" s="2">
        <v>136.0</v>
      </c>
      <c r="B137" s="2">
        <v>27.15</v>
      </c>
    </row>
    <row r="138" ht="15.75" customHeight="1">
      <c r="A138" s="2">
        <v>137.0</v>
      </c>
      <c r="B138" s="2">
        <v>21.83</v>
      </c>
    </row>
    <row r="139" ht="15.75" customHeight="1">
      <c r="A139" s="2">
        <v>138.0</v>
      </c>
      <c r="B139" s="2">
        <v>29.42</v>
      </c>
    </row>
    <row r="140" ht="15.75" customHeight="1">
      <c r="A140" s="2">
        <v>139.0</v>
      </c>
      <c r="B140" s="2">
        <v>22.28</v>
      </c>
    </row>
    <row r="141" ht="15.75" customHeight="1">
      <c r="A141" s="2">
        <v>140.0</v>
      </c>
      <c r="B141" s="2">
        <v>20.44</v>
      </c>
    </row>
    <row r="142" ht="15.75" customHeight="1">
      <c r="A142" s="2">
        <v>141.0</v>
      </c>
      <c r="B142" s="2">
        <v>24.96</v>
      </c>
    </row>
    <row r="143" ht="15.75" customHeight="1">
      <c r="A143" s="2">
        <v>142.0</v>
      </c>
      <c r="B143" s="2">
        <v>18.26</v>
      </c>
    </row>
    <row r="144" ht="15.75" customHeight="1">
      <c r="A144" s="2">
        <v>143.0</v>
      </c>
      <c r="B144" s="2">
        <v>23.28</v>
      </c>
    </row>
    <row r="145" ht="15.75" customHeight="1">
      <c r="A145" s="2">
        <v>144.0</v>
      </c>
      <c r="B145" s="2">
        <v>9.4</v>
      </c>
    </row>
    <row r="146" ht="15.75" customHeight="1">
      <c r="A146" s="2">
        <v>145.0</v>
      </c>
      <c r="B146" s="2">
        <v>10.29</v>
      </c>
    </row>
    <row r="147" ht="15.75" customHeight="1">
      <c r="A147" s="2">
        <v>146.0</v>
      </c>
      <c r="B147" s="2">
        <v>14.18</v>
      </c>
    </row>
    <row r="148" ht="15.75" customHeight="1">
      <c r="A148" s="2">
        <v>147.0</v>
      </c>
      <c r="B148" s="2">
        <v>19.19</v>
      </c>
    </row>
    <row r="149" ht="15.75" customHeight="1">
      <c r="A149" s="2">
        <v>148.0</v>
      </c>
      <c r="B149" s="2">
        <v>29.56</v>
      </c>
    </row>
    <row r="150" ht="15.75" customHeight="1">
      <c r="A150" s="2">
        <v>149.0</v>
      </c>
      <c r="B150" s="2">
        <v>5.26</v>
      </c>
    </row>
    <row r="151" ht="15.75" customHeight="1">
      <c r="A151" s="2">
        <v>150.0</v>
      </c>
      <c r="B151" s="2">
        <v>25.23</v>
      </c>
    </row>
    <row r="152" ht="15.75" customHeight="1">
      <c r="A152" s="2">
        <v>151.0</v>
      </c>
      <c r="B152" s="2">
        <v>9.35</v>
      </c>
    </row>
    <row r="153" ht="15.75" customHeight="1">
      <c r="A153" s="2">
        <v>152.0</v>
      </c>
      <c r="B153" s="2">
        <v>19.55</v>
      </c>
    </row>
    <row r="154" ht="15.75" customHeight="1">
      <c r="A154" s="2">
        <v>153.0</v>
      </c>
      <c r="B154" s="2">
        <v>10.12</v>
      </c>
    </row>
    <row r="155" ht="15.75" customHeight="1">
      <c r="A155" s="2">
        <v>154.0</v>
      </c>
      <c r="B155" s="2">
        <v>16.54</v>
      </c>
    </row>
    <row r="156" ht="15.75" customHeight="1">
      <c r="A156" s="2">
        <v>155.0</v>
      </c>
      <c r="B156" s="2">
        <v>20.98</v>
      </c>
    </row>
    <row r="157" ht="15.75" customHeight="1">
      <c r="A157" s="2">
        <v>156.0</v>
      </c>
      <c r="B157" s="2">
        <v>17.25</v>
      </c>
    </row>
    <row r="158" ht="15.75" customHeight="1">
      <c r="A158" s="2">
        <v>157.0</v>
      </c>
      <c r="B158" s="2">
        <v>31.19</v>
      </c>
    </row>
    <row r="159" ht="15.75" customHeight="1">
      <c r="A159" s="2">
        <v>158.0</v>
      </c>
      <c r="B159" s="2">
        <v>9.99</v>
      </c>
    </row>
    <row r="160" ht="15.75" customHeight="1">
      <c r="A160" s="2">
        <v>159.0</v>
      </c>
      <c r="B160" s="2">
        <v>12.44</v>
      </c>
    </row>
    <row r="161" ht="15.75" customHeight="1">
      <c r="A161" s="2">
        <v>160.0</v>
      </c>
      <c r="B161" s="2">
        <v>22.46</v>
      </c>
    </row>
    <row r="162" ht="15.75" customHeight="1">
      <c r="A162" s="2">
        <v>161.0</v>
      </c>
      <c r="B162" s="2">
        <v>9.4</v>
      </c>
    </row>
    <row r="163" ht="15.75" customHeight="1">
      <c r="A163" s="2">
        <v>162.0</v>
      </c>
      <c r="B163" s="2">
        <v>14.66</v>
      </c>
    </row>
    <row r="164" ht="15.75" customHeight="1">
      <c r="A164" s="2">
        <v>163.0</v>
      </c>
      <c r="B164" s="2">
        <v>13.05</v>
      </c>
    </row>
    <row r="165" ht="15.75" customHeight="1">
      <c r="A165" s="2">
        <v>164.0</v>
      </c>
      <c r="B165" s="2">
        <v>15.05</v>
      </c>
    </row>
    <row r="166" ht="15.75" customHeight="1">
      <c r="A166" s="2">
        <v>165.0</v>
      </c>
      <c r="B166" s="2">
        <v>27.34</v>
      </c>
    </row>
    <row r="167" ht="15.75" customHeight="1">
      <c r="A167" s="2">
        <v>166.0</v>
      </c>
      <c r="B167" s="2">
        <v>19.24</v>
      </c>
    </row>
    <row r="168" ht="15.75" customHeight="1">
      <c r="A168" s="2">
        <v>167.0</v>
      </c>
      <c r="B168" s="2">
        <v>21.79</v>
      </c>
    </row>
    <row r="169" ht="15.75" customHeight="1">
      <c r="A169" s="2">
        <v>168.0</v>
      </c>
      <c r="B169" s="2">
        <v>20.31</v>
      </c>
    </row>
    <row r="170" ht="15.75" customHeight="1">
      <c r="A170" s="2">
        <v>169.0</v>
      </c>
      <c r="B170" s="2">
        <v>36.25</v>
      </c>
    </row>
    <row r="171" ht="15.75" customHeight="1">
      <c r="A171" s="2">
        <v>170.0</v>
      </c>
      <c r="B171" s="2">
        <v>16.54</v>
      </c>
    </row>
    <row r="172" ht="15.75" customHeight="1">
      <c r="A172" s="2">
        <v>171.0</v>
      </c>
      <c r="B172" s="2">
        <v>3.05</v>
      </c>
    </row>
    <row r="173" ht="15.75" customHeight="1">
      <c r="A173" s="2">
        <v>172.0</v>
      </c>
      <c r="B173" s="2">
        <v>0.7</v>
      </c>
    </row>
    <row r="174" ht="15.75" customHeight="1">
      <c r="A174" s="2">
        <v>173.0</v>
      </c>
      <c r="B174" s="2">
        <v>20.49</v>
      </c>
    </row>
    <row r="175" ht="15.75" customHeight="1">
      <c r="A175" s="2">
        <v>174.0</v>
      </c>
      <c r="B175" s="2">
        <v>16.85</v>
      </c>
    </row>
    <row r="176" ht="15.75" customHeight="1">
      <c r="A176" s="2">
        <v>175.0</v>
      </c>
      <c r="B176" s="2">
        <v>25.32</v>
      </c>
    </row>
    <row r="177" ht="15.75" customHeight="1">
      <c r="A177" s="2">
        <v>176.0</v>
      </c>
      <c r="B177" s="2">
        <v>9.91</v>
      </c>
    </row>
    <row r="178" ht="15.75" customHeight="1">
      <c r="A178" s="2">
        <v>177.0</v>
      </c>
      <c r="B178" s="2">
        <v>13.09</v>
      </c>
    </row>
    <row r="179" ht="15.75" customHeight="1">
      <c r="A179" s="2">
        <v>178.0</v>
      </c>
      <c r="B179" s="2">
        <v>29.84</v>
      </c>
    </row>
    <row r="180" ht="15.75" customHeight="1">
      <c r="A180" s="2">
        <v>179.0</v>
      </c>
      <c r="B180" s="2">
        <v>22.46</v>
      </c>
    </row>
    <row r="181" ht="15.75" customHeight="1">
      <c r="A181" s="2">
        <v>180.0</v>
      </c>
      <c r="B181" s="2">
        <v>16.85</v>
      </c>
    </row>
    <row r="182" ht="15.75" customHeight="1">
      <c r="A182" s="2">
        <v>181.0</v>
      </c>
      <c r="B182" s="2">
        <v>26.56</v>
      </c>
    </row>
    <row r="183" ht="15.75" customHeight="1">
      <c r="A183" s="2">
        <v>182.0</v>
      </c>
      <c r="B183" s="2">
        <v>0.0</v>
      </c>
    </row>
    <row r="184" ht="15.75" customHeight="1">
      <c r="A184" s="2">
        <v>183.0</v>
      </c>
      <c r="B184" s="2">
        <v>11.54</v>
      </c>
    </row>
    <row r="185" ht="15.75" customHeight="1">
      <c r="A185" s="2">
        <v>184.0</v>
      </c>
      <c r="B185" s="2">
        <v>12.06</v>
      </c>
    </row>
    <row r="186" ht="15.75" customHeight="1">
      <c r="A186" s="2">
        <v>185.0</v>
      </c>
      <c r="B186" s="2">
        <v>17.55</v>
      </c>
    </row>
    <row r="187" ht="15.75" customHeight="1">
      <c r="A187" s="2">
        <v>186.0</v>
      </c>
      <c r="B187" s="2">
        <v>8.59</v>
      </c>
    </row>
    <row r="188" ht="15.75" customHeight="1">
      <c r="A188" s="2">
        <v>187.0</v>
      </c>
      <c r="B188" s="2">
        <v>23.55</v>
      </c>
    </row>
    <row r="189" ht="15.75" customHeight="1">
      <c r="A189" s="2">
        <v>188.0</v>
      </c>
      <c r="B189" s="2">
        <v>20.35</v>
      </c>
    </row>
    <row r="190" ht="15.75" customHeight="1">
      <c r="A190" s="2">
        <v>189.0</v>
      </c>
      <c r="B190" s="2">
        <v>20.53</v>
      </c>
    </row>
    <row r="191" ht="15.75" customHeight="1">
      <c r="A191" s="2">
        <v>190.0</v>
      </c>
      <c r="B191" s="2">
        <v>24.41</v>
      </c>
    </row>
    <row r="192" ht="15.75" customHeight="1">
      <c r="A192" s="2">
        <v>191.0</v>
      </c>
      <c r="B192" s="2">
        <v>11.41</v>
      </c>
    </row>
    <row r="193" ht="15.75" customHeight="1">
      <c r="A193" s="2">
        <v>192.0</v>
      </c>
      <c r="B193" s="2">
        <v>38.17</v>
      </c>
    </row>
    <row r="194" ht="15.75" customHeight="1">
      <c r="A194" s="2">
        <v>193.0</v>
      </c>
      <c r="B194" s="2">
        <v>15.93</v>
      </c>
    </row>
    <row r="195" ht="15.75" customHeight="1">
      <c r="A195" s="2">
        <v>194.0</v>
      </c>
      <c r="B195" s="2">
        <v>24.64</v>
      </c>
    </row>
    <row r="196" ht="15.75" customHeight="1">
      <c r="A196" s="2">
        <v>195.0</v>
      </c>
      <c r="B196" s="2">
        <v>22.78</v>
      </c>
    </row>
    <row r="197" ht="15.75" customHeight="1">
      <c r="A197" s="2">
        <v>196.0</v>
      </c>
      <c r="B197" s="2">
        <v>25.46</v>
      </c>
    </row>
    <row r="198" ht="15.75" customHeight="1">
      <c r="A198" s="2">
        <v>197.0</v>
      </c>
      <c r="B198" s="2">
        <v>21.97</v>
      </c>
    </row>
    <row r="199" ht="15.75" customHeight="1">
      <c r="A199" s="2">
        <v>198.0</v>
      </c>
      <c r="B199" s="2">
        <v>17.73</v>
      </c>
    </row>
    <row r="200" ht="15.75" customHeight="1">
      <c r="A200" s="2">
        <v>199.0</v>
      </c>
      <c r="B200" s="2">
        <v>6.6</v>
      </c>
    </row>
    <row r="201" ht="15.75" customHeight="1">
      <c r="A201" s="2">
        <v>200.0</v>
      </c>
      <c r="B201" s="2">
        <v>23.14</v>
      </c>
    </row>
    <row r="202" ht="15.75" customHeight="1">
      <c r="A202" s="2">
        <v>201.0</v>
      </c>
      <c r="B202" s="2">
        <v>12.23</v>
      </c>
    </row>
    <row r="203" ht="15.75" customHeight="1">
      <c r="A203" s="2">
        <v>202.0</v>
      </c>
      <c r="B203" s="2">
        <v>22.15</v>
      </c>
    </row>
    <row r="204" ht="15.75" customHeight="1">
      <c r="A204" s="2">
        <v>203.0</v>
      </c>
      <c r="B204" s="2">
        <v>28.72</v>
      </c>
    </row>
    <row r="205" ht="15.75" customHeight="1">
      <c r="A205" s="2">
        <v>204.0</v>
      </c>
      <c r="B205" s="2">
        <v>6.05</v>
      </c>
    </row>
    <row r="206" ht="15.75" customHeight="1">
      <c r="A206" s="2">
        <v>205.0</v>
      </c>
      <c r="B206" s="2">
        <v>34.87</v>
      </c>
    </row>
    <row r="207" ht="15.75" customHeight="1">
      <c r="A207" s="2">
        <v>206.0</v>
      </c>
      <c r="B207" s="2">
        <v>16.54</v>
      </c>
    </row>
    <row r="208" ht="15.75" customHeight="1">
      <c r="A208" s="2">
        <v>207.0</v>
      </c>
      <c r="B208" s="2">
        <v>32.93</v>
      </c>
    </row>
    <row r="209" ht="15.75" customHeight="1">
      <c r="A209" s="2">
        <v>208.0</v>
      </c>
      <c r="B209" s="2">
        <v>32.74</v>
      </c>
    </row>
    <row r="210" ht="15.75" customHeight="1">
      <c r="A210" s="2">
        <v>209.0</v>
      </c>
      <c r="B210" s="2">
        <v>9.57</v>
      </c>
    </row>
    <row r="211" ht="15.75" customHeight="1">
      <c r="A211" s="2">
        <v>210.0</v>
      </c>
      <c r="B211" s="2">
        <v>10.81</v>
      </c>
    </row>
    <row r="212" ht="15.75" customHeight="1">
      <c r="A212" s="2">
        <v>211.0</v>
      </c>
      <c r="B212" s="2">
        <v>7.11</v>
      </c>
    </row>
    <row r="213" ht="15.75" customHeight="1">
      <c r="A213" s="2">
        <v>212.0</v>
      </c>
      <c r="B213" s="2">
        <v>27.2</v>
      </c>
    </row>
    <row r="214" ht="15.75" customHeight="1">
      <c r="A214" s="2">
        <v>213.0</v>
      </c>
      <c r="B214" s="2">
        <v>19.51</v>
      </c>
    </row>
    <row r="215" ht="15.75" customHeight="1">
      <c r="A215" s="2">
        <v>214.0</v>
      </c>
      <c r="B215" s="2">
        <v>18.71</v>
      </c>
    </row>
    <row r="216" ht="15.75" customHeight="1">
      <c r="A216" s="2">
        <v>215.0</v>
      </c>
      <c r="B216" s="2">
        <v>19.51</v>
      </c>
    </row>
    <row r="217" ht="15.75" customHeight="1">
      <c r="A217" s="2">
        <v>216.0</v>
      </c>
      <c r="B217" s="2">
        <v>47.49</v>
      </c>
    </row>
    <row r="218" ht="15.75" customHeight="1">
      <c r="A218" s="2">
        <v>217.0</v>
      </c>
      <c r="B218" s="2">
        <v>13.57</v>
      </c>
    </row>
    <row r="219" ht="15.75" customHeight="1">
      <c r="A219" s="2">
        <v>218.0</v>
      </c>
      <c r="B219" s="2">
        <v>7.53</v>
      </c>
    </row>
    <row r="220" ht="15.75" customHeight="1">
      <c r="A220" s="2">
        <v>219.0</v>
      </c>
      <c r="B220" s="2">
        <v>24.46</v>
      </c>
    </row>
    <row r="221" ht="15.75" customHeight="1">
      <c r="A221" s="2">
        <v>220.0</v>
      </c>
      <c r="B221" s="2">
        <v>14.96</v>
      </c>
    </row>
    <row r="222" ht="15.75" customHeight="1">
      <c r="A222" s="2">
        <v>221.0</v>
      </c>
      <c r="B222" s="2">
        <v>12.36</v>
      </c>
    </row>
    <row r="223" ht="15.75" customHeight="1">
      <c r="A223" s="2">
        <v>222.0</v>
      </c>
      <c r="B223" s="2">
        <v>26.01</v>
      </c>
    </row>
    <row r="224" ht="15.75" customHeight="1">
      <c r="A224" s="2">
        <v>223.0</v>
      </c>
      <c r="B224" s="2">
        <v>11.5</v>
      </c>
    </row>
    <row r="225" ht="15.75" customHeight="1">
      <c r="A225" s="2">
        <v>224.0</v>
      </c>
      <c r="B225" s="2">
        <v>5.21</v>
      </c>
    </row>
    <row r="226" ht="15.75" customHeight="1">
      <c r="A226" s="2">
        <v>225.0</v>
      </c>
      <c r="B226" s="2">
        <v>10.89</v>
      </c>
    </row>
    <row r="227" ht="15.75" customHeight="1">
      <c r="A227" s="2">
        <v>226.0</v>
      </c>
      <c r="B227" s="2">
        <v>12.49</v>
      </c>
    </row>
    <row r="228" ht="15.75" customHeight="1">
      <c r="A228" s="2">
        <v>227.0</v>
      </c>
      <c r="B228" s="2">
        <v>14.79</v>
      </c>
    </row>
    <row r="229" ht="15.75" customHeight="1">
      <c r="A229" s="2">
        <v>228.0</v>
      </c>
      <c r="B229" s="2">
        <v>25.14</v>
      </c>
    </row>
    <row r="230" ht="15.75" customHeight="1">
      <c r="A230" s="2">
        <v>229.0</v>
      </c>
      <c r="B230" s="2">
        <v>14.92</v>
      </c>
    </row>
    <row r="231" ht="15.75" customHeight="1">
      <c r="A231" s="2">
        <v>230.0</v>
      </c>
      <c r="B231" s="2">
        <v>16.94</v>
      </c>
    </row>
    <row r="232" ht="15.75" customHeight="1">
      <c r="A232" s="2">
        <v>231.0</v>
      </c>
      <c r="B232" s="2">
        <v>10.68</v>
      </c>
    </row>
    <row r="233" ht="15.75" customHeight="1">
      <c r="A233" s="2">
        <v>232.0</v>
      </c>
      <c r="B233" s="2">
        <v>16.1</v>
      </c>
    </row>
    <row r="234" ht="15.75" customHeight="1">
      <c r="A234" s="2">
        <v>233.0</v>
      </c>
      <c r="B234" s="2">
        <v>15.4</v>
      </c>
    </row>
    <row r="235" ht="15.75" customHeight="1">
      <c r="A235" s="2">
        <v>234.0</v>
      </c>
      <c r="B235" s="2">
        <v>26.69</v>
      </c>
    </row>
    <row r="236" ht="15.75" customHeight="1">
      <c r="A236" s="2">
        <v>235.0</v>
      </c>
      <c r="B236" s="2">
        <v>25.82</v>
      </c>
    </row>
    <row r="237" ht="15.75" customHeight="1">
      <c r="A237" s="2">
        <v>236.0</v>
      </c>
      <c r="B237" s="2">
        <v>18.62</v>
      </c>
    </row>
    <row r="238" ht="15.75" customHeight="1">
      <c r="A238" s="2">
        <v>237.0</v>
      </c>
      <c r="B238" s="2">
        <v>24.87</v>
      </c>
    </row>
    <row r="239" ht="15.75" customHeight="1">
      <c r="A239" s="2">
        <v>238.0</v>
      </c>
      <c r="B239" s="2">
        <v>27.25</v>
      </c>
    </row>
    <row r="240" ht="15.75" customHeight="1">
      <c r="A240" s="2">
        <v>239.0</v>
      </c>
      <c r="B240" s="2">
        <v>12.4</v>
      </c>
    </row>
    <row r="241" ht="15.75" customHeight="1">
      <c r="A241" s="2">
        <v>240.0</v>
      </c>
      <c r="B241" s="2">
        <v>29.84</v>
      </c>
    </row>
    <row r="242" ht="15.75" customHeight="1">
      <c r="A242" s="2">
        <v>241.0</v>
      </c>
      <c r="B242" s="2">
        <v>17.03</v>
      </c>
    </row>
    <row r="243" ht="15.75" customHeight="1">
      <c r="A243" s="2">
        <v>242.0</v>
      </c>
      <c r="B243" s="2">
        <v>34.96</v>
      </c>
    </row>
    <row r="244" ht="15.75" customHeight="1">
      <c r="A244" s="2">
        <v>243.0</v>
      </c>
      <c r="B244" s="2">
        <v>30.4</v>
      </c>
    </row>
    <row r="245" ht="15.75" customHeight="1">
      <c r="A245" s="2">
        <v>244.0</v>
      </c>
      <c r="B245" s="2">
        <v>32.64</v>
      </c>
    </row>
    <row r="246" ht="15.75" customHeight="1">
      <c r="A246" s="2">
        <v>245.0</v>
      </c>
      <c r="B246" s="2">
        <v>29.0</v>
      </c>
    </row>
    <row r="247" ht="15.75" customHeight="1">
      <c r="A247" s="2">
        <v>246.0</v>
      </c>
      <c r="B247" s="2">
        <v>15.18</v>
      </c>
    </row>
    <row r="248" ht="15.75" customHeight="1">
      <c r="A248" s="2">
        <v>247.0</v>
      </c>
      <c r="B248" s="2">
        <v>30.21</v>
      </c>
    </row>
    <row r="249" ht="15.75" customHeight="1">
      <c r="A249" s="2">
        <v>248.0</v>
      </c>
      <c r="B249" s="2">
        <v>11.07</v>
      </c>
    </row>
    <row r="250" ht="15.75" customHeight="1">
      <c r="A250" s="2">
        <v>249.0</v>
      </c>
      <c r="B250" s="2">
        <v>33.59</v>
      </c>
    </row>
    <row r="251" ht="15.75" customHeight="1">
      <c r="A251" s="2">
        <v>250.0</v>
      </c>
      <c r="B251" s="2">
        <v>29.28</v>
      </c>
    </row>
    <row r="252" ht="15.75" customHeight="1">
      <c r="A252" s="2">
        <v>251.0</v>
      </c>
      <c r="B252" s="2">
        <v>26.01</v>
      </c>
    </row>
    <row r="253" ht="15.75" customHeight="1">
      <c r="A253" s="2">
        <v>252.0</v>
      </c>
      <c r="B253" s="2">
        <v>31.94</v>
      </c>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 t="s">
        <v>49</v>
      </c>
      <c r="B1" s="13" t="s">
        <v>50</v>
      </c>
      <c r="C1" s="13" t="s">
        <v>51</v>
      </c>
    </row>
    <row r="2">
      <c r="A2" s="14">
        <v>1235.0</v>
      </c>
      <c r="B2" s="14">
        <v>127.0</v>
      </c>
      <c r="C2" s="14">
        <v>13.0</v>
      </c>
    </row>
    <row r="3">
      <c r="A3" s="14">
        <v>1080.0</v>
      </c>
      <c r="B3" s="14">
        <v>115.0</v>
      </c>
      <c r="C3" s="14">
        <v>12.0</v>
      </c>
    </row>
    <row r="4">
      <c r="A4" s="14">
        <v>845.0</v>
      </c>
      <c r="B4" s="14">
        <v>127.0</v>
      </c>
      <c r="C4" s="14">
        <v>7.0</v>
      </c>
    </row>
    <row r="5">
      <c r="A5" s="14">
        <v>1522.0</v>
      </c>
      <c r="B5" s="14">
        <v>150.0</v>
      </c>
      <c r="C5" s="14">
        <v>9.0</v>
      </c>
    </row>
    <row r="6">
      <c r="A6" s="14">
        <v>1047.0</v>
      </c>
      <c r="B6" s="14">
        <v>156.0</v>
      </c>
      <c r="C6" s="14">
        <v>6.0</v>
      </c>
    </row>
    <row r="7">
      <c r="A7" s="14">
        <v>1979.0</v>
      </c>
      <c r="B7" s="14">
        <v>182.0</v>
      </c>
      <c r="C7" s="14">
        <v>11.0</v>
      </c>
    </row>
    <row r="8">
      <c r="A8" s="14">
        <v>1822.0</v>
      </c>
      <c r="B8" s="14">
        <v>156.0</v>
      </c>
      <c r="C8" s="14">
        <v>12.0</v>
      </c>
    </row>
    <row r="9">
      <c r="A9" s="14">
        <v>1253.0</v>
      </c>
      <c r="B9" s="14">
        <v>132.0</v>
      </c>
      <c r="C9" s="14">
        <v>10.0</v>
      </c>
      <c r="P9" s="3" t="s">
        <v>19</v>
      </c>
    </row>
    <row r="10">
      <c r="A10" s="14">
        <v>1297.0</v>
      </c>
      <c r="B10" s="14">
        <v>137.0</v>
      </c>
      <c r="C10" s="14">
        <v>9.0</v>
      </c>
    </row>
    <row r="11">
      <c r="A11" s="14">
        <v>946.0</v>
      </c>
      <c r="B11" s="14">
        <v>113.0</v>
      </c>
      <c r="C11" s="14">
        <v>9.0</v>
      </c>
      <c r="P11" s="4" t="s">
        <v>21</v>
      </c>
      <c r="Q11" s="4" t="s">
        <v>49</v>
      </c>
    </row>
    <row r="12">
      <c r="A12" s="14">
        <v>1713.0</v>
      </c>
      <c r="B12" s="14">
        <v>137.0</v>
      </c>
      <c r="C12" s="14">
        <v>15.0</v>
      </c>
      <c r="E12" s="15" t="s">
        <v>52</v>
      </c>
      <c r="G12" s="15" t="s">
        <v>53</v>
      </c>
      <c r="P12" s="5">
        <v>1.5625</v>
      </c>
      <c r="Q12" s="5">
        <v>729.0</v>
      </c>
    </row>
    <row r="13">
      <c r="A13" s="14">
        <v>1024.0</v>
      </c>
      <c r="B13" s="14">
        <v>117.0</v>
      </c>
      <c r="C13" s="14">
        <v>11.0</v>
      </c>
      <c r="P13" s="5">
        <v>4.6875</v>
      </c>
      <c r="Q13" s="5">
        <v>744.0</v>
      </c>
    </row>
    <row r="14">
      <c r="A14" s="14">
        <v>1147.0</v>
      </c>
      <c r="B14" s="14">
        <v>137.0</v>
      </c>
      <c r="C14" s="14">
        <v>8.0</v>
      </c>
      <c r="E14" s="3" t="s">
        <v>20</v>
      </c>
      <c r="P14" s="5">
        <v>7.8125</v>
      </c>
      <c r="Q14" s="5">
        <v>785.0</v>
      </c>
    </row>
    <row r="15">
      <c r="A15" s="14">
        <v>1092.0</v>
      </c>
      <c r="B15" s="14">
        <v>153.0</v>
      </c>
      <c r="C15" s="14">
        <v>6.0</v>
      </c>
      <c r="P15" s="5">
        <v>10.9375</v>
      </c>
      <c r="Q15" s="5">
        <v>845.0</v>
      </c>
    </row>
    <row r="16">
      <c r="A16" s="14">
        <v>1152.0</v>
      </c>
      <c r="B16" s="14">
        <v>117.0</v>
      </c>
      <c r="C16" s="14">
        <v>13.0</v>
      </c>
      <c r="E16" s="4" t="s">
        <v>22</v>
      </c>
      <c r="F16" s="6"/>
      <c r="P16" s="5">
        <v>14.0625</v>
      </c>
      <c r="Q16" s="5">
        <v>845.0</v>
      </c>
    </row>
    <row r="17">
      <c r="A17" s="14">
        <v>1336.0</v>
      </c>
      <c r="B17" s="14">
        <v>126.0</v>
      </c>
      <c r="C17" s="14">
        <v>10.0</v>
      </c>
      <c r="E17" s="3" t="s">
        <v>23</v>
      </c>
      <c r="F17" s="5">
        <v>0.9446395695465799</v>
      </c>
      <c r="P17" s="5">
        <v>17.1875</v>
      </c>
      <c r="Q17" s="5">
        <v>946.0</v>
      </c>
    </row>
    <row r="18">
      <c r="A18" s="14">
        <v>2131.0</v>
      </c>
      <c r="B18" s="14">
        <v>170.0</v>
      </c>
      <c r="C18" s="14">
        <v>14.0</v>
      </c>
      <c r="E18" s="3" t="s">
        <v>24</v>
      </c>
      <c r="F18" s="5">
        <v>0.8923439163531478</v>
      </c>
      <c r="P18" s="5">
        <v>20.3125</v>
      </c>
      <c r="Q18" s="5">
        <v>1024.0</v>
      </c>
    </row>
    <row r="19">
      <c r="A19" s="14">
        <v>1550.0</v>
      </c>
      <c r="B19" s="14">
        <v>182.0</v>
      </c>
      <c r="C19" s="14">
        <v>8.0</v>
      </c>
      <c r="E19" s="3" t="s">
        <v>25</v>
      </c>
      <c r="F19" s="7">
        <v>0.8849193588602615</v>
      </c>
      <c r="P19" s="5">
        <v>23.4375</v>
      </c>
      <c r="Q19" s="5">
        <v>1047.0</v>
      </c>
    </row>
    <row r="20">
      <c r="A20" s="14">
        <v>1884.0</v>
      </c>
      <c r="B20" s="14">
        <v>162.0</v>
      </c>
      <c r="C20" s="14">
        <v>11.0</v>
      </c>
      <c r="E20" s="3" t="s">
        <v>28</v>
      </c>
      <c r="F20" s="5">
        <v>133.48466783961044</v>
      </c>
      <c r="P20" s="5">
        <v>26.5625</v>
      </c>
      <c r="Q20" s="5">
        <v>1055.0</v>
      </c>
    </row>
    <row r="21">
      <c r="A21" s="14">
        <v>2041.0</v>
      </c>
      <c r="B21" s="14">
        <v>184.0</v>
      </c>
      <c r="C21" s="14">
        <v>10.0</v>
      </c>
      <c r="E21" s="8" t="s">
        <v>29</v>
      </c>
      <c r="F21" s="9">
        <v>32.0</v>
      </c>
      <c r="P21" s="5">
        <v>29.6875</v>
      </c>
      <c r="Q21" s="5">
        <v>1080.0</v>
      </c>
    </row>
    <row r="22">
      <c r="A22" s="14">
        <v>845.0</v>
      </c>
      <c r="B22" s="14">
        <v>143.0</v>
      </c>
      <c r="C22" s="14">
        <v>6.0</v>
      </c>
      <c r="P22" s="5">
        <v>32.8125</v>
      </c>
      <c r="Q22" s="5">
        <v>1092.0</v>
      </c>
    </row>
    <row r="23">
      <c r="A23" s="14">
        <v>1483.0</v>
      </c>
      <c r="B23" s="14">
        <v>159.0</v>
      </c>
      <c r="C23" s="14">
        <v>9.0</v>
      </c>
      <c r="E23" s="3" t="s">
        <v>30</v>
      </c>
      <c r="P23" s="5">
        <v>35.9375</v>
      </c>
      <c r="Q23" s="5">
        <v>1147.0</v>
      </c>
    </row>
    <row r="24">
      <c r="A24" s="14">
        <v>1055.0</v>
      </c>
      <c r="B24" s="14">
        <v>108.0</v>
      </c>
      <c r="C24" s="14">
        <v>14.0</v>
      </c>
      <c r="E24" s="6"/>
      <c r="F24" s="4" t="s">
        <v>31</v>
      </c>
      <c r="G24" s="4" t="s">
        <v>32</v>
      </c>
      <c r="H24" s="4" t="s">
        <v>33</v>
      </c>
      <c r="I24" s="4" t="s">
        <v>34</v>
      </c>
      <c r="J24" s="4" t="s">
        <v>35</v>
      </c>
      <c r="P24" s="5">
        <v>39.0625</v>
      </c>
      <c r="Q24" s="5">
        <v>1152.0</v>
      </c>
    </row>
    <row r="25">
      <c r="A25" s="14">
        <v>1545.0</v>
      </c>
      <c r="B25" s="14">
        <v>175.0</v>
      </c>
      <c r="C25" s="14">
        <v>8.0</v>
      </c>
      <c r="E25" s="3" t="s">
        <v>36</v>
      </c>
      <c r="F25" s="5">
        <v>2.0</v>
      </c>
      <c r="G25" s="5">
        <v>4283062.960100717</v>
      </c>
      <c r="H25" s="5">
        <v>2141531.4800503585</v>
      </c>
      <c r="I25" s="5">
        <v>120.18816167941637</v>
      </c>
      <c r="J25" s="10">
        <v>9.2148511043888E-15</v>
      </c>
      <c r="P25" s="5">
        <v>42.1875</v>
      </c>
      <c r="Q25" s="5">
        <v>1175.0</v>
      </c>
    </row>
    <row r="26">
      <c r="A26" s="14">
        <v>729.0</v>
      </c>
      <c r="B26" s="14">
        <v>108.0</v>
      </c>
      <c r="C26" s="14">
        <v>6.0</v>
      </c>
      <c r="E26" s="3" t="s">
        <v>38</v>
      </c>
      <c r="F26" s="5">
        <v>29.0</v>
      </c>
      <c r="G26" s="5">
        <v>516726.5398992828</v>
      </c>
      <c r="H26" s="5">
        <v>17818.156548251132</v>
      </c>
      <c r="P26" s="5">
        <v>45.3125</v>
      </c>
      <c r="Q26" s="5">
        <v>1235.0</v>
      </c>
    </row>
    <row r="27">
      <c r="A27" s="14">
        <v>1792.0</v>
      </c>
      <c r="B27" s="14">
        <v>179.0</v>
      </c>
      <c r="C27" s="14">
        <v>9.0</v>
      </c>
      <c r="E27" s="8" t="s">
        <v>39</v>
      </c>
      <c r="F27" s="9">
        <v>31.0</v>
      </c>
      <c r="G27" s="9">
        <v>4799789.5</v>
      </c>
      <c r="H27" s="11"/>
      <c r="I27" s="11"/>
      <c r="J27" s="11"/>
      <c r="P27" s="5">
        <v>48.4375</v>
      </c>
      <c r="Q27" s="5">
        <v>1253.0</v>
      </c>
    </row>
    <row r="28">
      <c r="A28" s="14">
        <v>1175.0</v>
      </c>
      <c r="B28" s="14">
        <v>111.0</v>
      </c>
      <c r="C28" s="14">
        <v>15.0</v>
      </c>
      <c r="P28" s="5">
        <v>51.5625</v>
      </c>
      <c r="Q28" s="5">
        <v>1262.0</v>
      </c>
    </row>
    <row r="29">
      <c r="A29" s="14">
        <v>1593.0</v>
      </c>
      <c r="B29" s="14">
        <v>187.0</v>
      </c>
      <c r="C29" s="14">
        <v>8.0</v>
      </c>
      <c r="E29" s="6"/>
      <c r="F29" s="4" t="s">
        <v>40</v>
      </c>
      <c r="G29" s="4" t="s">
        <v>28</v>
      </c>
      <c r="H29" s="4" t="s">
        <v>41</v>
      </c>
      <c r="I29" s="4" t="s">
        <v>42</v>
      </c>
      <c r="J29" s="4" t="s">
        <v>43</v>
      </c>
      <c r="K29" s="4" t="s">
        <v>44</v>
      </c>
      <c r="L29" s="4" t="s">
        <v>43</v>
      </c>
      <c r="M29" s="4" t="s">
        <v>44</v>
      </c>
      <c r="P29" s="5">
        <v>54.6875</v>
      </c>
      <c r="Q29" s="5">
        <v>1297.0</v>
      </c>
    </row>
    <row r="30">
      <c r="A30" s="14">
        <v>785.0</v>
      </c>
      <c r="B30" s="14">
        <v>111.0</v>
      </c>
      <c r="C30" s="14">
        <v>7.0</v>
      </c>
      <c r="E30" s="3" t="s">
        <v>45</v>
      </c>
      <c r="F30" s="5">
        <v>-1338.9513404758945</v>
      </c>
      <c r="G30" s="5">
        <v>173.809470662423</v>
      </c>
      <c r="H30" s="5">
        <v>-7.703558013109876</v>
      </c>
      <c r="I30" s="5">
        <v>1.705814397196427E-8</v>
      </c>
      <c r="J30" s="5">
        <v>-1694.4316165712057</v>
      </c>
      <c r="K30" s="5">
        <v>-983.4710643805834</v>
      </c>
      <c r="L30" s="5">
        <v>-1694.4316165712057</v>
      </c>
      <c r="M30" s="5">
        <v>-983.4710643805834</v>
      </c>
      <c r="P30" s="5">
        <v>57.8125</v>
      </c>
      <c r="Q30" s="5">
        <v>1336.0</v>
      </c>
    </row>
    <row r="31">
      <c r="A31" s="14">
        <v>744.0</v>
      </c>
      <c r="B31" s="14">
        <v>115.0</v>
      </c>
      <c r="C31" s="14">
        <v>7.0</v>
      </c>
      <c r="E31" s="3" t="s">
        <v>50</v>
      </c>
      <c r="F31" s="5">
        <v>12.740574097149327</v>
      </c>
      <c r="G31" s="5">
        <v>0.9047403071392734</v>
      </c>
      <c r="H31" s="5">
        <v>14.082023312782587</v>
      </c>
      <c r="I31" s="10">
        <v>1.6927564318779768E-14</v>
      </c>
      <c r="J31" s="5">
        <v>10.890172430596424</v>
      </c>
      <c r="K31" s="5">
        <v>14.59097576370223</v>
      </c>
      <c r="L31" s="5">
        <v>10.890172430596424</v>
      </c>
      <c r="M31" s="5">
        <v>14.59097576370223</v>
      </c>
      <c r="P31" s="5">
        <v>60.9375</v>
      </c>
      <c r="Q31" s="5">
        <v>1356.0</v>
      </c>
    </row>
    <row r="32">
      <c r="A32" s="14">
        <v>1356.0</v>
      </c>
      <c r="B32" s="14">
        <v>194.0</v>
      </c>
      <c r="C32" s="14">
        <v>5.0</v>
      </c>
      <c r="E32" s="8" t="s">
        <v>51</v>
      </c>
      <c r="F32" s="9">
        <v>85.95298436934354</v>
      </c>
      <c r="G32" s="9">
        <v>8.728523288995897</v>
      </c>
      <c r="H32" s="9">
        <v>9.8473683948011</v>
      </c>
      <c r="I32" s="12">
        <v>9.34495315764921E-11</v>
      </c>
      <c r="J32" s="9">
        <v>68.10115007716631</v>
      </c>
      <c r="K32" s="9">
        <v>103.80481866152077</v>
      </c>
      <c r="L32" s="9">
        <v>68.10115007716631</v>
      </c>
      <c r="M32" s="9">
        <v>103.80481866152077</v>
      </c>
      <c r="P32" s="5">
        <v>64.0625</v>
      </c>
      <c r="Q32" s="5">
        <v>1483.0</v>
      </c>
    </row>
    <row r="33">
      <c r="A33" s="14">
        <v>1262.0</v>
      </c>
      <c r="B33" s="14">
        <v>168.0</v>
      </c>
      <c r="C33" s="14">
        <v>7.0</v>
      </c>
      <c r="P33" s="5">
        <v>67.1875</v>
      </c>
      <c r="Q33" s="5">
        <v>1522.0</v>
      </c>
    </row>
    <row r="34">
      <c r="A34" s="16"/>
      <c r="B34" s="16"/>
      <c r="C34" s="16"/>
      <c r="D34" s="16"/>
      <c r="P34" s="5">
        <v>70.3125</v>
      </c>
      <c r="Q34" s="5">
        <v>1545.0</v>
      </c>
    </row>
    <row r="35">
      <c r="A35" s="16"/>
      <c r="B35" s="16"/>
      <c r="C35" s="16"/>
      <c r="D35" s="16"/>
      <c r="E35" s="15" t="s">
        <v>54</v>
      </c>
      <c r="P35" s="5">
        <v>73.4375</v>
      </c>
      <c r="Q35" s="5">
        <v>1550.0</v>
      </c>
    </row>
    <row r="36">
      <c r="A36" s="16"/>
      <c r="B36" s="16"/>
      <c r="C36" s="16"/>
      <c r="D36" s="16"/>
      <c r="P36" s="5">
        <v>76.5625</v>
      </c>
      <c r="Q36" s="5">
        <v>1593.0</v>
      </c>
    </row>
    <row r="37">
      <c r="A37" s="13" t="s">
        <v>49</v>
      </c>
      <c r="B37" s="13" t="s">
        <v>50</v>
      </c>
      <c r="C37" s="13" t="s">
        <v>51</v>
      </c>
      <c r="D37" s="13" t="s">
        <v>55</v>
      </c>
      <c r="F37" s="3" t="s">
        <v>20</v>
      </c>
      <c r="P37" s="5">
        <v>79.6875</v>
      </c>
      <c r="Q37" s="5">
        <v>1713.0</v>
      </c>
    </row>
    <row r="38">
      <c r="A38" s="14">
        <v>1235.0</v>
      </c>
      <c r="B38" s="14">
        <v>127.0</v>
      </c>
      <c r="C38" s="14">
        <v>13.0</v>
      </c>
      <c r="D38" s="16">
        <f t="shared" ref="D38:D69" si="1">B38*C38</f>
        <v>1651</v>
      </c>
      <c r="P38" s="5">
        <v>82.8125</v>
      </c>
      <c r="Q38" s="5">
        <v>1792.0</v>
      </c>
    </row>
    <row r="39">
      <c r="A39" s="14">
        <v>1080.0</v>
      </c>
      <c r="B39" s="14">
        <v>115.0</v>
      </c>
      <c r="C39" s="14">
        <v>12.0</v>
      </c>
      <c r="D39" s="16">
        <f t="shared" si="1"/>
        <v>1380</v>
      </c>
      <c r="F39" s="4" t="s">
        <v>22</v>
      </c>
      <c r="G39" s="6"/>
      <c r="P39" s="5">
        <v>85.9375</v>
      </c>
      <c r="Q39" s="5">
        <v>1822.0</v>
      </c>
    </row>
    <row r="40">
      <c r="A40" s="14">
        <v>845.0</v>
      </c>
      <c r="B40" s="14">
        <v>127.0</v>
      </c>
      <c r="C40" s="14">
        <v>7.0</v>
      </c>
      <c r="D40" s="16">
        <f t="shared" si="1"/>
        <v>889</v>
      </c>
      <c r="F40" s="3" t="s">
        <v>23</v>
      </c>
      <c r="G40" s="5">
        <v>0.9766682478732216</v>
      </c>
      <c r="P40" s="5">
        <v>89.0625</v>
      </c>
      <c r="Q40" s="5">
        <v>1884.0</v>
      </c>
    </row>
    <row r="41">
      <c r="A41" s="14">
        <v>1522.0</v>
      </c>
      <c r="B41" s="14">
        <v>150.0</v>
      </c>
      <c r="C41" s="14">
        <v>9.0</v>
      </c>
      <c r="D41" s="16">
        <f t="shared" si="1"/>
        <v>1350</v>
      </c>
      <c r="F41" s="3" t="s">
        <v>24</v>
      </c>
      <c r="G41" s="5">
        <v>0.9538808664037487</v>
      </c>
      <c r="P41" s="5">
        <v>92.1875</v>
      </c>
      <c r="Q41" s="5">
        <v>1979.0</v>
      </c>
    </row>
    <row r="42">
      <c r="A42" s="14">
        <v>1047.0</v>
      </c>
      <c r="B42" s="14">
        <v>156.0</v>
      </c>
      <c r="C42" s="14">
        <v>6.0</v>
      </c>
      <c r="D42" s="16">
        <f t="shared" si="1"/>
        <v>936</v>
      </c>
      <c r="F42" s="3" t="s">
        <v>25</v>
      </c>
      <c r="G42" s="7">
        <v>0.9489395306612931</v>
      </c>
      <c r="P42" s="5">
        <v>95.3125</v>
      </c>
      <c r="Q42" s="5">
        <v>2041.0</v>
      </c>
    </row>
    <row r="43">
      <c r="A43" s="14">
        <v>1979.0</v>
      </c>
      <c r="B43" s="14">
        <v>182.0</v>
      </c>
      <c r="C43" s="14">
        <v>11.0</v>
      </c>
      <c r="D43" s="16">
        <f t="shared" si="1"/>
        <v>2002</v>
      </c>
      <c r="F43" s="3" t="s">
        <v>28</v>
      </c>
      <c r="G43" s="5">
        <v>88.91451214999087</v>
      </c>
      <c r="P43" s="9">
        <v>98.4375</v>
      </c>
      <c r="Q43" s="9">
        <v>2131.0</v>
      </c>
    </row>
    <row r="44">
      <c r="A44" s="14">
        <v>1822.0</v>
      </c>
      <c r="B44" s="14">
        <v>156.0</v>
      </c>
      <c r="C44" s="14">
        <v>12.0</v>
      </c>
      <c r="D44" s="16">
        <f t="shared" si="1"/>
        <v>1872</v>
      </c>
      <c r="F44" s="8" t="s">
        <v>29</v>
      </c>
      <c r="G44" s="9">
        <v>32.0</v>
      </c>
    </row>
    <row r="45">
      <c r="A45" s="14">
        <v>1253.0</v>
      </c>
      <c r="B45" s="14">
        <v>132.0</v>
      </c>
      <c r="C45" s="14">
        <v>10.0</v>
      </c>
      <c r="D45" s="16">
        <f t="shared" si="1"/>
        <v>1320</v>
      </c>
    </row>
    <row r="46">
      <c r="A46" s="14">
        <v>1297.0</v>
      </c>
      <c r="B46" s="14">
        <v>137.0</v>
      </c>
      <c r="C46" s="14">
        <v>9.0</v>
      </c>
      <c r="D46" s="16">
        <f t="shared" si="1"/>
        <v>1233</v>
      </c>
      <c r="F46" s="3" t="s">
        <v>30</v>
      </c>
    </row>
    <row r="47">
      <c r="A47" s="14">
        <v>946.0</v>
      </c>
      <c r="B47" s="14">
        <v>113.0</v>
      </c>
      <c r="C47" s="14">
        <v>9.0</v>
      </c>
      <c r="D47" s="16">
        <f t="shared" si="1"/>
        <v>1017</v>
      </c>
      <c r="F47" s="6"/>
      <c r="G47" s="4" t="s">
        <v>31</v>
      </c>
      <c r="H47" s="4" t="s">
        <v>32</v>
      </c>
      <c r="I47" s="4" t="s">
        <v>33</v>
      </c>
      <c r="J47" s="4" t="s">
        <v>34</v>
      </c>
      <c r="K47" s="4" t="s">
        <v>35</v>
      </c>
    </row>
    <row r="48">
      <c r="A48" s="14">
        <v>1713.0</v>
      </c>
      <c r="B48" s="14">
        <v>137.0</v>
      </c>
      <c r="C48" s="14">
        <v>15.0</v>
      </c>
      <c r="D48" s="16">
        <f t="shared" si="1"/>
        <v>2055</v>
      </c>
      <c r="F48" s="3" t="s">
        <v>36</v>
      </c>
      <c r="G48" s="5">
        <v>3.0</v>
      </c>
      <c r="H48" s="5">
        <v>4578427.366815615</v>
      </c>
      <c r="I48" s="5">
        <v>1526142.4556052051</v>
      </c>
      <c r="J48" s="5">
        <v>193.04109579280194</v>
      </c>
      <c r="K48" s="10">
        <v>0.0</v>
      </c>
    </row>
    <row r="49">
      <c r="A49" s="14">
        <v>1024.0</v>
      </c>
      <c r="B49" s="14">
        <v>117.0</v>
      </c>
      <c r="C49" s="14">
        <v>11.0</v>
      </c>
      <c r="D49" s="16">
        <f t="shared" si="1"/>
        <v>1287</v>
      </c>
      <c r="F49" s="3" t="s">
        <v>38</v>
      </c>
      <c r="G49" s="5">
        <v>28.0</v>
      </c>
      <c r="H49" s="5">
        <v>221362.13318438447</v>
      </c>
      <c r="I49" s="5">
        <v>7905.790470870874</v>
      </c>
    </row>
    <row r="50">
      <c r="A50" s="14">
        <v>1147.0</v>
      </c>
      <c r="B50" s="14">
        <v>137.0</v>
      </c>
      <c r="C50" s="14">
        <v>8.0</v>
      </c>
      <c r="D50" s="16">
        <f t="shared" si="1"/>
        <v>1096</v>
      </c>
      <c r="F50" s="8" t="s">
        <v>39</v>
      </c>
      <c r="G50" s="9">
        <v>31.0</v>
      </c>
      <c r="H50" s="9">
        <v>4799789.5</v>
      </c>
      <c r="I50" s="11"/>
      <c r="J50" s="11"/>
      <c r="K50" s="11"/>
    </row>
    <row r="51">
      <c r="A51" s="14">
        <v>1092.0</v>
      </c>
      <c r="B51" s="14">
        <v>153.0</v>
      </c>
      <c r="C51" s="14">
        <v>6.0</v>
      </c>
      <c r="D51" s="16">
        <f t="shared" si="1"/>
        <v>918</v>
      </c>
      <c r="Q51" s="3" t="s">
        <v>19</v>
      </c>
    </row>
    <row r="52">
      <c r="A52" s="14">
        <v>1152.0</v>
      </c>
      <c r="B52" s="14">
        <v>117.0</v>
      </c>
      <c r="C52" s="14">
        <v>13.0</v>
      </c>
      <c r="D52" s="16">
        <f t="shared" si="1"/>
        <v>1521</v>
      </c>
      <c r="F52" s="6"/>
      <c r="G52" s="4" t="s">
        <v>40</v>
      </c>
      <c r="H52" s="4" t="s">
        <v>28</v>
      </c>
      <c r="I52" s="4" t="s">
        <v>41</v>
      </c>
      <c r="J52" s="4" t="s">
        <v>42</v>
      </c>
      <c r="K52" s="4" t="s">
        <v>43</v>
      </c>
      <c r="L52" s="4" t="s">
        <v>44</v>
      </c>
      <c r="M52" s="4" t="s">
        <v>43</v>
      </c>
      <c r="N52" s="4" t="s">
        <v>44</v>
      </c>
    </row>
    <row r="53">
      <c r="A53" s="14">
        <v>1336.0</v>
      </c>
      <c r="B53" s="14">
        <v>126.0</v>
      </c>
      <c r="C53" s="14">
        <v>10.0</v>
      </c>
      <c r="D53" s="16">
        <f t="shared" si="1"/>
        <v>1260</v>
      </c>
      <c r="F53" s="3" t="s">
        <v>45</v>
      </c>
      <c r="G53" s="5">
        <v>320.45799335371703</v>
      </c>
      <c r="H53" s="5">
        <v>295.1412849788002</v>
      </c>
      <c r="I53" s="5">
        <v>1.0857782684544974</v>
      </c>
      <c r="J53" s="5">
        <v>0.2868369522674432</v>
      </c>
      <c r="K53" s="5">
        <v>-284.11151463685906</v>
      </c>
      <c r="L53" s="5">
        <v>925.0275013442931</v>
      </c>
      <c r="M53" s="5">
        <v>-284.11151463685906</v>
      </c>
      <c r="N53" s="5">
        <v>925.0275013442931</v>
      </c>
      <c r="Q53" s="4" t="s">
        <v>21</v>
      </c>
      <c r="R53" s="4" t="s">
        <v>49</v>
      </c>
    </row>
    <row r="54">
      <c r="A54" s="14">
        <v>2131.0</v>
      </c>
      <c r="B54" s="14">
        <v>170.0</v>
      </c>
      <c r="C54" s="14">
        <v>14.0</v>
      </c>
      <c r="D54" s="16">
        <f t="shared" si="1"/>
        <v>2380</v>
      </c>
      <c r="F54" s="3" t="s">
        <v>50</v>
      </c>
      <c r="G54" s="5">
        <v>0.8781424754847649</v>
      </c>
      <c r="H54" s="5">
        <v>2.0321559299010006</v>
      </c>
      <c r="I54" s="5">
        <v>0.43212357012758607</v>
      </c>
      <c r="J54" s="10">
        <v>0.6689613142839456</v>
      </c>
      <c r="K54" s="5">
        <v>-3.284540189492545</v>
      </c>
      <c r="L54" s="5">
        <v>5.040825140462075</v>
      </c>
      <c r="M54" s="5">
        <v>-3.284540189492545</v>
      </c>
      <c r="N54" s="5">
        <v>5.040825140462075</v>
      </c>
      <c r="Q54" s="5">
        <v>1.5625</v>
      </c>
      <c r="R54" s="5">
        <v>729.0</v>
      </c>
    </row>
    <row r="55">
      <c r="A55" s="14">
        <v>1550.0</v>
      </c>
      <c r="B55" s="14">
        <v>182.0</v>
      </c>
      <c r="C55" s="14">
        <v>8.0</v>
      </c>
      <c r="D55" s="16">
        <f t="shared" si="1"/>
        <v>1456</v>
      </c>
      <c r="F55" s="3" t="s">
        <v>51</v>
      </c>
      <c r="G55" s="5">
        <v>-93.26482436486549</v>
      </c>
      <c r="H55" s="5">
        <v>29.891616151950984</v>
      </c>
      <c r="I55" s="5">
        <v>-3.1200997594363336</v>
      </c>
      <c r="J55" s="10">
        <v>0.004164588628877512</v>
      </c>
      <c r="K55" s="5">
        <v>-154.4950235602313</v>
      </c>
      <c r="L55" s="5">
        <v>-32.03462516949968</v>
      </c>
      <c r="M55" s="5">
        <v>-154.4950235602313</v>
      </c>
      <c r="N55" s="5">
        <v>-32.03462516949968</v>
      </c>
      <c r="Q55" s="5">
        <v>4.6875</v>
      </c>
      <c r="R55" s="5">
        <v>744.0</v>
      </c>
    </row>
    <row r="56">
      <c r="A56" s="14">
        <v>1884.0</v>
      </c>
      <c r="B56" s="14">
        <v>162.0</v>
      </c>
      <c r="C56" s="14">
        <v>11.0</v>
      </c>
      <c r="D56" s="16">
        <f t="shared" si="1"/>
        <v>1782</v>
      </c>
      <c r="F56" s="8" t="s">
        <v>55</v>
      </c>
      <c r="G56" s="9">
        <v>1.2978458237982977</v>
      </c>
      <c r="H56" s="9">
        <v>0.21233259844279667</v>
      </c>
      <c r="I56" s="9">
        <v>6.112324877651526</v>
      </c>
      <c r="J56" s="12">
        <v>1.353474054052542E-6</v>
      </c>
      <c r="K56" s="9">
        <v>0.8629022184665568</v>
      </c>
      <c r="L56" s="9">
        <v>1.7327894291300385</v>
      </c>
      <c r="M56" s="9">
        <v>0.8629022184665568</v>
      </c>
      <c r="N56" s="9">
        <v>1.7327894291300385</v>
      </c>
      <c r="Q56" s="5">
        <v>7.8125</v>
      </c>
      <c r="R56" s="5">
        <v>785.0</v>
      </c>
    </row>
    <row r="57">
      <c r="A57" s="14">
        <v>2041.0</v>
      </c>
      <c r="B57" s="14">
        <v>184.0</v>
      </c>
      <c r="C57" s="14">
        <v>10.0</v>
      </c>
      <c r="D57" s="16">
        <f t="shared" si="1"/>
        <v>1840</v>
      </c>
      <c r="Q57" s="5">
        <v>10.9375</v>
      </c>
      <c r="R57" s="5">
        <v>845.0</v>
      </c>
    </row>
    <row r="58">
      <c r="A58" s="14">
        <v>845.0</v>
      </c>
      <c r="B58" s="14">
        <v>143.0</v>
      </c>
      <c r="C58" s="14">
        <v>6.0</v>
      </c>
      <c r="D58" s="16">
        <f t="shared" si="1"/>
        <v>858</v>
      </c>
      <c r="F58" s="3" t="s">
        <v>56</v>
      </c>
      <c r="Q58" s="5">
        <v>14.0625</v>
      </c>
      <c r="R58" s="5">
        <v>845.0</v>
      </c>
    </row>
    <row r="59">
      <c r="A59" s="14">
        <v>1483.0</v>
      </c>
      <c r="B59" s="14">
        <v>159.0</v>
      </c>
      <c r="C59" s="14">
        <v>9.0</v>
      </c>
      <c r="D59" s="16">
        <f t="shared" si="1"/>
        <v>1431</v>
      </c>
      <c r="Q59" s="5">
        <v>17.1875</v>
      </c>
      <c r="R59" s="5">
        <v>946.0</v>
      </c>
    </row>
    <row r="60">
      <c r="A60" s="14">
        <v>1055.0</v>
      </c>
      <c r="B60" s="14">
        <v>108.0</v>
      </c>
      <c r="C60" s="14">
        <v>14.0</v>
      </c>
      <c r="D60" s="16">
        <f t="shared" si="1"/>
        <v>1512</v>
      </c>
      <c r="F60" s="3" t="s">
        <v>57</v>
      </c>
      <c r="Q60" s="5">
        <v>20.3125</v>
      </c>
      <c r="R60" s="5">
        <v>1024.0</v>
      </c>
    </row>
    <row r="61">
      <c r="A61" s="14">
        <v>1545.0</v>
      </c>
      <c r="B61" s="14">
        <v>175.0</v>
      </c>
      <c r="C61" s="14">
        <v>8.0</v>
      </c>
      <c r="D61" s="16">
        <f t="shared" si="1"/>
        <v>1400</v>
      </c>
      <c r="Q61" s="5">
        <v>23.4375</v>
      </c>
      <c r="R61" s="5">
        <v>1047.0</v>
      </c>
    </row>
    <row r="62">
      <c r="A62" s="14">
        <v>729.0</v>
      </c>
      <c r="B62" s="14">
        <v>108.0</v>
      </c>
      <c r="C62" s="14">
        <v>6.0</v>
      </c>
      <c r="D62" s="16">
        <f t="shared" si="1"/>
        <v>648</v>
      </c>
      <c r="F62" s="13" t="s">
        <v>58</v>
      </c>
      <c r="G62" s="13" t="s">
        <v>59</v>
      </c>
      <c r="H62" s="13" t="s">
        <v>60</v>
      </c>
      <c r="Q62" s="5">
        <v>26.5625</v>
      </c>
      <c r="R62" s="5">
        <v>1055.0</v>
      </c>
    </row>
    <row r="63">
      <c r="A63" s="14">
        <v>1792.0</v>
      </c>
      <c r="B63" s="14">
        <v>179.0</v>
      </c>
      <c r="C63" s="14">
        <v>9.0</v>
      </c>
      <c r="D63" s="16">
        <f t="shared" si="1"/>
        <v>1611</v>
      </c>
      <c r="F63" s="14">
        <v>100.0</v>
      </c>
      <c r="G63" s="14">
        <v>10.0</v>
      </c>
      <c r="H63" s="16">
        <f t="shared" ref="H63:H66" si="2">$G$53+$G$54*F63+$G$55*G63+$G$56*F63*G63</f>
        <v>773.4698211</v>
      </c>
      <c r="Q63" s="5">
        <v>29.6875</v>
      </c>
      <c r="R63" s="5">
        <v>1080.0</v>
      </c>
    </row>
    <row r="64">
      <c r="A64" s="14">
        <v>1175.0</v>
      </c>
      <c r="B64" s="14">
        <v>111.0</v>
      </c>
      <c r="C64" s="14">
        <v>15.0</v>
      </c>
      <c r="D64" s="16">
        <f t="shared" si="1"/>
        <v>1665</v>
      </c>
      <c r="F64" s="14">
        <v>150.0</v>
      </c>
      <c r="G64" s="14">
        <v>10.0</v>
      </c>
      <c r="H64" s="16">
        <f t="shared" si="2"/>
        <v>1466.299857</v>
      </c>
      <c r="Q64" s="5">
        <v>32.8125</v>
      </c>
      <c r="R64" s="5">
        <v>1092.0</v>
      </c>
    </row>
    <row r="65">
      <c r="A65" s="14">
        <v>1593.0</v>
      </c>
      <c r="B65" s="14">
        <v>187.0</v>
      </c>
      <c r="C65" s="14">
        <v>8.0</v>
      </c>
      <c r="D65" s="16">
        <f t="shared" si="1"/>
        <v>1496</v>
      </c>
      <c r="F65" s="14">
        <v>100.0</v>
      </c>
      <c r="G65" s="14">
        <v>12.0</v>
      </c>
      <c r="H65" s="16">
        <f t="shared" si="2"/>
        <v>846.5093371</v>
      </c>
      <c r="Q65" s="5">
        <v>35.9375</v>
      </c>
      <c r="R65" s="5">
        <v>1147.0</v>
      </c>
    </row>
    <row r="66">
      <c r="A66" s="14">
        <v>785.0</v>
      </c>
      <c r="B66" s="14">
        <v>111.0</v>
      </c>
      <c r="C66" s="14">
        <v>7.0</v>
      </c>
      <c r="D66" s="16">
        <f t="shared" si="1"/>
        <v>777</v>
      </c>
      <c r="F66" s="14">
        <v>150.0</v>
      </c>
      <c r="G66" s="14">
        <v>12.0</v>
      </c>
      <c r="H66" s="16">
        <f t="shared" si="2"/>
        <v>1669.123955</v>
      </c>
      <c r="Q66" s="5">
        <v>39.0625</v>
      </c>
      <c r="R66" s="5">
        <v>1152.0</v>
      </c>
    </row>
    <row r="67">
      <c r="A67" s="14">
        <v>744.0</v>
      </c>
      <c r="B67" s="14">
        <v>115.0</v>
      </c>
      <c r="C67" s="14">
        <v>7.0</v>
      </c>
      <c r="D67" s="16">
        <f t="shared" si="1"/>
        <v>805</v>
      </c>
      <c r="Q67" s="5">
        <v>42.1875</v>
      </c>
      <c r="R67" s="5">
        <v>1175.0</v>
      </c>
    </row>
    <row r="68">
      <c r="A68" s="14">
        <v>1356.0</v>
      </c>
      <c r="B68" s="14">
        <v>194.0</v>
      </c>
      <c r="C68" s="14">
        <v>5.0</v>
      </c>
      <c r="D68" s="16">
        <f t="shared" si="1"/>
        <v>970</v>
      </c>
      <c r="Q68" s="5">
        <v>45.3125</v>
      </c>
      <c r="R68" s="5">
        <v>1235.0</v>
      </c>
    </row>
    <row r="69">
      <c r="A69" s="14">
        <v>1262.0</v>
      </c>
      <c r="B69" s="14">
        <v>168.0</v>
      </c>
      <c r="C69" s="14">
        <v>7.0</v>
      </c>
      <c r="D69" s="16">
        <f t="shared" si="1"/>
        <v>1176</v>
      </c>
      <c r="Q69" s="5">
        <v>48.4375</v>
      </c>
      <c r="R69" s="5">
        <v>1253.0</v>
      </c>
    </row>
    <row r="70">
      <c r="A70" s="16"/>
      <c r="B70" s="16"/>
      <c r="C70" s="16"/>
      <c r="D70" s="16"/>
      <c r="Q70" s="5">
        <v>51.5625</v>
      </c>
      <c r="R70" s="5">
        <v>1262.0</v>
      </c>
    </row>
    <row r="71">
      <c r="A71" s="16"/>
      <c r="B71" s="16"/>
      <c r="C71" s="16"/>
      <c r="D71" s="16"/>
      <c r="Q71" s="5">
        <v>54.6875</v>
      </c>
      <c r="R71" s="5">
        <v>1297.0</v>
      </c>
    </row>
    <row r="72">
      <c r="A72" s="16"/>
      <c r="B72" s="16"/>
      <c r="C72" s="16"/>
      <c r="D72" s="16"/>
      <c r="Q72" s="5">
        <v>57.8125</v>
      </c>
      <c r="R72" s="5">
        <v>1336.0</v>
      </c>
    </row>
    <row r="73">
      <c r="A73" s="16"/>
      <c r="B73" s="16"/>
      <c r="C73" s="16"/>
      <c r="D73" s="16"/>
      <c r="Q73" s="5">
        <v>60.9375</v>
      </c>
      <c r="R73" s="5">
        <v>1356.0</v>
      </c>
    </row>
    <row r="74">
      <c r="A74" s="16"/>
      <c r="B74" s="16"/>
      <c r="C74" s="16"/>
      <c r="D74" s="16"/>
      <c r="Q74" s="5">
        <v>64.0625</v>
      </c>
      <c r="R74" s="5">
        <v>1483.0</v>
      </c>
    </row>
    <row r="75">
      <c r="A75" s="16"/>
      <c r="B75" s="16"/>
      <c r="C75" s="16"/>
      <c r="D75" s="16"/>
      <c r="Q75" s="5">
        <v>67.1875</v>
      </c>
      <c r="R75" s="5">
        <v>1522.0</v>
      </c>
    </row>
    <row r="76">
      <c r="A76" s="16"/>
      <c r="B76" s="16"/>
      <c r="C76" s="16"/>
      <c r="D76" s="16"/>
      <c r="Q76" s="5">
        <v>70.3125</v>
      </c>
      <c r="R76" s="5">
        <v>1545.0</v>
      </c>
    </row>
    <row r="77">
      <c r="A77" s="16"/>
      <c r="B77" s="16"/>
      <c r="C77" s="16"/>
      <c r="D77" s="16"/>
      <c r="Q77" s="5">
        <v>73.4375</v>
      </c>
      <c r="R77" s="5">
        <v>1550.0</v>
      </c>
    </row>
    <row r="78">
      <c r="A78" s="16"/>
      <c r="B78" s="16"/>
      <c r="C78" s="16"/>
      <c r="D78" s="16"/>
      <c r="Q78" s="5">
        <v>76.5625</v>
      </c>
      <c r="R78" s="5">
        <v>1593.0</v>
      </c>
    </row>
    <row r="79">
      <c r="A79" s="16"/>
      <c r="B79" s="16"/>
      <c r="C79" s="16"/>
      <c r="D79" s="16"/>
      <c r="Q79" s="5">
        <v>79.6875</v>
      </c>
      <c r="R79" s="5">
        <v>1713.0</v>
      </c>
    </row>
    <row r="80">
      <c r="A80" s="16"/>
      <c r="B80" s="16"/>
      <c r="C80" s="16"/>
      <c r="D80" s="16"/>
      <c r="Q80" s="5">
        <v>82.8125</v>
      </c>
      <c r="R80" s="5">
        <v>1792.0</v>
      </c>
    </row>
    <row r="81">
      <c r="A81" s="16"/>
      <c r="B81" s="16"/>
      <c r="C81" s="16"/>
      <c r="D81" s="16"/>
      <c r="Q81" s="5">
        <v>85.9375</v>
      </c>
      <c r="R81" s="5">
        <v>1822.0</v>
      </c>
    </row>
    <row r="82">
      <c r="A82" s="16"/>
      <c r="B82" s="16"/>
      <c r="C82" s="16"/>
      <c r="D82" s="16"/>
      <c r="Q82" s="5">
        <v>89.0625</v>
      </c>
      <c r="R82" s="5">
        <v>1884.0</v>
      </c>
    </row>
    <row r="83">
      <c r="A83" s="16"/>
      <c r="B83" s="16"/>
      <c r="C83" s="16"/>
      <c r="D83" s="16"/>
      <c r="Q83" s="5">
        <v>92.1875</v>
      </c>
      <c r="R83" s="5">
        <v>1979.0</v>
      </c>
    </row>
    <row r="84">
      <c r="A84" s="16"/>
      <c r="B84" s="16"/>
      <c r="C84" s="16"/>
      <c r="D84" s="16"/>
      <c r="Q84" s="5">
        <v>95.3125</v>
      </c>
      <c r="R84" s="5">
        <v>2041.0</v>
      </c>
    </row>
    <row r="85">
      <c r="A85" s="16"/>
      <c r="B85" s="16"/>
      <c r="C85" s="16"/>
      <c r="D85" s="16"/>
      <c r="Q85" s="9">
        <v>98.4375</v>
      </c>
      <c r="R85" s="9">
        <v>2131.0</v>
      </c>
    </row>
    <row r="86">
      <c r="A86" s="16"/>
      <c r="B86" s="16"/>
      <c r="C86" s="16"/>
      <c r="D86" s="16"/>
    </row>
    <row r="87">
      <c r="A87" s="16"/>
      <c r="B87" s="16"/>
      <c r="C87" s="16"/>
      <c r="D87" s="16"/>
    </row>
    <row r="88">
      <c r="A88" s="16"/>
      <c r="B88" s="16"/>
      <c r="C88" s="16"/>
      <c r="D88" s="16"/>
    </row>
    <row r="89">
      <c r="A89" s="16"/>
      <c r="B89" s="16"/>
      <c r="C89" s="16"/>
      <c r="D89" s="16"/>
    </row>
    <row r="90">
      <c r="A90" s="16"/>
      <c r="B90" s="16"/>
      <c r="C90" s="16"/>
      <c r="D90" s="16"/>
    </row>
    <row r="91">
      <c r="A91" s="16"/>
      <c r="B91" s="16"/>
      <c r="C91" s="16"/>
      <c r="D91" s="16"/>
    </row>
    <row r="92">
      <c r="A92" s="16"/>
      <c r="B92" s="16"/>
      <c r="C92" s="16"/>
      <c r="D92" s="16"/>
    </row>
    <row r="93">
      <c r="A93" s="16"/>
      <c r="B93" s="16"/>
      <c r="C93" s="16"/>
      <c r="D93" s="16"/>
    </row>
    <row r="94">
      <c r="A94" s="16"/>
      <c r="B94" s="16"/>
      <c r="C94" s="16"/>
      <c r="D94" s="16"/>
    </row>
    <row r="95">
      <c r="A95" s="16"/>
      <c r="B95" s="16"/>
      <c r="C95" s="16"/>
      <c r="D95" s="16"/>
    </row>
    <row r="96">
      <c r="A96" s="16"/>
      <c r="B96" s="16"/>
      <c r="C96" s="16"/>
      <c r="D96" s="16"/>
    </row>
    <row r="97">
      <c r="A97" s="16"/>
      <c r="B97" s="16"/>
      <c r="C97" s="16"/>
      <c r="D97" s="16"/>
    </row>
    <row r="98">
      <c r="A98" s="16"/>
      <c r="B98" s="16"/>
      <c r="C98" s="16"/>
      <c r="D98" s="16"/>
    </row>
    <row r="99">
      <c r="A99" s="16"/>
      <c r="B99" s="16"/>
      <c r="C99" s="16"/>
      <c r="D99" s="16"/>
    </row>
    <row r="100">
      <c r="A100" s="16"/>
      <c r="B100" s="16"/>
      <c r="C100" s="16"/>
      <c r="D100" s="16"/>
    </row>
    <row r="101">
      <c r="A101" s="16"/>
      <c r="B101" s="16"/>
      <c r="C101" s="16"/>
      <c r="D101" s="16"/>
    </row>
    <row r="102">
      <c r="A102" s="16"/>
      <c r="B102" s="16"/>
      <c r="C102" s="16"/>
      <c r="D102" s="16"/>
    </row>
    <row r="103">
      <c r="A103" s="16"/>
      <c r="B103" s="16"/>
      <c r="C103" s="16"/>
      <c r="D103" s="16"/>
    </row>
    <row r="104">
      <c r="A104" s="16"/>
      <c r="B104" s="16"/>
      <c r="C104" s="16"/>
      <c r="D104" s="16"/>
    </row>
    <row r="105">
      <c r="A105" s="16"/>
      <c r="B105" s="16"/>
      <c r="C105" s="16"/>
      <c r="D105" s="16"/>
    </row>
    <row r="106">
      <c r="A106" s="16"/>
      <c r="B106" s="16"/>
      <c r="C106" s="16"/>
      <c r="D106" s="16"/>
    </row>
    <row r="107">
      <c r="A107" s="16"/>
      <c r="B107" s="16"/>
      <c r="C107" s="16"/>
      <c r="D107" s="16"/>
    </row>
    <row r="108">
      <c r="A108" s="16"/>
      <c r="B108" s="16"/>
      <c r="C108" s="16"/>
      <c r="D108" s="16"/>
    </row>
    <row r="109">
      <c r="A109" s="16"/>
      <c r="B109" s="16"/>
      <c r="C109" s="16"/>
      <c r="D109" s="16"/>
    </row>
    <row r="110">
      <c r="A110" s="16"/>
      <c r="B110" s="16"/>
      <c r="C110" s="16"/>
      <c r="D110" s="16"/>
    </row>
    <row r="111">
      <c r="A111" s="16"/>
      <c r="B111" s="16"/>
      <c r="C111" s="16"/>
      <c r="D111" s="16"/>
    </row>
    <row r="112">
      <c r="A112" s="16"/>
      <c r="B112" s="16"/>
      <c r="C112" s="16"/>
      <c r="D112" s="16"/>
    </row>
    <row r="113">
      <c r="A113" s="16"/>
      <c r="B113" s="16"/>
      <c r="C113" s="16"/>
      <c r="D113" s="16"/>
    </row>
    <row r="114">
      <c r="A114" s="16"/>
      <c r="B114" s="16"/>
      <c r="C114" s="16"/>
      <c r="D114" s="16"/>
    </row>
    <row r="115">
      <c r="A115" s="16"/>
      <c r="B115" s="16"/>
      <c r="C115" s="16"/>
      <c r="D115" s="16"/>
    </row>
    <row r="116">
      <c r="A116" s="16"/>
      <c r="B116" s="16"/>
      <c r="C116" s="16"/>
      <c r="D116" s="16"/>
    </row>
    <row r="117">
      <c r="A117" s="16"/>
      <c r="B117" s="16"/>
      <c r="C117" s="16"/>
      <c r="D117" s="16"/>
    </row>
    <row r="118">
      <c r="A118" s="16"/>
      <c r="B118" s="16"/>
      <c r="C118" s="16"/>
      <c r="D118" s="16"/>
    </row>
    <row r="119">
      <c r="A119" s="16"/>
      <c r="B119" s="16"/>
      <c r="C119" s="16"/>
      <c r="D119" s="16"/>
    </row>
    <row r="120">
      <c r="A120" s="16"/>
      <c r="B120" s="16"/>
      <c r="C120" s="16"/>
      <c r="D120" s="16"/>
    </row>
    <row r="121">
      <c r="A121" s="16"/>
      <c r="B121" s="16"/>
      <c r="C121" s="16"/>
      <c r="D121" s="16"/>
    </row>
    <row r="122">
      <c r="A122" s="16"/>
      <c r="B122" s="16"/>
      <c r="C122" s="16"/>
      <c r="D122" s="16"/>
    </row>
    <row r="123">
      <c r="A123" s="16"/>
      <c r="B123" s="16"/>
      <c r="C123" s="16"/>
      <c r="D123" s="16"/>
    </row>
    <row r="124">
      <c r="A124" s="16"/>
      <c r="B124" s="16"/>
      <c r="C124" s="16"/>
      <c r="D124" s="16"/>
    </row>
    <row r="125">
      <c r="A125" s="16"/>
      <c r="B125" s="16"/>
      <c r="C125" s="16"/>
      <c r="D125" s="16"/>
    </row>
    <row r="126">
      <c r="A126" s="16"/>
      <c r="B126" s="16"/>
      <c r="C126" s="16"/>
      <c r="D126" s="16"/>
    </row>
    <row r="127">
      <c r="A127" s="16"/>
      <c r="B127" s="16"/>
      <c r="C127" s="16"/>
      <c r="D127" s="16"/>
    </row>
    <row r="128">
      <c r="A128" s="16"/>
      <c r="B128" s="16"/>
      <c r="C128" s="16"/>
      <c r="D128" s="16"/>
    </row>
    <row r="129">
      <c r="A129" s="16"/>
      <c r="B129" s="16"/>
      <c r="C129" s="16"/>
      <c r="D129" s="16"/>
    </row>
    <row r="130">
      <c r="A130" s="16"/>
      <c r="B130" s="16"/>
      <c r="C130" s="16"/>
      <c r="D130" s="16"/>
    </row>
    <row r="131">
      <c r="A131" s="16"/>
      <c r="B131" s="16"/>
      <c r="C131" s="16"/>
      <c r="D131" s="16"/>
    </row>
    <row r="132">
      <c r="A132" s="16"/>
      <c r="B132" s="16"/>
      <c r="C132" s="16"/>
      <c r="D132" s="16"/>
    </row>
    <row r="133">
      <c r="A133" s="16"/>
      <c r="B133" s="16"/>
      <c r="C133" s="16"/>
      <c r="D133" s="16"/>
    </row>
    <row r="134">
      <c r="A134" s="16"/>
      <c r="B134" s="16"/>
      <c r="C134" s="16"/>
      <c r="D134" s="16"/>
    </row>
    <row r="135">
      <c r="A135" s="16"/>
      <c r="B135" s="16"/>
      <c r="C135" s="16"/>
      <c r="D135" s="16"/>
    </row>
    <row r="136">
      <c r="A136" s="16"/>
      <c r="B136" s="16"/>
      <c r="C136" s="16"/>
      <c r="D136" s="16"/>
    </row>
    <row r="137">
      <c r="A137" s="16"/>
      <c r="B137" s="16"/>
      <c r="C137" s="16"/>
      <c r="D137" s="16"/>
    </row>
    <row r="138">
      <c r="A138" s="16"/>
      <c r="B138" s="16"/>
      <c r="C138" s="16"/>
      <c r="D138" s="16"/>
    </row>
    <row r="139">
      <c r="A139" s="16"/>
      <c r="B139" s="16"/>
      <c r="C139" s="16"/>
      <c r="D139" s="16"/>
    </row>
    <row r="140">
      <c r="A140" s="16"/>
      <c r="B140" s="16"/>
      <c r="C140" s="16"/>
      <c r="D140" s="16"/>
    </row>
    <row r="141">
      <c r="A141" s="16"/>
      <c r="B141" s="16"/>
      <c r="C141" s="16"/>
      <c r="D141" s="16"/>
    </row>
    <row r="142">
      <c r="A142" s="16"/>
      <c r="B142" s="16"/>
      <c r="C142" s="16"/>
      <c r="D142" s="16"/>
    </row>
    <row r="143">
      <c r="A143" s="16"/>
      <c r="B143" s="16"/>
      <c r="C143" s="16"/>
      <c r="D143" s="16"/>
    </row>
    <row r="144">
      <c r="A144" s="16"/>
      <c r="B144" s="16"/>
      <c r="C144" s="16"/>
      <c r="D144" s="16"/>
    </row>
    <row r="145">
      <c r="A145" s="16"/>
      <c r="B145" s="16"/>
      <c r="C145" s="16"/>
      <c r="D145" s="16"/>
    </row>
    <row r="146">
      <c r="A146" s="16"/>
      <c r="B146" s="16"/>
      <c r="C146" s="16"/>
      <c r="D146" s="16"/>
    </row>
    <row r="147">
      <c r="A147" s="16"/>
      <c r="B147" s="16"/>
      <c r="C147" s="16"/>
      <c r="D147" s="16"/>
    </row>
    <row r="148">
      <c r="A148" s="16"/>
      <c r="B148" s="16"/>
      <c r="C148" s="16"/>
      <c r="D148" s="16"/>
    </row>
    <row r="149">
      <c r="A149" s="16"/>
      <c r="B149" s="16"/>
      <c r="C149" s="16"/>
      <c r="D149" s="16"/>
    </row>
    <row r="150">
      <c r="A150" s="16"/>
      <c r="B150" s="16"/>
      <c r="C150" s="16"/>
      <c r="D150" s="16"/>
    </row>
    <row r="151">
      <c r="A151" s="16"/>
      <c r="B151" s="16"/>
      <c r="C151" s="16"/>
      <c r="D151" s="16"/>
    </row>
    <row r="152">
      <c r="A152" s="16"/>
      <c r="B152" s="16"/>
      <c r="C152" s="16"/>
      <c r="D152" s="16"/>
    </row>
    <row r="153">
      <c r="A153" s="16"/>
      <c r="B153" s="16"/>
      <c r="C153" s="16"/>
      <c r="D153" s="16"/>
    </row>
    <row r="154">
      <c r="A154" s="16"/>
      <c r="B154" s="16"/>
      <c r="C154" s="16"/>
      <c r="D154" s="16"/>
    </row>
    <row r="155">
      <c r="A155" s="16"/>
      <c r="B155" s="16"/>
      <c r="C155" s="16"/>
      <c r="D155" s="16"/>
    </row>
    <row r="156">
      <c r="A156" s="16"/>
      <c r="B156" s="16"/>
      <c r="C156" s="16"/>
      <c r="D156" s="16"/>
    </row>
    <row r="157">
      <c r="A157" s="16"/>
      <c r="B157" s="16"/>
      <c r="C157" s="16"/>
      <c r="D157" s="16"/>
    </row>
    <row r="158">
      <c r="A158" s="16"/>
      <c r="B158" s="16"/>
      <c r="C158" s="16"/>
      <c r="D158" s="16"/>
    </row>
    <row r="159">
      <c r="A159" s="16"/>
      <c r="B159" s="16"/>
      <c r="C159" s="16"/>
      <c r="D159" s="16"/>
    </row>
    <row r="160">
      <c r="A160" s="16"/>
      <c r="B160" s="16"/>
      <c r="C160" s="16"/>
      <c r="D160" s="16"/>
    </row>
    <row r="161">
      <c r="A161" s="16"/>
      <c r="B161" s="16"/>
      <c r="C161" s="16"/>
      <c r="D161" s="16"/>
    </row>
    <row r="162">
      <c r="A162" s="16"/>
      <c r="B162" s="16"/>
      <c r="C162" s="16"/>
      <c r="D162" s="16"/>
    </row>
    <row r="163">
      <c r="A163" s="16"/>
      <c r="B163" s="16"/>
      <c r="C163" s="16"/>
      <c r="D163" s="16"/>
    </row>
    <row r="164">
      <c r="A164" s="16"/>
      <c r="B164" s="16"/>
      <c r="C164" s="16"/>
      <c r="D164" s="16"/>
    </row>
    <row r="165">
      <c r="A165" s="16"/>
      <c r="B165" s="16"/>
      <c r="C165" s="16"/>
      <c r="D165" s="16"/>
    </row>
    <row r="166">
      <c r="A166" s="16"/>
      <c r="B166" s="16"/>
      <c r="C166" s="16"/>
      <c r="D166" s="16"/>
    </row>
    <row r="167">
      <c r="A167" s="16"/>
      <c r="B167" s="16"/>
      <c r="C167" s="16"/>
      <c r="D167" s="16"/>
    </row>
    <row r="168">
      <c r="A168" s="16"/>
      <c r="B168" s="16"/>
      <c r="C168" s="16"/>
      <c r="D168" s="16"/>
    </row>
    <row r="169">
      <c r="A169" s="16"/>
      <c r="B169" s="16"/>
      <c r="C169" s="16"/>
      <c r="D169" s="16"/>
    </row>
    <row r="170">
      <c r="A170" s="16"/>
      <c r="B170" s="16"/>
      <c r="C170" s="16"/>
      <c r="D170" s="16"/>
    </row>
    <row r="171">
      <c r="A171" s="16"/>
      <c r="B171" s="16"/>
      <c r="C171" s="16"/>
      <c r="D171" s="16"/>
    </row>
    <row r="172">
      <c r="A172" s="16"/>
      <c r="B172" s="16"/>
      <c r="C172" s="16"/>
      <c r="D172" s="16"/>
    </row>
    <row r="173">
      <c r="A173" s="16"/>
      <c r="B173" s="16"/>
      <c r="C173" s="16"/>
      <c r="D173" s="16"/>
    </row>
    <row r="174">
      <c r="A174" s="16"/>
      <c r="B174" s="16"/>
      <c r="C174" s="16"/>
      <c r="D174" s="16"/>
    </row>
    <row r="175">
      <c r="A175" s="16"/>
      <c r="B175" s="16"/>
      <c r="C175" s="16"/>
      <c r="D175" s="16"/>
    </row>
    <row r="176">
      <c r="A176" s="16"/>
      <c r="B176" s="16"/>
      <c r="C176" s="16"/>
      <c r="D176" s="16"/>
    </row>
    <row r="177">
      <c r="A177" s="16"/>
      <c r="B177" s="16"/>
      <c r="C177" s="16"/>
      <c r="D177" s="16"/>
    </row>
    <row r="178">
      <c r="A178" s="16"/>
      <c r="B178" s="16"/>
      <c r="C178" s="16"/>
      <c r="D178" s="16"/>
    </row>
    <row r="179">
      <c r="A179" s="16"/>
      <c r="B179" s="16"/>
      <c r="C179" s="16"/>
      <c r="D179" s="16"/>
    </row>
    <row r="180">
      <c r="A180" s="16"/>
      <c r="B180" s="16"/>
      <c r="C180" s="16"/>
      <c r="D180" s="16"/>
    </row>
    <row r="181">
      <c r="A181" s="16"/>
      <c r="B181" s="16"/>
      <c r="C181" s="16"/>
      <c r="D181" s="16"/>
    </row>
    <row r="182">
      <c r="A182" s="16"/>
      <c r="B182" s="16"/>
      <c r="C182" s="16"/>
      <c r="D182" s="16"/>
    </row>
    <row r="183">
      <c r="A183" s="16"/>
      <c r="B183" s="16"/>
      <c r="C183" s="16"/>
      <c r="D183" s="16"/>
    </row>
    <row r="184">
      <c r="A184" s="16"/>
      <c r="B184" s="16"/>
      <c r="C184" s="16"/>
      <c r="D184" s="16"/>
    </row>
    <row r="185">
      <c r="A185" s="16"/>
      <c r="B185" s="16"/>
      <c r="C185" s="16"/>
      <c r="D185" s="16"/>
    </row>
    <row r="186">
      <c r="A186" s="16"/>
      <c r="B186" s="16"/>
      <c r="C186" s="16"/>
      <c r="D186" s="16"/>
    </row>
    <row r="187">
      <c r="A187" s="16"/>
      <c r="B187" s="16"/>
      <c r="C187" s="16"/>
      <c r="D187" s="16"/>
    </row>
    <row r="188">
      <c r="A188" s="16"/>
      <c r="B188" s="16"/>
      <c r="C188" s="16"/>
      <c r="D188" s="16"/>
    </row>
    <row r="189">
      <c r="A189" s="16"/>
      <c r="B189" s="16"/>
      <c r="C189" s="16"/>
      <c r="D189" s="16"/>
    </row>
    <row r="190">
      <c r="A190" s="16"/>
      <c r="B190" s="16"/>
      <c r="C190" s="16"/>
      <c r="D190" s="16"/>
    </row>
    <row r="191">
      <c r="A191" s="16"/>
      <c r="B191" s="16"/>
      <c r="C191" s="16"/>
      <c r="D191" s="16"/>
    </row>
    <row r="192">
      <c r="A192" s="16"/>
      <c r="B192" s="16"/>
      <c r="C192" s="16"/>
      <c r="D192" s="16"/>
    </row>
    <row r="193">
      <c r="A193" s="16"/>
      <c r="B193" s="16"/>
      <c r="C193" s="16"/>
      <c r="D193" s="16"/>
    </row>
    <row r="194">
      <c r="A194" s="16"/>
      <c r="B194" s="16"/>
      <c r="C194" s="16"/>
      <c r="D194" s="16"/>
    </row>
    <row r="195">
      <c r="A195" s="16"/>
      <c r="B195" s="16"/>
      <c r="C195" s="16"/>
      <c r="D195" s="16"/>
    </row>
    <row r="196">
      <c r="A196" s="16"/>
      <c r="B196" s="16"/>
      <c r="C196" s="16"/>
      <c r="D196" s="16"/>
    </row>
    <row r="197">
      <c r="A197" s="16"/>
      <c r="B197" s="16"/>
      <c r="C197" s="16"/>
      <c r="D197" s="16"/>
    </row>
    <row r="198">
      <c r="A198" s="16"/>
      <c r="B198" s="16"/>
      <c r="C198" s="16"/>
      <c r="D198" s="16"/>
    </row>
    <row r="199">
      <c r="A199" s="16"/>
      <c r="B199" s="16"/>
      <c r="C199" s="16"/>
      <c r="D199" s="16"/>
    </row>
    <row r="200">
      <c r="A200" s="16"/>
      <c r="B200" s="16"/>
      <c r="C200" s="16"/>
      <c r="D200" s="16"/>
    </row>
    <row r="201">
      <c r="A201" s="16"/>
      <c r="B201" s="16"/>
      <c r="C201" s="16"/>
      <c r="D201" s="16"/>
    </row>
    <row r="202">
      <c r="A202" s="16"/>
      <c r="B202" s="16"/>
      <c r="C202" s="16"/>
      <c r="D202" s="16"/>
    </row>
    <row r="203">
      <c r="A203" s="16"/>
      <c r="B203" s="16"/>
      <c r="C203" s="16"/>
      <c r="D203" s="16"/>
    </row>
    <row r="204">
      <c r="A204" s="16"/>
      <c r="B204" s="16"/>
      <c r="C204" s="16"/>
      <c r="D204" s="16"/>
    </row>
    <row r="205">
      <c r="A205" s="16"/>
      <c r="B205" s="16"/>
      <c r="C205" s="16"/>
      <c r="D205" s="16"/>
    </row>
    <row r="206">
      <c r="A206" s="16"/>
      <c r="B206" s="16"/>
      <c r="C206" s="16"/>
      <c r="D206" s="16"/>
    </row>
    <row r="207">
      <c r="A207" s="16"/>
      <c r="B207" s="16"/>
      <c r="C207" s="16"/>
      <c r="D207" s="16"/>
    </row>
    <row r="208">
      <c r="A208" s="16"/>
      <c r="B208" s="16"/>
      <c r="C208" s="16"/>
      <c r="D208" s="16"/>
    </row>
    <row r="209">
      <c r="A209" s="16"/>
      <c r="B209" s="16"/>
      <c r="C209" s="16"/>
      <c r="D209" s="16"/>
    </row>
    <row r="210">
      <c r="A210" s="16"/>
      <c r="B210" s="16"/>
      <c r="C210" s="16"/>
      <c r="D210" s="16"/>
    </row>
    <row r="211">
      <c r="A211" s="16"/>
      <c r="B211" s="16"/>
      <c r="C211" s="16"/>
      <c r="D211" s="16"/>
    </row>
    <row r="212">
      <c r="A212" s="16"/>
      <c r="B212" s="16"/>
      <c r="C212" s="16"/>
      <c r="D212" s="16"/>
    </row>
    <row r="213">
      <c r="A213" s="16"/>
      <c r="B213" s="16"/>
      <c r="C213" s="16"/>
      <c r="D213" s="16"/>
    </row>
    <row r="214">
      <c r="A214" s="16"/>
      <c r="B214" s="16"/>
      <c r="C214" s="16"/>
      <c r="D214" s="16"/>
    </row>
    <row r="215">
      <c r="A215" s="16"/>
      <c r="B215" s="16"/>
      <c r="C215" s="16"/>
      <c r="D215" s="16"/>
    </row>
    <row r="216">
      <c r="A216" s="16"/>
      <c r="B216" s="16"/>
      <c r="C216" s="16"/>
      <c r="D216" s="16"/>
    </row>
    <row r="217">
      <c r="A217" s="16"/>
      <c r="B217" s="16"/>
      <c r="C217" s="16"/>
      <c r="D217" s="16"/>
    </row>
    <row r="218">
      <c r="A218" s="16"/>
      <c r="B218" s="16"/>
      <c r="C218" s="16"/>
      <c r="D218" s="16"/>
    </row>
    <row r="219">
      <c r="A219" s="16"/>
      <c r="B219" s="16"/>
      <c r="C219" s="16"/>
      <c r="D219" s="16"/>
    </row>
    <row r="220">
      <c r="A220" s="16"/>
      <c r="B220" s="16"/>
      <c r="C220" s="16"/>
      <c r="D220" s="16"/>
    </row>
    <row r="221">
      <c r="A221" s="16"/>
      <c r="B221" s="16"/>
      <c r="C221" s="16"/>
      <c r="D221" s="16"/>
    </row>
    <row r="222">
      <c r="A222" s="16"/>
      <c r="B222" s="16"/>
      <c r="C222" s="16"/>
      <c r="D222" s="16"/>
    </row>
    <row r="223">
      <c r="A223" s="16"/>
      <c r="B223" s="16"/>
      <c r="C223" s="16"/>
      <c r="D223" s="16"/>
    </row>
    <row r="224">
      <c r="A224" s="16"/>
      <c r="B224" s="16"/>
      <c r="C224" s="16"/>
      <c r="D224" s="16"/>
    </row>
    <row r="225">
      <c r="A225" s="16"/>
      <c r="B225" s="16"/>
      <c r="C225" s="16"/>
      <c r="D225" s="16"/>
    </row>
    <row r="226">
      <c r="A226" s="16"/>
      <c r="B226" s="16"/>
      <c r="C226" s="16"/>
      <c r="D226" s="16"/>
    </row>
    <row r="227">
      <c r="A227" s="16"/>
      <c r="B227" s="16"/>
      <c r="C227" s="16"/>
      <c r="D227" s="16"/>
    </row>
    <row r="228">
      <c r="A228" s="16"/>
      <c r="B228" s="16"/>
      <c r="C228" s="16"/>
      <c r="D228" s="16"/>
    </row>
    <row r="229">
      <c r="A229" s="16"/>
      <c r="B229" s="16"/>
      <c r="C229" s="16"/>
      <c r="D229" s="16"/>
    </row>
    <row r="230">
      <c r="A230" s="16"/>
      <c r="B230" s="16"/>
      <c r="C230" s="16"/>
      <c r="D230" s="16"/>
    </row>
    <row r="231">
      <c r="A231" s="16"/>
      <c r="B231" s="16"/>
      <c r="C231" s="16"/>
      <c r="D231" s="16"/>
    </row>
    <row r="232">
      <c r="A232" s="16"/>
      <c r="B232" s="16"/>
      <c r="C232" s="16"/>
      <c r="D232" s="16"/>
    </row>
    <row r="233">
      <c r="A233" s="16"/>
      <c r="B233" s="16"/>
      <c r="C233" s="16"/>
      <c r="D233" s="16"/>
    </row>
    <row r="234">
      <c r="A234" s="16"/>
      <c r="B234" s="16"/>
      <c r="C234" s="16"/>
      <c r="D234" s="16"/>
    </row>
    <row r="235">
      <c r="A235" s="16"/>
      <c r="B235" s="16"/>
      <c r="C235" s="16"/>
      <c r="D235" s="16"/>
    </row>
    <row r="236">
      <c r="A236" s="16"/>
      <c r="B236" s="16"/>
      <c r="C236" s="16"/>
      <c r="D236" s="16"/>
    </row>
    <row r="237">
      <c r="A237" s="16"/>
      <c r="B237" s="16"/>
      <c r="C237" s="16"/>
      <c r="D237" s="16"/>
    </row>
    <row r="238">
      <c r="A238" s="16"/>
      <c r="B238" s="16"/>
      <c r="C238" s="16"/>
      <c r="D238" s="16"/>
    </row>
    <row r="239">
      <c r="A239" s="16"/>
      <c r="B239" s="16"/>
      <c r="C239" s="16"/>
      <c r="D239" s="16"/>
    </row>
    <row r="240">
      <c r="A240" s="16"/>
      <c r="B240" s="16"/>
      <c r="C240" s="16"/>
      <c r="D240" s="16"/>
    </row>
    <row r="241">
      <c r="A241" s="16"/>
      <c r="B241" s="16"/>
      <c r="C241" s="16"/>
      <c r="D241" s="16"/>
    </row>
    <row r="242">
      <c r="A242" s="16"/>
      <c r="B242" s="16"/>
      <c r="C242" s="16"/>
      <c r="D242" s="16"/>
    </row>
    <row r="243">
      <c r="A243" s="16"/>
      <c r="B243" s="16"/>
      <c r="C243" s="16"/>
      <c r="D243" s="16"/>
    </row>
    <row r="244">
      <c r="A244" s="16"/>
      <c r="B244" s="16"/>
      <c r="C244" s="16"/>
      <c r="D244" s="16"/>
    </row>
    <row r="245">
      <c r="A245" s="16"/>
      <c r="B245" s="16"/>
      <c r="C245" s="16"/>
      <c r="D245" s="16"/>
    </row>
    <row r="246">
      <c r="A246" s="16"/>
      <c r="B246" s="16"/>
      <c r="C246" s="16"/>
      <c r="D246" s="16"/>
    </row>
    <row r="247">
      <c r="A247" s="16"/>
      <c r="B247" s="16"/>
      <c r="C247" s="16"/>
      <c r="D247" s="16"/>
    </row>
    <row r="248">
      <c r="A248" s="16"/>
      <c r="B248" s="16"/>
      <c r="C248" s="16"/>
      <c r="D248" s="16"/>
    </row>
    <row r="249">
      <c r="A249" s="16"/>
      <c r="B249" s="16"/>
      <c r="C249" s="16"/>
      <c r="D249" s="16"/>
    </row>
    <row r="250">
      <c r="A250" s="16"/>
      <c r="B250" s="16"/>
      <c r="C250" s="16"/>
      <c r="D250" s="16"/>
    </row>
    <row r="251">
      <c r="A251" s="16"/>
      <c r="B251" s="16"/>
      <c r="C251" s="16"/>
      <c r="D251" s="16"/>
    </row>
    <row r="252">
      <c r="A252" s="16"/>
      <c r="B252" s="16"/>
      <c r="C252" s="16"/>
      <c r="D252" s="16"/>
    </row>
    <row r="253">
      <c r="A253" s="16"/>
      <c r="B253" s="16"/>
      <c r="C253" s="16"/>
      <c r="D253" s="16"/>
    </row>
    <row r="254">
      <c r="A254" s="16"/>
      <c r="B254" s="16"/>
      <c r="C254" s="16"/>
      <c r="D254" s="16"/>
    </row>
    <row r="255">
      <c r="A255" s="16"/>
      <c r="B255" s="16"/>
      <c r="C255" s="16"/>
      <c r="D255" s="16"/>
    </row>
    <row r="256">
      <c r="A256" s="16"/>
      <c r="B256" s="16"/>
      <c r="C256" s="16"/>
      <c r="D256" s="16"/>
    </row>
    <row r="257">
      <c r="A257" s="16"/>
      <c r="B257" s="16"/>
      <c r="C257" s="16"/>
      <c r="D257" s="16"/>
    </row>
    <row r="258">
      <c r="A258" s="16"/>
      <c r="B258" s="16"/>
      <c r="C258" s="16"/>
      <c r="D258" s="16"/>
    </row>
    <row r="259">
      <c r="A259" s="16"/>
      <c r="B259" s="16"/>
      <c r="C259" s="16"/>
      <c r="D259" s="16"/>
    </row>
    <row r="260">
      <c r="A260" s="16"/>
      <c r="B260" s="16"/>
      <c r="C260" s="16"/>
      <c r="D260" s="16"/>
    </row>
    <row r="261">
      <c r="A261" s="16"/>
      <c r="B261" s="16"/>
      <c r="C261" s="16"/>
      <c r="D261" s="16"/>
    </row>
    <row r="262">
      <c r="A262" s="16"/>
      <c r="B262" s="16"/>
      <c r="C262" s="16"/>
      <c r="D262" s="16"/>
    </row>
    <row r="263">
      <c r="A263" s="16"/>
      <c r="B263" s="16"/>
      <c r="C263" s="16"/>
      <c r="D263" s="16"/>
    </row>
    <row r="264">
      <c r="A264" s="16"/>
      <c r="B264" s="16"/>
      <c r="C264" s="16"/>
      <c r="D264" s="16"/>
    </row>
    <row r="265">
      <c r="A265" s="16"/>
      <c r="B265" s="16"/>
      <c r="C265" s="16"/>
      <c r="D265" s="16"/>
    </row>
    <row r="266">
      <c r="A266" s="16"/>
      <c r="B266" s="16"/>
      <c r="C266" s="16"/>
      <c r="D266" s="16"/>
    </row>
    <row r="267">
      <c r="A267" s="16"/>
      <c r="B267" s="16"/>
      <c r="C267" s="16"/>
      <c r="D267" s="16"/>
    </row>
    <row r="268">
      <c r="A268" s="16"/>
      <c r="B268" s="16"/>
      <c r="C268" s="16"/>
      <c r="D268" s="16"/>
    </row>
    <row r="269">
      <c r="A269" s="16"/>
      <c r="B269" s="16"/>
      <c r="C269" s="16"/>
      <c r="D269" s="16"/>
    </row>
    <row r="270">
      <c r="A270" s="16"/>
      <c r="B270" s="16"/>
      <c r="C270" s="16"/>
      <c r="D270" s="16"/>
    </row>
    <row r="271">
      <c r="A271" s="16"/>
      <c r="B271" s="16"/>
      <c r="C271" s="16"/>
      <c r="D271" s="16"/>
    </row>
    <row r="272">
      <c r="A272" s="16"/>
      <c r="B272" s="16"/>
      <c r="C272" s="16"/>
      <c r="D272" s="16"/>
    </row>
    <row r="273">
      <c r="A273" s="16"/>
      <c r="B273" s="16"/>
      <c r="C273" s="16"/>
      <c r="D273" s="16"/>
    </row>
    <row r="274">
      <c r="A274" s="16"/>
      <c r="B274" s="16"/>
      <c r="C274" s="16"/>
      <c r="D274" s="16"/>
    </row>
    <row r="275">
      <c r="A275" s="16"/>
      <c r="B275" s="16"/>
      <c r="C275" s="16"/>
      <c r="D275" s="16"/>
    </row>
    <row r="276">
      <c r="A276" s="16"/>
      <c r="B276" s="16"/>
      <c r="C276" s="16"/>
      <c r="D276" s="16"/>
    </row>
    <row r="277">
      <c r="A277" s="16"/>
      <c r="B277" s="16"/>
      <c r="C277" s="16"/>
      <c r="D277" s="16"/>
    </row>
    <row r="278">
      <c r="A278" s="16"/>
      <c r="B278" s="16"/>
      <c r="C278" s="16"/>
      <c r="D278" s="16"/>
    </row>
    <row r="279">
      <c r="A279" s="16"/>
      <c r="B279" s="16"/>
      <c r="C279" s="16"/>
      <c r="D279" s="16"/>
    </row>
    <row r="280">
      <c r="A280" s="16"/>
      <c r="B280" s="16"/>
      <c r="C280" s="16"/>
      <c r="D280" s="16"/>
    </row>
    <row r="281">
      <c r="A281" s="16"/>
      <c r="B281" s="16"/>
      <c r="C281" s="16"/>
      <c r="D281" s="16"/>
    </row>
    <row r="282">
      <c r="A282" s="16"/>
      <c r="B282" s="16"/>
      <c r="C282" s="16"/>
      <c r="D282" s="16"/>
    </row>
    <row r="283">
      <c r="A283" s="16"/>
      <c r="B283" s="16"/>
      <c r="C283" s="16"/>
      <c r="D283" s="16"/>
    </row>
    <row r="284">
      <c r="A284" s="16"/>
      <c r="B284" s="16"/>
      <c r="C284" s="16"/>
      <c r="D284" s="16"/>
    </row>
    <row r="285">
      <c r="A285" s="16"/>
      <c r="B285" s="16"/>
      <c r="C285" s="16"/>
      <c r="D285" s="16"/>
    </row>
    <row r="286">
      <c r="A286" s="16"/>
      <c r="B286" s="16"/>
      <c r="C286" s="16"/>
      <c r="D286" s="16"/>
    </row>
    <row r="287">
      <c r="A287" s="16"/>
      <c r="B287" s="16"/>
      <c r="C287" s="16"/>
      <c r="D287" s="16"/>
    </row>
    <row r="288">
      <c r="A288" s="16"/>
      <c r="B288" s="16"/>
      <c r="C288" s="16"/>
      <c r="D288" s="16"/>
    </row>
    <row r="289">
      <c r="A289" s="16"/>
      <c r="B289" s="16"/>
      <c r="C289" s="16"/>
      <c r="D289" s="16"/>
    </row>
    <row r="290">
      <c r="A290" s="16"/>
      <c r="B290" s="16"/>
      <c r="C290" s="16"/>
      <c r="D290" s="16"/>
    </row>
    <row r="291">
      <c r="A291" s="16"/>
      <c r="B291" s="16"/>
      <c r="C291" s="16"/>
      <c r="D291" s="16"/>
    </row>
    <row r="292">
      <c r="A292" s="16"/>
      <c r="B292" s="16"/>
      <c r="C292" s="16"/>
      <c r="D292" s="16"/>
    </row>
    <row r="293">
      <c r="A293" s="16"/>
      <c r="B293" s="16"/>
      <c r="C293" s="16"/>
      <c r="D293" s="16"/>
    </row>
    <row r="294">
      <c r="A294" s="16"/>
      <c r="B294" s="16"/>
      <c r="C294" s="16"/>
      <c r="D294" s="16"/>
    </row>
    <row r="295">
      <c r="A295" s="16"/>
      <c r="B295" s="16"/>
      <c r="C295" s="16"/>
      <c r="D295" s="16"/>
    </row>
    <row r="296">
      <c r="A296" s="16"/>
      <c r="B296" s="16"/>
      <c r="C296" s="16"/>
      <c r="D296" s="16"/>
    </row>
    <row r="297">
      <c r="A297" s="16"/>
      <c r="B297" s="16"/>
      <c r="C297" s="16"/>
      <c r="D297" s="16"/>
    </row>
    <row r="298">
      <c r="A298" s="16"/>
      <c r="B298" s="16"/>
      <c r="C298" s="16"/>
      <c r="D298" s="16"/>
    </row>
    <row r="299">
      <c r="A299" s="16"/>
      <c r="B299" s="16"/>
      <c r="C299" s="16"/>
      <c r="D299" s="16"/>
    </row>
    <row r="300">
      <c r="A300" s="16"/>
      <c r="B300" s="16"/>
      <c r="C300" s="16"/>
      <c r="D300" s="16"/>
    </row>
    <row r="301">
      <c r="A301" s="16"/>
      <c r="B301" s="16"/>
      <c r="C301" s="16"/>
      <c r="D301" s="16"/>
    </row>
    <row r="302">
      <c r="A302" s="16"/>
      <c r="B302" s="16"/>
      <c r="C302" s="16"/>
      <c r="D302" s="16"/>
    </row>
    <row r="303">
      <c r="A303" s="16"/>
      <c r="B303" s="16"/>
      <c r="C303" s="16"/>
      <c r="D303" s="16"/>
    </row>
    <row r="304">
      <c r="A304" s="16"/>
      <c r="B304" s="16"/>
      <c r="C304" s="16"/>
      <c r="D304" s="16"/>
    </row>
    <row r="305">
      <c r="A305" s="16"/>
      <c r="B305" s="16"/>
      <c r="C305" s="16"/>
      <c r="D305" s="16"/>
    </row>
    <row r="306">
      <c r="A306" s="16"/>
      <c r="B306" s="16"/>
      <c r="C306" s="16"/>
      <c r="D306" s="16"/>
    </row>
    <row r="307">
      <c r="A307" s="16"/>
      <c r="B307" s="16"/>
      <c r="C307" s="16"/>
      <c r="D307" s="16"/>
    </row>
    <row r="308">
      <c r="A308" s="16"/>
      <c r="B308" s="16"/>
      <c r="C308" s="16"/>
      <c r="D308" s="16"/>
    </row>
    <row r="309">
      <c r="A309" s="16"/>
      <c r="B309" s="16"/>
      <c r="C309" s="16"/>
      <c r="D309" s="16"/>
    </row>
    <row r="310">
      <c r="A310" s="16"/>
      <c r="B310" s="16"/>
      <c r="C310" s="16"/>
      <c r="D310" s="16"/>
    </row>
    <row r="311">
      <c r="A311" s="16"/>
      <c r="B311" s="16"/>
      <c r="C311" s="16"/>
      <c r="D311" s="16"/>
    </row>
    <row r="312">
      <c r="A312" s="16"/>
      <c r="B312" s="16"/>
      <c r="C312" s="16"/>
      <c r="D312" s="16"/>
    </row>
    <row r="313">
      <c r="A313" s="16"/>
      <c r="B313" s="16"/>
      <c r="C313" s="16"/>
      <c r="D313" s="16"/>
    </row>
    <row r="314">
      <c r="A314" s="16"/>
      <c r="B314" s="16"/>
      <c r="C314" s="16"/>
      <c r="D314" s="16"/>
    </row>
    <row r="315">
      <c r="A315" s="16"/>
      <c r="B315" s="16"/>
      <c r="C315" s="16"/>
      <c r="D315" s="16"/>
    </row>
    <row r="316">
      <c r="A316" s="16"/>
      <c r="B316" s="16"/>
      <c r="C316" s="16"/>
      <c r="D316" s="16"/>
    </row>
    <row r="317">
      <c r="A317" s="16"/>
      <c r="B317" s="16"/>
      <c r="C317" s="16"/>
      <c r="D317" s="16"/>
    </row>
    <row r="318">
      <c r="A318" s="16"/>
      <c r="B318" s="16"/>
      <c r="C318" s="16"/>
      <c r="D318" s="16"/>
    </row>
    <row r="319">
      <c r="A319" s="16"/>
      <c r="B319" s="16"/>
      <c r="C319" s="16"/>
      <c r="D319" s="16"/>
    </row>
    <row r="320">
      <c r="A320" s="16"/>
      <c r="B320" s="16"/>
      <c r="C320" s="16"/>
      <c r="D320" s="16"/>
    </row>
    <row r="321">
      <c r="A321" s="16"/>
      <c r="B321" s="16"/>
      <c r="C321" s="16"/>
      <c r="D321" s="16"/>
    </row>
    <row r="322">
      <c r="A322" s="16"/>
      <c r="B322" s="16"/>
      <c r="C322" s="16"/>
      <c r="D322" s="16"/>
    </row>
    <row r="323">
      <c r="A323" s="16"/>
      <c r="B323" s="16"/>
      <c r="C323" s="16"/>
      <c r="D323" s="16"/>
    </row>
    <row r="324">
      <c r="A324" s="16"/>
      <c r="B324" s="16"/>
      <c r="C324" s="16"/>
      <c r="D324" s="16"/>
    </row>
    <row r="325">
      <c r="A325" s="16"/>
      <c r="B325" s="16"/>
      <c r="C325" s="16"/>
      <c r="D325" s="16"/>
    </row>
    <row r="326">
      <c r="A326" s="16"/>
      <c r="B326" s="16"/>
      <c r="C326" s="16"/>
      <c r="D326" s="16"/>
    </row>
    <row r="327">
      <c r="A327" s="16"/>
      <c r="B327" s="16"/>
      <c r="C327" s="16"/>
      <c r="D327" s="16"/>
    </row>
    <row r="328">
      <c r="A328" s="16"/>
      <c r="B328" s="16"/>
      <c r="C328" s="16"/>
      <c r="D328" s="16"/>
    </row>
    <row r="329">
      <c r="A329" s="16"/>
      <c r="B329" s="16"/>
      <c r="C329" s="16"/>
      <c r="D329" s="16"/>
    </row>
    <row r="330">
      <c r="A330" s="16"/>
      <c r="B330" s="16"/>
      <c r="C330" s="16"/>
      <c r="D330" s="16"/>
    </row>
    <row r="331">
      <c r="A331" s="16"/>
      <c r="B331" s="16"/>
      <c r="C331" s="16"/>
      <c r="D331" s="16"/>
    </row>
    <row r="332">
      <c r="A332" s="16"/>
      <c r="B332" s="16"/>
      <c r="C332" s="16"/>
      <c r="D332" s="16"/>
    </row>
    <row r="333">
      <c r="A333" s="16"/>
      <c r="B333" s="16"/>
      <c r="C333" s="16"/>
      <c r="D333" s="16"/>
    </row>
    <row r="334">
      <c r="A334" s="16"/>
      <c r="B334" s="16"/>
      <c r="C334" s="16"/>
      <c r="D334" s="16"/>
    </row>
    <row r="335">
      <c r="A335" s="16"/>
      <c r="B335" s="16"/>
      <c r="C335" s="16"/>
      <c r="D335" s="16"/>
    </row>
    <row r="336">
      <c r="A336" s="16"/>
      <c r="B336" s="16"/>
      <c r="C336" s="16"/>
      <c r="D336" s="16"/>
    </row>
    <row r="337">
      <c r="A337" s="16"/>
      <c r="B337" s="16"/>
      <c r="C337" s="16"/>
      <c r="D337" s="16"/>
    </row>
    <row r="338">
      <c r="A338" s="16"/>
      <c r="B338" s="16"/>
      <c r="C338" s="16"/>
      <c r="D338" s="16"/>
    </row>
    <row r="339">
      <c r="A339" s="16"/>
      <c r="B339" s="16"/>
      <c r="C339" s="16"/>
      <c r="D339" s="16"/>
    </row>
    <row r="340">
      <c r="A340" s="16"/>
      <c r="B340" s="16"/>
      <c r="C340" s="16"/>
      <c r="D340" s="16"/>
    </row>
    <row r="341">
      <c r="A341" s="16"/>
      <c r="B341" s="16"/>
      <c r="C341" s="16"/>
      <c r="D341" s="16"/>
    </row>
    <row r="342">
      <c r="A342" s="16"/>
      <c r="B342" s="16"/>
      <c r="C342" s="16"/>
      <c r="D342" s="16"/>
    </row>
    <row r="343">
      <c r="A343" s="16"/>
      <c r="B343" s="16"/>
      <c r="C343" s="16"/>
      <c r="D343" s="16"/>
    </row>
    <row r="344">
      <c r="A344" s="16"/>
      <c r="B344" s="16"/>
      <c r="C344" s="16"/>
      <c r="D344" s="16"/>
    </row>
    <row r="345">
      <c r="A345" s="16"/>
      <c r="B345" s="16"/>
      <c r="C345" s="16"/>
      <c r="D345" s="16"/>
    </row>
    <row r="346">
      <c r="A346" s="16"/>
      <c r="B346" s="16"/>
      <c r="C346" s="16"/>
      <c r="D346" s="16"/>
    </row>
    <row r="347">
      <c r="A347" s="16"/>
      <c r="B347" s="16"/>
      <c r="C347" s="16"/>
      <c r="D347" s="16"/>
    </row>
    <row r="348">
      <c r="A348" s="16"/>
      <c r="B348" s="16"/>
      <c r="C348" s="16"/>
      <c r="D348" s="16"/>
    </row>
    <row r="349">
      <c r="A349" s="16"/>
      <c r="B349" s="16"/>
      <c r="C349" s="16"/>
      <c r="D349" s="16"/>
    </row>
    <row r="350">
      <c r="A350" s="16"/>
      <c r="B350" s="16"/>
      <c r="C350" s="16"/>
      <c r="D350" s="16"/>
    </row>
    <row r="351">
      <c r="A351" s="16"/>
      <c r="B351" s="16"/>
      <c r="C351" s="16"/>
      <c r="D351" s="16"/>
    </row>
    <row r="352">
      <c r="A352" s="16"/>
      <c r="B352" s="16"/>
      <c r="C352" s="16"/>
      <c r="D352" s="16"/>
    </row>
    <row r="353">
      <c r="A353" s="16"/>
      <c r="B353" s="16"/>
      <c r="C353" s="16"/>
      <c r="D353" s="16"/>
    </row>
    <row r="354">
      <c r="A354" s="16"/>
      <c r="B354" s="16"/>
      <c r="C354" s="16"/>
      <c r="D354" s="16"/>
    </row>
    <row r="355">
      <c r="A355" s="16"/>
      <c r="B355" s="16"/>
      <c r="C355" s="16"/>
      <c r="D355" s="16"/>
    </row>
    <row r="356">
      <c r="A356" s="16"/>
      <c r="B356" s="16"/>
      <c r="C356" s="16"/>
      <c r="D356" s="16"/>
    </row>
    <row r="357">
      <c r="A357" s="16"/>
      <c r="B357" s="16"/>
      <c r="C357" s="16"/>
      <c r="D357" s="16"/>
    </row>
    <row r="358">
      <c r="A358" s="16"/>
      <c r="B358" s="16"/>
      <c r="C358" s="16"/>
      <c r="D358" s="16"/>
    </row>
    <row r="359">
      <c r="A359" s="16"/>
      <c r="B359" s="16"/>
      <c r="C359" s="16"/>
      <c r="D359" s="16"/>
    </row>
    <row r="360">
      <c r="A360" s="16"/>
      <c r="B360" s="16"/>
      <c r="C360" s="16"/>
      <c r="D360" s="16"/>
    </row>
    <row r="361">
      <c r="A361" s="16"/>
      <c r="B361" s="16"/>
      <c r="C361" s="16"/>
      <c r="D361" s="16"/>
    </row>
    <row r="362">
      <c r="A362" s="16"/>
      <c r="B362" s="16"/>
      <c r="C362" s="16"/>
      <c r="D362" s="16"/>
    </row>
    <row r="363">
      <c r="A363" s="16"/>
      <c r="B363" s="16"/>
      <c r="C363" s="16"/>
      <c r="D363" s="16"/>
    </row>
    <row r="364">
      <c r="A364" s="16"/>
      <c r="B364" s="16"/>
      <c r="C364" s="16"/>
      <c r="D364" s="16"/>
    </row>
    <row r="365">
      <c r="A365" s="16"/>
      <c r="B365" s="16"/>
      <c r="C365" s="16"/>
      <c r="D365" s="16"/>
    </row>
    <row r="366">
      <c r="A366" s="16"/>
      <c r="B366" s="16"/>
      <c r="C366" s="16"/>
      <c r="D366" s="16"/>
    </row>
    <row r="367">
      <c r="A367" s="16"/>
      <c r="B367" s="16"/>
      <c r="C367" s="16"/>
      <c r="D367" s="16"/>
    </row>
    <row r="368">
      <c r="A368" s="16"/>
      <c r="B368" s="16"/>
      <c r="C368" s="16"/>
      <c r="D368" s="16"/>
    </row>
    <row r="369">
      <c r="A369" s="16"/>
      <c r="B369" s="16"/>
      <c r="C369" s="16"/>
      <c r="D369" s="16"/>
    </row>
    <row r="370">
      <c r="A370" s="16"/>
      <c r="B370" s="16"/>
      <c r="C370" s="16"/>
      <c r="D370" s="16"/>
    </row>
    <row r="371">
      <c r="A371" s="16"/>
      <c r="B371" s="16"/>
      <c r="C371" s="16"/>
      <c r="D371" s="16"/>
    </row>
    <row r="372">
      <c r="A372" s="16"/>
      <c r="B372" s="16"/>
      <c r="C372" s="16"/>
      <c r="D372" s="16"/>
    </row>
    <row r="373">
      <c r="A373" s="16"/>
      <c r="B373" s="16"/>
      <c r="C373" s="16"/>
      <c r="D373" s="16"/>
    </row>
    <row r="374">
      <c r="A374" s="16"/>
      <c r="B374" s="16"/>
      <c r="C374" s="16"/>
      <c r="D374" s="16"/>
    </row>
    <row r="375">
      <c r="A375" s="16"/>
      <c r="B375" s="16"/>
      <c r="C375" s="16"/>
      <c r="D375" s="16"/>
    </row>
    <row r="376">
      <c r="A376" s="16"/>
      <c r="B376" s="16"/>
      <c r="C376" s="16"/>
      <c r="D376" s="16"/>
    </row>
    <row r="377">
      <c r="A377" s="16"/>
      <c r="B377" s="16"/>
      <c r="C377" s="16"/>
      <c r="D377" s="16"/>
    </row>
    <row r="378">
      <c r="A378" s="16"/>
      <c r="B378" s="16"/>
      <c r="C378" s="16"/>
      <c r="D378" s="16"/>
    </row>
    <row r="379">
      <c r="A379" s="16"/>
      <c r="B379" s="16"/>
      <c r="C379" s="16"/>
      <c r="D379" s="16"/>
    </row>
    <row r="380">
      <c r="A380" s="16"/>
      <c r="B380" s="16"/>
      <c r="C380" s="16"/>
      <c r="D380" s="16"/>
    </row>
    <row r="381">
      <c r="A381" s="16"/>
      <c r="B381" s="16"/>
      <c r="C381" s="16"/>
      <c r="D381" s="16"/>
    </row>
    <row r="382">
      <c r="A382" s="16"/>
      <c r="B382" s="16"/>
      <c r="C382" s="16"/>
      <c r="D382" s="16"/>
    </row>
    <row r="383">
      <c r="A383" s="16"/>
      <c r="B383" s="16"/>
      <c r="C383" s="16"/>
      <c r="D383" s="16"/>
    </row>
    <row r="384">
      <c r="A384" s="16"/>
      <c r="B384" s="16"/>
      <c r="C384" s="16"/>
      <c r="D384" s="16"/>
    </row>
    <row r="385">
      <c r="A385" s="16"/>
      <c r="B385" s="16"/>
      <c r="C385" s="16"/>
      <c r="D385" s="16"/>
    </row>
    <row r="386">
      <c r="A386" s="16"/>
      <c r="B386" s="16"/>
      <c r="C386" s="16"/>
      <c r="D386" s="16"/>
    </row>
    <row r="387">
      <c r="A387" s="16"/>
      <c r="B387" s="16"/>
      <c r="C387" s="16"/>
      <c r="D387" s="16"/>
    </row>
    <row r="388">
      <c r="A388" s="16"/>
      <c r="B388" s="16"/>
      <c r="C388" s="16"/>
      <c r="D388" s="16"/>
    </row>
    <row r="389">
      <c r="A389" s="16"/>
      <c r="B389" s="16"/>
      <c r="C389" s="16"/>
      <c r="D389" s="16"/>
    </row>
    <row r="390">
      <c r="A390" s="16"/>
      <c r="B390" s="16"/>
      <c r="C390" s="16"/>
      <c r="D390" s="16"/>
    </row>
    <row r="391">
      <c r="A391" s="16"/>
      <c r="B391" s="16"/>
      <c r="C391" s="16"/>
      <c r="D391" s="16"/>
    </row>
    <row r="392">
      <c r="A392" s="16"/>
      <c r="B392" s="16"/>
      <c r="C392" s="16"/>
      <c r="D392" s="16"/>
    </row>
    <row r="393">
      <c r="A393" s="16"/>
      <c r="B393" s="16"/>
      <c r="C393" s="16"/>
      <c r="D393" s="16"/>
    </row>
    <row r="394">
      <c r="A394" s="16"/>
      <c r="B394" s="16"/>
      <c r="C394" s="16"/>
      <c r="D394" s="16"/>
    </row>
    <row r="395">
      <c r="A395" s="16"/>
      <c r="B395" s="16"/>
      <c r="C395" s="16"/>
      <c r="D395" s="16"/>
    </row>
    <row r="396">
      <c r="A396" s="16"/>
      <c r="B396" s="16"/>
      <c r="C396" s="16"/>
      <c r="D396" s="16"/>
    </row>
    <row r="397">
      <c r="A397" s="16"/>
      <c r="B397" s="16"/>
      <c r="C397" s="16"/>
      <c r="D397" s="16"/>
    </row>
    <row r="398">
      <c r="A398" s="16"/>
      <c r="B398" s="16"/>
      <c r="C398" s="16"/>
      <c r="D398" s="16"/>
    </row>
    <row r="399">
      <c r="A399" s="16"/>
      <c r="B399" s="16"/>
      <c r="C399" s="16"/>
      <c r="D399" s="16"/>
    </row>
    <row r="400">
      <c r="A400" s="16"/>
      <c r="B400" s="16"/>
      <c r="C400" s="16"/>
      <c r="D400" s="16"/>
    </row>
    <row r="401">
      <c r="A401" s="16"/>
      <c r="B401" s="16"/>
      <c r="C401" s="16"/>
      <c r="D401" s="16"/>
    </row>
    <row r="402">
      <c r="A402" s="16"/>
      <c r="B402" s="16"/>
      <c r="C402" s="16"/>
      <c r="D402" s="16"/>
    </row>
    <row r="403">
      <c r="A403" s="16"/>
      <c r="B403" s="16"/>
      <c r="C403" s="16"/>
      <c r="D403" s="16"/>
    </row>
    <row r="404">
      <c r="A404" s="16"/>
      <c r="B404" s="16"/>
      <c r="C404" s="16"/>
      <c r="D404" s="16"/>
    </row>
    <row r="405">
      <c r="A405" s="16"/>
      <c r="B405" s="16"/>
      <c r="C405" s="16"/>
      <c r="D405" s="16"/>
    </row>
    <row r="406">
      <c r="A406" s="16"/>
      <c r="B406" s="16"/>
      <c r="C406" s="16"/>
      <c r="D406" s="16"/>
    </row>
    <row r="407">
      <c r="A407" s="16"/>
      <c r="B407" s="16"/>
      <c r="C407" s="16"/>
      <c r="D407" s="16"/>
    </row>
    <row r="408">
      <c r="A408" s="16"/>
      <c r="B408" s="16"/>
      <c r="C408" s="16"/>
      <c r="D408" s="16"/>
    </row>
    <row r="409">
      <c r="A409" s="16"/>
      <c r="B409" s="16"/>
      <c r="C409" s="16"/>
      <c r="D409" s="16"/>
    </row>
    <row r="410">
      <c r="A410" s="16"/>
      <c r="B410" s="16"/>
      <c r="C410" s="16"/>
      <c r="D410" s="16"/>
    </row>
    <row r="411">
      <c r="A411" s="16"/>
      <c r="B411" s="16"/>
      <c r="C411" s="16"/>
      <c r="D411" s="16"/>
    </row>
    <row r="412">
      <c r="A412" s="16"/>
      <c r="B412" s="16"/>
      <c r="C412" s="16"/>
      <c r="D412" s="16"/>
    </row>
    <row r="413">
      <c r="A413" s="16"/>
      <c r="B413" s="16"/>
      <c r="C413" s="16"/>
      <c r="D413" s="16"/>
    </row>
    <row r="414">
      <c r="A414" s="16"/>
      <c r="B414" s="16"/>
      <c r="C414" s="16"/>
      <c r="D414" s="16"/>
    </row>
    <row r="415">
      <c r="A415" s="16"/>
      <c r="B415" s="16"/>
      <c r="C415" s="16"/>
      <c r="D415" s="16"/>
    </row>
    <row r="416">
      <c r="A416" s="16"/>
      <c r="B416" s="16"/>
      <c r="C416" s="16"/>
      <c r="D416" s="16"/>
    </row>
    <row r="417">
      <c r="A417" s="16"/>
      <c r="B417" s="16"/>
      <c r="C417" s="16"/>
      <c r="D417" s="16"/>
    </row>
    <row r="418">
      <c r="A418" s="16"/>
      <c r="B418" s="16"/>
      <c r="C418" s="16"/>
      <c r="D418" s="16"/>
    </row>
    <row r="419">
      <c r="A419" s="16"/>
      <c r="B419" s="16"/>
      <c r="C419" s="16"/>
      <c r="D419" s="16"/>
    </row>
    <row r="420">
      <c r="A420" s="16"/>
      <c r="B420" s="16"/>
      <c r="C420" s="16"/>
      <c r="D420" s="16"/>
    </row>
    <row r="421">
      <c r="A421" s="16"/>
      <c r="B421" s="16"/>
      <c r="C421" s="16"/>
      <c r="D421" s="16"/>
    </row>
    <row r="422">
      <c r="A422" s="16"/>
      <c r="B422" s="16"/>
      <c r="C422" s="16"/>
      <c r="D422" s="16"/>
    </row>
    <row r="423">
      <c r="A423" s="16"/>
      <c r="B423" s="16"/>
      <c r="C423" s="16"/>
      <c r="D423" s="16"/>
    </row>
    <row r="424">
      <c r="A424" s="16"/>
      <c r="B424" s="16"/>
      <c r="C424" s="16"/>
      <c r="D424" s="16"/>
    </row>
    <row r="425">
      <c r="A425" s="16"/>
      <c r="B425" s="16"/>
      <c r="C425" s="16"/>
      <c r="D425" s="16"/>
    </row>
    <row r="426">
      <c r="A426" s="16"/>
      <c r="B426" s="16"/>
      <c r="C426" s="16"/>
      <c r="D426" s="16"/>
    </row>
    <row r="427">
      <c r="A427" s="16"/>
      <c r="B427" s="16"/>
      <c r="C427" s="16"/>
      <c r="D427" s="16"/>
    </row>
    <row r="428">
      <c r="A428" s="16"/>
      <c r="B428" s="16"/>
      <c r="C428" s="16"/>
      <c r="D428" s="16"/>
    </row>
    <row r="429">
      <c r="A429" s="16"/>
      <c r="B429" s="16"/>
      <c r="C429" s="16"/>
      <c r="D429" s="16"/>
    </row>
    <row r="430">
      <c r="A430" s="16"/>
      <c r="B430" s="16"/>
      <c r="C430" s="16"/>
      <c r="D430" s="16"/>
    </row>
    <row r="431">
      <c r="A431" s="16"/>
      <c r="B431" s="16"/>
      <c r="C431" s="16"/>
      <c r="D431" s="16"/>
    </row>
    <row r="432">
      <c r="A432" s="16"/>
      <c r="B432" s="16"/>
      <c r="C432" s="16"/>
      <c r="D432" s="16"/>
    </row>
    <row r="433">
      <c r="A433" s="16"/>
      <c r="B433" s="16"/>
      <c r="C433" s="16"/>
      <c r="D433" s="16"/>
    </row>
    <row r="434">
      <c r="A434" s="16"/>
      <c r="B434" s="16"/>
      <c r="C434" s="16"/>
      <c r="D434" s="16"/>
    </row>
    <row r="435">
      <c r="A435" s="16"/>
      <c r="B435" s="16"/>
      <c r="C435" s="16"/>
      <c r="D435" s="16"/>
    </row>
    <row r="436">
      <c r="A436" s="16"/>
      <c r="B436" s="16"/>
      <c r="C436" s="16"/>
      <c r="D436" s="16"/>
    </row>
    <row r="437">
      <c r="A437" s="16"/>
      <c r="B437" s="16"/>
      <c r="C437" s="16"/>
      <c r="D437" s="16"/>
    </row>
    <row r="438">
      <c r="A438" s="16"/>
      <c r="B438" s="16"/>
      <c r="C438" s="16"/>
      <c r="D438" s="16"/>
    </row>
    <row r="439">
      <c r="A439" s="16"/>
      <c r="B439" s="16"/>
      <c r="C439" s="16"/>
      <c r="D439" s="16"/>
    </row>
    <row r="440">
      <c r="A440" s="16"/>
      <c r="B440" s="16"/>
      <c r="C440" s="16"/>
      <c r="D440" s="16"/>
    </row>
    <row r="441">
      <c r="A441" s="16"/>
      <c r="B441" s="16"/>
      <c r="C441" s="16"/>
      <c r="D441" s="16"/>
    </row>
    <row r="442">
      <c r="A442" s="16"/>
      <c r="B442" s="16"/>
      <c r="C442" s="16"/>
      <c r="D442" s="16"/>
    </row>
    <row r="443">
      <c r="A443" s="16"/>
      <c r="B443" s="16"/>
      <c r="C443" s="16"/>
      <c r="D443" s="16"/>
    </row>
    <row r="444">
      <c r="A444" s="16"/>
      <c r="B444" s="16"/>
      <c r="C444" s="16"/>
      <c r="D444" s="16"/>
    </row>
    <row r="445">
      <c r="A445" s="16"/>
      <c r="B445" s="16"/>
      <c r="C445" s="16"/>
      <c r="D445" s="16"/>
    </row>
    <row r="446">
      <c r="A446" s="16"/>
      <c r="B446" s="16"/>
      <c r="C446" s="16"/>
      <c r="D446" s="16"/>
    </row>
    <row r="447">
      <c r="A447" s="16"/>
      <c r="B447" s="16"/>
      <c r="C447" s="16"/>
      <c r="D447" s="16"/>
    </row>
    <row r="448">
      <c r="A448" s="16"/>
      <c r="B448" s="16"/>
      <c r="C448" s="16"/>
      <c r="D448" s="16"/>
    </row>
    <row r="449">
      <c r="A449" s="16"/>
      <c r="B449" s="16"/>
      <c r="C449" s="16"/>
      <c r="D449" s="16"/>
    </row>
    <row r="450">
      <c r="A450" s="16"/>
      <c r="B450" s="16"/>
      <c r="C450" s="16"/>
      <c r="D450" s="16"/>
    </row>
    <row r="451">
      <c r="A451" s="16"/>
      <c r="B451" s="16"/>
      <c r="C451" s="16"/>
      <c r="D451" s="16"/>
    </row>
    <row r="452">
      <c r="A452" s="16"/>
      <c r="B452" s="16"/>
      <c r="C452" s="16"/>
      <c r="D452" s="16"/>
    </row>
    <row r="453">
      <c r="A453" s="16"/>
      <c r="B453" s="16"/>
      <c r="C453" s="16"/>
      <c r="D453" s="16"/>
    </row>
    <row r="454">
      <c r="A454" s="16"/>
      <c r="B454" s="16"/>
      <c r="C454" s="16"/>
      <c r="D454" s="16"/>
    </row>
    <row r="455">
      <c r="A455" s="16"/>
      <c r="B455" s="16"/>
      <c r="C455" s="16"/>
      <c r="D455" s="16"/>
    </row>
    <row r="456">
      <c r="A456" s="16"/>
      <c r="B456" s="16"/>
      <c r="C456" s="16"/>
      <c r="D456" s="16"/>
    </row>
    <row r="457">
      <c r="A457" s="16"/>
      <c r="B457" s="16"/>
      <c r="C457" s="16"/>
      <c r="D457" s="16"/>
    </row>
    <row r="458">
      <c r="A458" s="16"/>
      <c r="B458" s="16"/>
      <c r="C458" s="16"/>
      <c r="D458" s="16"/>
    </row>
    <row r="459">
      <c r="A459" s="16"/>
      <c r="B459" s="16"/>
      <c r="C459" s="16"/>
      <c r="D459" s="16"/>
    </row>
    <row r="460">
      <c r="A460" s="16"/>
      <c r="B460" s="16"/>
      <c r="C460" s="16"/>
      <c r="D460" s="16"/>
    </row>
    <row r="461">
      <c r="A461" s="16"/>
      <c r="B461" s="16"/>
      <c r="C461" s="16"/>
      <c r="D461" s="16"/>
    </row>
    <row r="462">
      <c r="A462" s="16"/>
      <c r="B462" s="16"/>
      <c r="C462" s="16"/>
      <c r="D462" s="16"/>
    </row>
    <row r="463">
      <c r="A463" s="16"/>
      <c r="B463" s="16"/>
      <c r="C463" s="16"/>
      <c r="D463" s="16"/>
    </row>
    <row r="464">
      <c r="A464" s="16"/>
      <c r="B464" s="16"/>
      <c r="C464" s="16"/>
      <c r="D464" s="16"/>
    </row>
    <row r="465">
      <c r="A465" s="16"/>
      <c r="B465" s="16"/>
      <c r="C465" s="16"/>
      <c r="D465" s="16"/>
    </row>
    <row r="466">
      <c r="A466" s="16"/>
      <c r="B466" s="16"/>
      <c r="C466" s="16"/>
      <c r="D466" s="16"/>
    </row>
    <row r="467">
      <c r="A467" s="16"/>
      <c r="B467" s="16"/>
      <c r="C467" s="16"/>
      <c r="D467" s="16"/>
    </row>
    <row r="468">
      <c r="A468" s="16"/>
      <c r="B468" s="16"/>
      <c r="C468" s="16"/>
      <c r="D468" s="16"/>
    </row>
    <row r="469">
      <c r="A469" s="16"/>
      <c r="B469" s="16"/>
      <c r="C469" s="16"/>
      <c r="D469" s="16"/>
    </row>
    <row r="470">
      <c r="A470" s="16"/>
      <c r="B470" s="16"/>
      <c r="C470" s="16"/>
      <c r="D470" s="16"/>
    </row>
    <row r="471">
      <c r="A471" s="16"/>
      <c r="B471" s="16"/>
      <c r="C471" s="16"/>
      <c r="D471" s="16"/>
    </row>
    <row r="472">
      <c r="A472" s="16"/>
      <c r="B472" s="16"/>
      <c r="C472" s="16"/>
      <c r="D472" s="16"/>
    </row>
    <row r="473">
      <c r="A473" s="16"/>
      <c r="B473" s="16"/>
      <c r="C473" s="16"/>
      <c r="D473" s="16"/>
    </row>
    <row r="474">
      <c r="A474" s="16"/>
      <c r="B474" s="16"/>
      <c r="C474" s="16"/>
      <c r="D474" s="16"/>
    </row>
    <row r="475">
      <c r="A475" s="16"/>
      <c r="B475" s="16"/>
      <c r="C475" s="16"/>
      <c r="D475" s="16"/>
    </row>
    <row r="476">
      <c r="A476" s="16"/>
      <c r="B476" s="16"/>
      <c r="C476" s="16"/>
      <c r="D476" s="16"/>
    </row>
    <row r="477">
      <c r="A477" s="16"/>
      <c r="B477" s="16"/>
      <c r="C477" s="16"/>
      <c r="D477" s="16"/>
    </row>
    <row r="478">
      <c r="A478" s="16"/>
      <c r="B478" s="16"/>
      <c r="C478" s="16"/>
      <c r="D478" s="16"/>
    </row>
    <row r="479">
      <c r="A479" s="16"/>
      <c r="B479" s="16"/>
      <c r="C479" s="16"/>
      <c r="D479" s="16"/>
    </row>
    <row r="480">
      <c r="A480" s="16"/>
      <c r="B480" s="16"/>
      <c r="C480" s="16"/>
      <c r="D480" s="16"/>
    </row>
    <row r="481">
      <c r="A481" s="16"/>
      <c r="B481" s="16"/>
      <c r="C481" s="16"/>
      <c r="D481" s="16"/>
    </row>
    <row r="482">
      <c r="A482" s="16"/>
      <c r="B482" s="16"/>
      <c r="C482" s="16"/>
      <c r="D482" s="16"/>
    </row>
    <row r="483">
      <c r="A483" s="16"/>
      <c r="B483" s="16"/>
      <c r="C483" s="16"/>
      <c r="D483" s="16"/>
    </row>
    <row r="484">
      <c r="A484" s="16"/>
      <c r="B484" s="16"/>
      <c r="C484" s="16"/>
      <c r="D484" s="16"/>
    </row>
    <row r="485">
      <c r="A485" s="16"/>
      <c r="B485" s="16"/>
      <c r="C485" s="16"/>
      <c r="D485" s="16"/>
    </row>
    <row r="486">
      <c r="A486" s="16"/>
      <c r="B486" s="16"/>
      <c r="C486" s="16"/>
      <c r="D486" s="16"/>
    </row>
    <row r="487">
      <c r="A487" s="16"/>
      <c r="B487" s="16"/>
      <c r="C487" s="16"/>
      <c r="D487" s="16"/>
    </row>
    <row r="488">
      <c r="A488" s="16"/>
      <c r="B488" s="16"/>
      <c r="C488" s="16"/>
      <c r="D488" s="16"/>
    </row>
    <row r="489">
      <c r="A489" s="16"/>
      <c r="B489" s="16"/>
      <c r="C489" s="16"/>
      <c r="D489" s="16"/>
    </row>
    <row r="490">
      <c r="A490" s="16"/>
      <c r="B490" s="16"/>
      <c r="C490" s="16"/>
      <c r="D490" s="16"/>
    </row>
    <row r="491">
      <c r="A491" s="16"/>
      <c r="B491" s="16"/>
      <c r="C491" s="16"/>
      <c r="D491" s="16"/>
    </row>
    <row r="492">
      <c r="A492" s="16"/>
      <c r="B492" s="16"/>
      <c r="C492" s="16"/>
      <c r="D492" s="16"/>
    </row>
    <row r="493">
      <c r="A493" s="16"/>
      <c r="B493" s="16"/>
      <c r="C493" s="16"/>
      <c r="D493" s="16"/>
    </row>
    <row r="494">
      <c r="A494" s="16"/>
      <c r="B494" s="16"/>
      <c r="C494" s="16"/>
      <c r="D494" s="16"/>
    </row>
    <row r="495">
      <c r="A495" s="16"/>
      <c r="B495" s="16"/>
      <c r="C495" s="16"/>
      <c r="D495" s="16"/>
    </row>
    <row r="496">
      <c r="A496" s="16"/>
      <c r="B496" s="16"/>
      <c r="C496" s="16"/>
      <c r="D496" s="16"/>
    </row>
    <row r="497">
      <c r="A497" s="16"/>
      <c r="B497" s="16"/>
      <c r="C497" s="16"/>
      <c r="D497" s="16"/>
    </row>
    <row r="498">
      <c r="A498" s="16"/>
      <c r="B498" s="16"/>
      <c r="C498" s="16"/>
      <c r="D498" s="16"/>
    </row>
    <row r="499">
      <c r="A499" s="16"/>
      <c r="B499" s="16"/>
      <c r="C499" s="16"/>
      <c r="D499" s="16"/>
    </row>
    <row r="500">
      <c r="A500" s="16"/>
      <c r="B500" s="16"/>
      <c r="C500" s="16"/>
      <c r="D500" s="16"/>
    </row>
    <row r="501">
      <c r="A501" s="16"/>
      <c r="B501" s="16"/>
      <c r="C501" s="16"/>
      <c r="D501" s="16"/>
    </row>
    <row r="502">
      <c r="A502" s="16"/>
      <c r="B502" s="16"/>
      <c r="C502" s="16"/>
      <c r="D502" s="16"/>
    </row>
    <row r="503">
      <c r="A503" s="16"/>
      <c r="B503" s="16"/>
      <c r="C503" s="16"/>
      <c r="D503" s="16"/>
    </row>
    <row r="504">
      <c r="A504" s="16"/>
      <c r="B504" s="16"/>
      <c r="C504" s="16"/>
      <c r="D504" s="16"/>
    </row>
    <row r="505">
      <c r="A505" s="16"/>
      <c r="B505" s="16"/>
      <c r="C505" s="16"/>
      <c r="D505" s="16"/>
    </row>
    <row r="506">
      <c r="A506" s="16"/>
      <c r="B506" s="16"/>
      <c r="C506" s="16"/>
      <c r="D506" s="16"/>
    </row>
    <row r="507">
      <c r="A507" s="16"/>
      <c r="B507" s="16"/>
      <c r="C507" s="16"/>
      <c r="D507" s="16"/>
    </row>
    <row r="508">
      <c r="A508" s="16"/>
      <c r="B508" s="16"/>
      <c r="C508" s="16"/>
      <c r="D508" s="16"/>
    </row>
    <row r="509">
      <c r="A509" s="16"/>
      <c r="B509" s="16"/>
      <c r="C509" s="16"/>
      <c r="D509" s="16"/>
    </row>
    <row r="510">
      <c r="A510" s="16"/>
      <c r="B510" s="16"/>
      <c r="C510" s="16"/>
      <c r="D510" s="16"/>
    </row>
    <row r="511">
      <c r="A511" s="16"/>
      <c r="B511" s="16"/>
      <c r="C511" s="16"/>
      <c r="D511" s="16"/>
    </row>
    <row r="512">
      <c r="A512" s="16"/>
      <c r="B512" s="16"/>
      <c r="C512" s="16"/>
      <c r="D512" s="16"/>
    </row>
    <row r="513">
      <c r="A513" s="16"/>
      <c r="B513" s="16"/>
      <c r="C513" s="16"/>
      <c r="D513" s="16"/>
    </row>
    <row r="514">
      <c r="A514" s="16"/>
      <c r="B514" s="16"/>
      <c r="C514" s="16"/>
      <c r="D514" s="16"/>
    </row>
    <row r="515">
      <c r="A515" s="16"/>
      <c r="B515" s="16"/>
      <c r="C515" s="16"/>
      <c r="D515" s="16"/>
    </row>
    <row r="516">
      <c r="A516" s="16"/>
      <c r="B516" s="16"/>
      <c r="C516" s="16"/>
      <c r="D516" s="16"/>
    </row>
    <row r="517">
      <c r="A517" s="16"/>
      <c r="B517" s="16"/>
      <c r="C517" s="16"/>
      <c r="D517" s="16"/>
    </row>
    <row r="518">
      <c r="A518" s="16"/>
      <c r="B518" s="16"/>
      <c r="C518" s="16"/>
      <c r="D518" s="16"/>
    </row>
    <row r="519">
      <c r="A519" s="16"/>
      <c r="B519" s="16"/>
      <c r="C519" s="16"/>
      <c r="D519" s="16"/>
    </row>
    <row r="520">
      <c r="A520" s="16"/>
      <c r="B520" s="16"/>
      <c r="C520" s="16"/>
      <c r="D520" s="16"/>
    </row>
    <row r="521">
      <c r="A521" s="16"/>
      <c r="B521" s="16"/>
      <c r="C521" s="16"/>
      <c r="D521" s="16"/>
    </row>
    <row r="522">
      <c r="A522" s="16"/>
      <c r="B522" s="16"/>
      <c r="C522" s="16"/>
      <c r="D522" s="16"/>
    </row>
    <row r="523">
      <c r="A523" s="16"/>
      <c r="B523" s="16"/>
      <c r="C523" s="16"/>
      <c r="D523" s="16"/>
    </row>
    <row r="524">
      <c r="A524" s="16"/>
      <c r="B524" s="16"/>
      <c r="C524" s="16"/>
      <c r="D524" s="16"/>
    </row>
    <row r="525">
      <c r="A525" s="16"/>
      <c r="B525" s="16"/>
      <c r="C525" s="16"/>
      <c r="D525" s="16"/>
    </row>
    <row r="526">
      <c r="A526" s="16"/>
      <c r="B526" s="16"/>
      <c r="C526" s="16"/>
      <c r="D526" s="16"/>
    </row>
    <row r="527">
      <c r="A527" s="16"/>
      <c r="B527" s="16"/>
      <c r="C527" s="16"/>
      <c r="D527" s="16"/>
    </row>
    <row r="528">
      <c r="A528" s="16"/>
      <c r="B528" s="16"/>
      <c r="C528" s="16"/>
      <c r="D528" s="16"/>
    </row>
    <row r="529">
      <c r="A529" s="16"/>
      <c r="B529" s="16"/>
      <c r="C529" s="16"/>
      <c r="D529" s="16"/>
    </row>
    <row r="530">
      <c r="A530" s="16"/>
      <c r="B530" s="16"/>
      <c r="C530" s="16"/>
      <c r="D530" s="16"/>
    </row>
    <row r="531">
      <c r="A531" s="16"/>
      <c r="B531" s="16"/>
      <c r="C531" s="16"/>
      <c r="D531" s="16"/>
    </row>
    <row r="532">
      <c r="A532" s="16"/>
      <c r="B532" s="16"/>
      <c r="C532" s="16"/>
      <c r="D532" s="16"/>
    </row>
    <row r="533">
      <c r="A533" s="16"/>
      <c r="B533" s="16"/>
      <c r="C533" s="16"/>
      <c r="D533" s="16"/>
    </row>
    <row r="534">
      <c r="A534" s="16"/>
      <c r="B534" s="16"/>
      <c r="C534" s="16"/>
      <c r="D534" s="16"/>
    </row>
    <row r="535">
      <c r="A535" s="16"/>
      <c r="B535" s="16"/>
      <c r="C535" s="16"/>
      <c r="D535" s="16"/>
    </row>
    <row r="536">
      <c r="A536" s="16"/>
      <c r="B536" s="16"/>
      <c r="C536" s="16"/>
      <c r="D536" s="16"/>
    </row>
    <row r="537">
      <c r="A537" s="16"/>
      <c r="B537" s="16"/>
      <c r="C537" s="16"/>
      <c r="D537" s="16"/>
    </row>
    <row r="538">
      <c r="A538" s="16"/>
      <c r="B538" s="16"/>
      <c r="C538" s="16"/>
      <c r="D538" s="16"/>
    </row>
    <row r="539">
      <c r="A539" s="16"/>
      <c r="B539" s="16"/>
      <c r="C539" s="16"/>
      <c r="D539" s="16"/>
    </row>
    <row r="540">
      <c r="A540" s="16"/>
      <c r="B540" s="16"/>
      <c r="C540" s="16"/>
      <c r="D540" s="16"/>
    </row>
    <row r="541">
      <c r="A541" s="16"/>
      <c r="B541" s="16"/>
      <c r="C541" s="16"/>
      <c r="D541" s="16"/>
    </row>
    <row r="542">
      <c r="A542" s="16"/>
      <c r="B542" s="16"/>
      <c r="C542" s="16"/>
      <c r="D542" s="16"/>
    </row>
    <row r="543">
      <c r="A543" s="16"/>
      <c r="B543" s="16"/>
      <c r="C543" s="16"/>
      <c r="D543" s="16"/>
    </row>
    <row r="544">
      <c r="A544" s="16"/>
      <c r="B544" s="16"/>
      <c r="C544" s="16"/>
      <c r="D544" s="16"/>
    </row>
    <row r="545">
      <c r="A545" s="16"/>
      <c r="B545" s="16"/>
      <c r="C545" s="16"/>
      <c r="D545" s="16"/>
    </row>
    <row r="546">
      <c r="A546" s="16"/>
      <c r="B546" s="16"/>
      <c r="C546" s="16"/>
      <c r="D546" s="16"/>
    </row>
    <row r="547">
      <c r="A547" s="16"/>
      <c r="B547" s="16"/>
      <c r="C547" s="16"/>
      <c r="D547" s="16"/>
    </row>
    <row r="548">
      <c r="A548" s="16"/>
      <c r="B548" s="16"/>
      <c r="C548" s="16"/>
      <c r="D548" s="16"/>
    </row>
    <row r="549">
      <c r="A549" s="16"/>
      <c r="B549" s="16"/>
      <c r="C549" s="16"/>
      <c r="D549" s="16"/>
    </row>
    <row r="550">
      <c r="A550" s="16"/>
      <c r="B550" s="16"/>
      <c r="C550" s="16"/>
      <c r="D550" s="16"/>
    </row>
    <row r="551">
      <c r="A551" s="16"/>
      <c r="B551" s="16"/>
      <c r="C551" s="16"/>
      <c r="D551" s="16"/>
    </row>
    <row r="552">
      <c r="A552" s="16"/>
      <c r="B552" s="16"/>
      <c r="C552" s="16"/>
      <c r="D552" s="16"/>
    </row>
    <row r="553">
      <c r="A553" s="16"/>
      <c r="B553" s="16"/>
      <c r="C553" s="16"/>
      <c r="D553" s="16"/>
    </row>
    <row r="554">
      <c r="A554" s="16"/>
      <c r="B554" s="16"/>
      <c r="C554" s="16"/>
      <c r="D554" s="16"/>
    </row>
    <row r="555">
      <c r="A555" s="16"/>
      <c r="B555" s="16"/>
      <c r="C555" s="16"/>
      <c r="D555" s="16"/>
    </row>
    <row r="556">
      <c r="A556" s="16"/>
      <c r="B556" s="16"/>
      <c r="C556" s="16"/>
      <c r="D556" s="16"/>
    </row>
    <row r="557">
      <c r="A557" s="16"/>
      <c r="B557" s="16"/>
      <c r="C557" s="16"/>
      <c r="D557" s="16"/>
    </row>
    <row r="558">
      <c r="A558" s="16"/>
      <c r="B558" s="16"/>
      <c r="C558" s="16"/>
      <c r="D558" s="16"/>
    </row>
    <row r="559">
      <c r="A559" s="16"/>
      <c r="B559" s="16"/>
      <c r="C559" s="16"/>
      <c r="D559" s="16"/>
    </row>
    <row r="560">
      <c r="A560" s="16"/>
      <c r="B560" s="16"/>
      <c r="C560" s="16"/>
      <c r="D560" s="16"/>
    </row>
    <row r="561">
      <c r="A561" s="16"/>
      <c r="B561" s="16"/>
      <c r="C561" s="16"/>
      <c r="D561" s="16"/>
    </row>
    <row r="562">
      <c r="A562" s="16"/>
      <c r="B562" s="16"/>
      <c r="C562" s="16"/>
      <c r="D562" s="16"/>
    </row>
    <row r="563">
      <c r="A563" s="16"/>
      <c r="B563" s="16"/>
      <c r="C563" s="16"/>
      <c r="D563" s="16"/>
    </row>
    <row r="564">
      <c r="A564" s="16"/>
      <c r="B564" s="16"/>
      <c r="C564" s="16"/>
      <c r="D564" s="16"/>
    </row>
    <row r="565">
      <c r="A565" s="16"/>
      <c r="B565" s="16"/>
      <c r="C565" s="16"/>
      <c r="D565" s="16"/>
    </row>
    <row r="566">
      <c r="A566" s="16"/>
      <c r="B566" s="16"/>
      <c r="C566" s="16"/>
      <c r="D566" s="16"/>
    </row>
    <row r="567">
      <c r="A567" s="16"/>
      <c r="B567" s="16"/>
      <c r="C567" s="16"/>
      <c r="D567" s="16"/>
    </row>
    <row r="568">
      <c r="A568" s="16"/>
      <c r="B568" s="16"/>
      <c r="C568" s="16"/>
      <c r="D568" s="16"/>
    </row>
    <row r="569">
      <c r="A569" s="16"/>
      <c r="B569" s="16"/>
      <c r="C569" s="16"/>
      <c r="D569" s="16"/>
    </row>
    <row r="570">
      <c r="A570" s="16"/>
      <c r="B570" s="16"/>
      <c r="C570" s="16"/>
      <c r="D570" s="16"/>
    </row>
    <row r="571">
      <c r="A571" s="16"/>
      <c r="B571" s="16"/>
      <c r="C571" s="16"/>
      <c r="D571" s="16"/>
    </row>
    <row r="572">
      <c r="A572" s="16"/>
      <c r="B572" s="16"/>
      <c r="C572" s="16"/>
      <c r="D572" s="16"/>
    </row>
    <row r="573">
      <c r="A573" s="16"/>
      <c r="B573" s="16"/>
      <c r="C573" s="16"/>
      <c r="D573" s="16"/>
    </row>
    <row r="574">
      <c r="A574" s="16"/>
      <c r="B574" s="16"/>
      <c r="C574" s="16"/>
      <c r="D574" s="16"/>
    </row>
    <row r="575">
      <c r="A575" s="16"/>
      <c r="B575" s="16"/>
      <c r="C575" s="16"/>
      <c r="D575" s="16"/>
    </row>
    <row r="576">
      <c r="A576" s="16"/>
      <c r="B576" s="16"/>
      <c r="C576" s="16"/>
      <c r="D576" s="16"/>
    </row>
    <row r="577">
      <c r="A577" s="16"/>
      <c r="B577" s="16"/>
      <c r="C577" s="16"/>
      <c r="D577" s="16"/>
    </row>
    <row r="578">
      <c r="A578" s="16"/>
      <c r="B578" s="16"/>
      <c r="C578" s="16"/>
      <c r="D578" s="16"/>
    </row>
    <row r="579">
      <c r="A579" s="16"/>
      <c r="B579" s="16"/>
      <c r="C579" s="16"/>
      <c r="D579" s="16"/>
    </row>
    <row r="580">
      <c r="A580" s="16"/>
      <c r="B580" s="16"/>
      <c r="C580" s="16"/>
      <c r="D580" s="16"/>
    </row>
    <row r="581">
      <c r="A581" s="16"/>
      <c r="B581" s="16"/>
      <c r="C581" s="16"/>
      <c r="D581" s="16"/>
    </row>
    <row r="582">
      <c r="A582" s="16"/>
      <c r="B582" s="16"/>
      <c r="C582" s="16"/>
      <c r="D582" s="16"/>
    </row>
    <row r="583">
      <c r="A583" s="16"/>
      <c r="B583" s="16"/>
      <c r="C583" s="16"/>
      <c r="D583" s="16"/>
    </row>
    <row r="584">
      <c r="A584" s="16"/>
      <c r="B584" s="16"/>
      <c r="C584" s="16"/>
      <c r="D584" s="16"/>
    </row>
    <row r="585">
      <c r="A585" s="16"/>
      <c r="B585" s="16"/>
      <c r="C585" s="16"/>
      <c r="D585" s="16"/>
    </row>
    <row r="586">
      <c r="A586" s="16"/>
      <c r="B586" s="16"/>
      <c r="C586" s="16"/>
      <c r="D586" s="16"/>
    </row>
    <row r="587">
      <c r="A587" s="16"/>
      <c r="B587" s="16"/>
      <c r="C587" s="16"/>
      <c r="D587" s="16"/>
    </row>
    <row r="588">
      <c r="A588" s="16"/>
      <c r="B588" s="16"/>
      <c r="C588" s="16"/>
      <c r="D588" s="16"/>
    </row>
    <row r="589">
      <c r="A589" s="16"/>
      <c r="B589" s="16"/>
      <c r="C589" s="16"/>
      <c r="D589" s="16"/>
    </row>
    <row r="590">
      <c r="A590" s="16"/>
      <c r="B590" s="16"/>
      <c r="C590" s="16"/>
      <c r="D590" s="16"/>
    </row>
    <row r="591">
      <c r="A591" s="16"/>
      <c r="B591" s="16"/>
      <c r="C591" s="16"/>
      <c r="D591" s="16"/>
    </row>
    <row r="592">
      <c r="A592" s="16"/>
      <c r="B592" s="16"/>
      <c r="C592" s="16"/>
      <c r="D592" s="16"/>
    </row>
    <row r="593">
      <c r="A593" s="16"/>
      <c r="B593" s="16"/>
      <c r="C593" s="16"/>
      <c r="D593" s="16"/>
    </row>
    <row r="594">
      <c r="A594" s="16"/>
      <c r="B594" s="16"/>
      <c r="C594" s="16"/>
      <c r="D594" s="16"/>
    </row>
    <row r="595">
      <c r="A595" s="16"/>
      <c r="B595" s="16"/>
      <c r="C595" s="16"/>
      <c r="D595" s="16"/>
    </row>
    <row r="596">
      <c r="A596" s="16"/>
      <c r="B596" s="16"/>
      <c r="C596" s="16"/>
      <c r="D596" s="16"/>
    </row>
    <row r="597">
      <c r="A597" s="16"/>
      <c r="B597" s="16"/>
      <c r="C597" s="16"/>
      <c r="D597" s="16"/>
    </row>
    <row r="598">
      <c r="A598" s="16"/>
      <c r="B598" s="16"/>
      <c r="C598" s="16"/>
      <c r="D598" s="16"/>
    </row>
    <row r="599">
      <c r="A599" s="16"/>
      <c r="B599" s="16"/>
      <c r="C599" s="16"/>
      <c r="D599" s="16"/>
    </row>
    <row r="600">
      <c r="A600" s="16"/>
      <c r="B600" s="16"/>
      <c r="C600" s="16"/>
      <c r="D600" s="16"/>
    </row>
    <row r="601">
      <c r="A601" s="16"/>
      <c r="B601" s="16"/>
      <c r="C601" s="16"/>
      <c r="D601" s="16"/>
    </row>
    <row r="602">
      <c r="A602" s="16"/>
      <c r="B602" s="16"/>
      <c r="C602" s="16"/>
      <c r="D602" s="16"/>
    </row>
    <row r="603">
      <c r="A603" s="16"/>
      <c r="B603" s="16"/>
      <c r="C603" s="16"/>
      <c r="D603" s="16"/>
    </row>
    <row r="604">
      <c r="A604" s="16"/>
      <c r="B604" s="16"/>
      <c r="C604" s="16"/>
      <c r="D604" s="16"/>
    </row>
    <row r="605">
      <c r="A605" s="16"/>
      <c r="B605" s="16"/>
      <c r="C605" s="16"/>
      <c r="D605" s="16"/>
    </row>
    <row r="606">
      <c r="A606" s="16"/>
      <c r="B606" s="16"/>
      <c r="C606" s="16"/>
      <c r="D606" s="16"/>
    </row>
    <row r="607">
      <c r="A607" s="16"/>
      <c r="B607" s="16"/>
      <c r="C607" s="16"/>
      <c r="D607" s="16"/>
    </row>
    <row r="608">
      <c r="A608" s="16"/>
      <c r="B608" s="16"/>
      <c r="C608" s="16"/>
      <c r="D608" s="16"/>
    </row>
    <row r="609">
      <c r="A609" s="16"/>
      <c r="B609" s="16"/>
      <c r="C609" s="16"/>
      <c r="D609" s="16"/>
    </row>
    <row r="610">
      <c r="A610" s="16"/>
      <c r="B610" s="16"/>
      <c r="C610" s="16"/>
      <c r="D610" s="16"/>
    </row>
    <row r="611">
      <c r="A611" s="16"/>
      <c r="B611" s="16"/>
      <c r="C611" s="16"/>
      <c r="D611" s="16"/>
    </row>
    <row r="612">
      <c r="A612" s="16"/>
      <c r="B612" s="16"/>
      <c r="C612" s="16"/>
      <c r="D612" s="16"/>
    </row>
    <row r="613">
      <c r="A613" s="16"/>
      <c r="B613" s="16"/>
      <c r="C613" s="16"/>
      <c r="D613" s="16"/>
    </row>
    <row r="614">
      <c r="A614" s="16"/>
      <c r="B614" s="16"/>
      <c r="C614" s="16"/>
      <c r="D614" s="16"/>
    </row>
    <row r="615">
      <c r="A615" s="16"/>
      <c r="B615" s="16"/>
      <c r="C615" s="16"/>
      <c r="D615" s="16"/>
    </row>
    <row r="616">
      <c r="A616" s="16"/>
      <c r="B616" s="16"/>
      <c r="C616" s="16"/>
      <c r="D616" s="16"/>
    </row>
    <row r="617">
      <c r="A617" s="16"/>
      <c r="B617" s="16"/>
      <c r="C617" s="16"/>
      <c r="D617" s="16"/>
    </row>
    <row r="618">
      <c r="A618" s="16"/>
      <c r="B618" s="16"/>
      <c r="C618" s="16"/>
      <c r="D618" s="16"/>
    </row>
    <row r="619">
      <c r="A619" s="16"/>
      <c r="B619" s="16"/>
      <c r="C619" s="16"/>
      <c r="D619" s="16"/>
    </row>
    <row r="620">
      <c r="A620" s="16"/>
      <c r="B620" s="16"/>
      <c r="C620" s="16"/>
      <c r="D620" s="16"/>
    </row>
    <row r="621">
      <c r="A621" s="16"/>
      <c r="B621" s="16"/>
      <c r="C621" s="16"/>
      <c r="D621" s="16"/>
    </row>
    <row r="622">
      <c r="A622" s="16"/>
      <c r="B622" s="16"/>
      <c r="C622" s="16"/>
      <c r="D622" s="16"/>
    </row>
    <row r="623">
      <c r="A623" s="16"/>
      <c r="B623" s="16"/>
      <c r="C623" s="16"/>
      <c r="D623" s="16"/>
    </row>
    <row r="624">
      <c r="A624" s="16"/>
      <c r="B624" s="16"/>
      <c r="C624" s="16"/>
      <c r="D624" s="16"/>
    </row>
    <row r="625">
      <c r="A625" s="16"/>
      <c r="B625" s="16"/>
      <c r="C625" s="16"/>
      <c r="D625" s="16"/>
    </row>
    <row r="626">
      <c r="A626" s="16"/>
      <c r="B626" s="16"/>
      <c r="C626" s="16"/>
      <c r="D626" s="16"/>
    </row>
    <row r="627">
      <c r="A627" s="16"/>
      <c r="B627" s="16"/>
      <c r="C627" s="16"/>
      <c r="D627" s="16"/>
    </row>
    <row r="628">
      <c r="A628" s="16"/>
      <c r="B628" s="16"/>
      <c r="C628" s="16"/>
      <c r="D628" s="16"/>
    </row>
    <row r="629">
      <c r="A629" s="16"/>
      <c r="B629" s="16"/>
      <c r="C629" s="16"/>
      <c r="D629" s="16"/>
    </row>
    <row r="630">
      <c r="A630" s="16"/>
      <c r="B630" s="16"/>
      <c r="C630" s="16"/>
      <c r="D630" s="16"/>
    </row>
    <row r="631">
      <c r="A631" s="16"/>
      <c r="B631" s="16"/>
      <c r="C631" s="16"/>
      <c r="D631" s="16"/>
    </row>
    <row r="632">
      <c r="A632" s="16"/>
      <c r="B632" s="16"/>
      <c r="C632" s="16"/>
      <c r="D632" s="16"/>
    </row>
    <row r="633">
      <c r="A633" s="16"/>
      <c r="B633" s="16"/>
      <c r="C633" s="16"/>
      <c r="D633" s="16"/>
    </row>
    <row r="634">
      <c r="A634" s="16"/>
      <c r="B634" s="16"/>
      <c r="C634" s="16"/>
      <c r="D634" s="16"/>
    </row>
    <row r="635">
      <c r="A635" s="16"/>
      <c r="B635" s="16"/>
      <c r="C635" s="16"/>
      <c r="D635" s="16"/>
    </row>
    <row r="636">
      <c r="A636" s="16"/>
      <c r="B636" s="16"/>
      <c r="C636" s="16"/>
      <c r="D636" s="16"/>
    </row>
    <row r="637">
      <c r="A637" s="16"/>
      <c r="B637" s="16"/>
      <c r="C637" s="16"/>
      <c r="D637" s="16"/>
    </row>
    <row r="638">
      <c r="A638" s="16"/>
      <c r="B638" s="16"/>
      <c r="C638" s="16"/>
      <c r="D638" s="16"/>
    </row>
    <row r="639">
      <c r="A639" s="16"/>
      <c r="B639" s="16"/>
      <c r="C639" s="16"/>
      <c r="D639" s="16"/>
    </row>
    <row r="640">
      <c r="A640" s="16"/>
      <c r="B640" s="16"/>
      <c r="C640" s="16"/>
      <c r="D640" s="16"/>
    </row>
    <row r="641">
      <c r="A641" s="16"/>
      <c r="B641" s="16"/>
      <c r="C641" s="16"/>
      <c r="D641" s="16"/>
    </row>
    <row r="642">
      <c r="A642" s="16"/>
      <c r="B642" s="16"/>
      <c r="C642" s="16"/>
      <c r="D642" s="16"/>
    </row>
    <row r="643">
      <c r="A643" s="16"/>
      <c r="B643" s="16"/>
      <c r="C643" s="16"/>
      <c r="D643" s="16"/>
    </row>
    <row r="644">
      <c r="A644" s="16"/>
      <c r="B644" s="16"/>
      <c r="C644" s="16"/>
      <c r="D644" s="16"/>
    </row>
    <row r="645">
      <c r="A645" s="16"/>
      <c r="B645" s="16"/>
      <c r="C645" s="16"/>
      <c r="D645" s="16"/>
    </row>
    <row r="646">
      <c r="A646" s="16"/>
      <c r="B646" s="16"/>
      <c r="C646" s="16"/>
      <c r="D646" s="16"/>
    </row>
    <row r="647">
      <c r="A647" s="16"/>
      <c r="B647" s="16"/>
      <c r="C647" s="16"/>
      <c r="D647" s="16"/>
    </row>
    <row r="648">
      <c r="A648" s="16"/>
      <c r="B648" s="16"/>
      <c r="C648" s="16"/>
      <c r="D648" s="16"/>
    </row>
    <row r="649">
      <c r="A649" s="16"/>
      <c r="B649" s="16"/>
      <c r="C649" s="16"/>
      <c r="D649" s="16"/>
    </row>
    <row r="650">
      <c r="A650" s="16"/>
      <c r="B650" s="16"/>
      <c r="C650" s="16"/>
      <c r="D650" s="16"/>
    </row>
    <row r="651">
      <c r="A651" s="16"/>
      <c r="B651" s="16"/>
      <c r="C651" s="16"/>
      <c r="D651" s="16"/>
    </row>
    <row r="652">
      <c r="A652" s="16"/>
      <c r="B652" s="16"/>
      <c r="C652" s="16"/>
      <c r="D652" s="16"/>
    </row>
    <row r="653">
      <c r="A653" s="16"/>
      <c r="B653" s="16"/>
      <c r="C653" s="16"/>
      <c r="D653" s="16"/>
    </row>
    <row r="654">
      <c r="A654" s="16"/>
      <c r="B654" s="16"/>
      <c r="C654" s="16"/>
      <c r="D654" s="16"/>
    </row>
    <row r="655">
      <c r="A655" s="16"/>
      <c r="B655" s="16"/>
      <c r="C655" s="16"/>
      <c r="D655" s="16"/>
    </row>
    <row r="656">
      <c r="A656" s="16"/>
      <c r="B656" s="16"/>
      <c r="C656" s="16"/>
      <c r="D656" s="16"/>
    </row>
    <row r="657">
      <c r="A657" s="16"/>
      <c r="B657" s="16"/>
      <c r="C657" s="16"/>
      <c r="D657" s="16"/>
    </row>
    <row r="658">
      <c r="A658" s="16"/>
      <c r="B658" s="16"/>
      <c r="C658" s="16"/>
      <c r="D658" s="16"/>
    </row>
    <row r="659">
      <c r="A659" s="16"/>
      <c r="B659" s="16"/>
      <c r="C659" s="16"/>
      <c r="D659" s="16"/>
    </row>
    <row r="660">
      <c r="A660" s="16"/>
      <c r="B660" s="16"/>
      <c r="C660" s="16"/>
      <c r="D660" s="16"/>
    </row>
    <row r="661">
      <c r="A661" s="16"/>
      <c r="B661" s="16"/>
      <c r="C661" s="16"/>
      <c r="D661" s="16"/>
    </row>
    <row r="662">
      <c r="A662" s="16"/>
      <c r="B662" s="16"/>
      <c r="C662" s="16"/>
      <c r="D662" s="16"/>
    </row>
    <row r="663">
      <c r="A663" s="16"/>
      <c r="B663" s="16"/>
      <c r="C663" s="16"/>
      <c r="D663" s="16"/>
    </row>
    <row r="664">
      <c r="A664" s="16"/>
      <c r="B664" s="16"/>
      <c r="C664" s="16"/>
      <c r="D664" s="16"/>
    </row>
    <row r="665">
      <c r="A665" s="16"/>
      <c r="B665" s="16"/>
      <c r="C665" s="16"/>
      <c r="D665" s="16"/>
    </row>
    <row r="666">
      <c r="A666" s="16"/>
      <c r="B666" s="16"/>
      <c r="C666" s="16"/>
      <c r="D666" s="16"/>
    </row>
    <row r="667">
      <c r="A667" s="16"/>
      <c r="B667" s="16"/>
      <c r="C667" s="16"/>
      <c r="D667" s="16"/>
    </row>
    <row r="668">
      <c r="A668" s="16"/>
      <c r="B668" s="16"/>
      <c r="C668" s="16"/>
      <c r="D668" s="16"/>
    </row>
    <row r="669">
      <c r="A669" s="16"/>
      <c r="B669" s="16"/>
      <c r="C669" s="16"/>
      <c r="D669" s="16"/>
    </row>
    <row r="670">
      <c r="A670" s="16"/>
      <c r="B670" s="16"/>
      <c r="C670" s="16"/>
      <c r="D670" s="16"/>
    </row>
    <row r="671">
      <c r="A671" s="16"/>
      <c r="B671" s="16"/>
      <c r="C671" s="16"/>
      <c r="D671" s="16"/>
    </row>
    <row r="672">
      <c r="A672" s="16"/>
      <c r="B672" s="16"/>
      <c r="C672" s="16"/>
      <c r="D672" s="16"/>
    </row>
    <row r="673">
      <c r="A673" s="16"/>
      <c r="B673" s="16"/>
      <c r="C673" s="16"/>
      <c r="D673" s="16"/>
    </row>
    <row r="674">
      <c r="A674" s="16"/>
      <c r="B674" s="16"/>
      <c r="C674" s="16"/>
      <c r="D674" s="16"/>
    </row>
    <row r="675">
      <c r="A675" s="16"/>
      <c r="B675" s="16"/>
      <c r="C675" s="16"/>
      <c r="D675" s="16"/>
    </row>
    <row r="676">
      <c r="A676" s="16"/>
      <c r="B676" s="16"/>
      <c r="C676" s="16"/>
      <c r="D676" s="16"/>
    </row>
    <row r="677">
      <c r="A677" s="16"/>
      <c r="B677" s="16"/>
      <c r="C677" s="16"/>
      <c r="D677" s="16"/>
    </row>
    <row r="678">
      <c r="A678" s="16"/>
      <c r="B678" s="16"/>
      <c r="C678" s="16"/>
      <c r="D678" s="16"/>
    </row>
    <row r="679">
      <c r="A679" s="16"/>
      <c r="B679" s="16"/>
      <c r="C679" s="16"/>
      <c r="D679" s="16"/>
    </row>
    <row r="680">
      <c r="A680" s="16"/>
      <c r="B680" s="16"/>
      <c r="C680" s="16"/>
      <c r="D680" s="16"/>
    </row>
    <row r="681">
      <c r="A681" s="16"/>
      <c r="B681" s="16"/>
      <c r="C681" s="16"/>
      <c r="D681" s="16"/>
    </row>
    <row r="682">
      <c r="A682" s="16"/>
      <c r="B682" s="16"/>
      <c r="C682" s="16"/>
      <c r="D682" s="16"/>
    </row>
    <row r="683">
      <c r="A683" s="16"/>
      <c r="B683" s="16"/>
      <c r="C683" s="16"/>
      <c r="D683" s="16"/>
    </row>
    <row r="684">
      <c r="A684" s="16"/>
      <c r="B684" s="16"/>
      <c r="C684" s="16"/>
      <c r="D684" s="16"/>
    </row>
    <row r="685">
      <c r="A685" s="16"/>
      <c r="B685" s="16"/>
      <c r="C685" s="16"/>
      <c r="D685" s="16"/>
    </row>
    <row r="686">
      <c r="A686" s="16"/>
      <c r="B686" s="16"/>
      <c r="C686" s="16"/>
      <c r="D686" s="16"/>
    </row>
    <row r="687">
      <c r="A687" s="16"/>
      <c r="B687" s="16"/>
      <c r="C687" s="16"/>
      <c r="D687" s="16"/>
    </row>
    <row r="688">
      <c r="A688" s="16"/>
      <c r="B688" s="16"/>
      <c r="C688" s="16"/>
      <c r="D688" s="16"/>
    </row>
    <row r="689">
      <c r="A689" s="16"/>
      <c r="B689" s="16"/>
      <c r="C689" s="16"/>
      <c r="D689" s="16"/>
    </row>
    <row r="690">
      <c r="A690" s="16"/>
      <c r="B690" s="16"/>
      <c r="C690" s="16"/>
      <c r="D690" s="16"/>
    </row>
    <row r="691">
      <c r="A691" s="16"/>
      <c r="B691" s="16"/>
      <c r="C691" s="16"/>
      <c r="D691" s="16"/>
    </row>
    <row r="692">
      <c r="A692" s="16"/>
      <c r="B692" s="16"/>
      <c r="C692" s="16"/>
      <c r="D692" s="16"/>
    </row>
    <row r="693">
      <c r="A693" s="16"/>
      <c r="B693" s="16"/>
      <c r="C693" s="16"/>
      <c r="D693" s="16"/>
    </row>
    <row r="694">
      <c r="A694" s="16"/>
      <c r="B694" s="16"/>
      <c r="C694" s="16"/>
      <c r="D694" s="16"/>
    </row>
    <row r="695">
      <c r="A695" s="16"/>
      <c r="B695" s="16"/>
      <c r="C695" s="16"/>
      <c r="D695" s="16"/>
    </row>
    <row r="696">
      <c r="A696" s="16"/>
      <c r="B696" s="16"/>
      <c r="C696" s="16"/>
      <c r="D696" s="16"/>
    </row>
    <row r="697">
      <c r="A697" s="16"/>
      <c r="B697" s="16"/>
      <c r="C697" s="16"/>
      <c r="D697" s="16"/>
    </row>
    <row r="698">
      <c r="A698" s="16"/>
      <c r="B698" s="16"/>
      <c r="C698" s="16"/>
      <c r="D698" s="16"/>
    </row>
    <row r="699">
      <c r="A699" s="16"/>
      <c r="B699" s="16"/>
      <c r="C699" s="16"/>
      <c r="D699" s="16"/>
    </row>
    <row r="700">
      <c r="A700" s="16"/>
      <c r="B700" s="16"/>
      <c r="C700" s="16"/>
      <c r="D700" s="16"/>
    </row>
    <row r="701">
      <c r="A701" s="16"/>
      <c r="B701" s="16"/>
      <c r="C701" s="16"/>
      <c r="D701" s="16"/>
    </row>
    <row r="702">
      <c r="A702" s="16"/>
      <c r="B702" s="16"/>
      <c r="C702" s="16"/>
      <c r="D702" s="16"/>
    </row>
    <row r="703">
      <c r="A703" s="16"/>
      <c r="B703" s="16"/>
      <c r="C703" s="16"/>
      <c r="D703" s="16"/>
    </row>
    <row r="704">
      <c r="A704" s="16"/>
      <c r="B704" s="16"/>
      <c r="C704" s="16"/>
      <c r="D704" s="16"/>
    </row>
    <row r="705">
      <c r="A705" s="16"/>
      <c r="B705" s="16"/>
      <c r="C705" s="16"/>
      <c r="D705" s="16"/>
    </row>
    <row r="706">
      <c r="A706" s="16"/>
      <c r="B706" s="16"/>
      <c r="C706" s="16"/>
      <c r="D706" s="16"/>
    </row>
    <row r="707">
      <c r="A707" s="16"/>
      <c r="B707" s="16"/>
      <c r="C707" s="16"/>
      <c r="D707" s="16"/>
    </row>
    <row r="708">
      <c r="A708" s="16"/>
      <c r="B708" s="16"/>
      <c r="C708" s="16"/>
      <c r="D708" s="16"/>
    </row>
    <row r="709">
      <c r="A709" s="16"/>
      <c r="B709" s="16"/>
      <c r="C709" s="16"/>
      <c r="D709" s="16"/>
    </row>
    <row r="710">
      <c r="A710" s="16"/>
      <c r="B710" s="16"/>
      <c r="C710" s="16"/>
      <c r="D710" s="16"/>
    </row>
    <row r="711">
      <c r="A711" s="16"/>
      <c r="B711" s="16"/>
      <c r="C711" s="16"/>
      <c r="D711" s="16"/>
    </row>
    <row r="712">
      <c r="A712" s="16"/>
      <c r="B712" s="16"/>
      <c r="C712" s="16"/>
      <c r="D712" s="16"/>
    </row>
    <row r="713">
      <c r="A713" s="16"/>
      <c r="B713" s="16"/>
      <c r="C713" s="16"/>
      <c r="D713" s="16"/>
    </row>
    <row r="714">
      <c r="A714" s="16"/>
      <c r="B714" s="16"/>
      <c r="C714" s="16"/>
      <c r="D714" s="16"/>
    </row>
    <row r="715">
      <c r="A715" s="16"/>
      <c r="B715" s="16"/>
      <c r="C715" s="16"/>
      <c r="D715" s="16"/>
    </row>
    <row r="716">
      <c r="A716" s="16"/>
      <c r="B716" s="16"/>
      <c r="C716" s="16"/>
      <c r="D716" s="16"/>
    </row>
    <row r="717">
      <c r="A717" s="16"/>
      <c r="B717" s="16"/>
      <c r="C717" s="16"/>
      <c r="D717" s="16"/>
    </row>
    <row r="718">
      <c r="A718" s="16"/>
      <c r="B718" s="16"/>
      <c r="C718" s="16"/>
      <c r="D718" s="16"/>
    </row>
    <row r="719">
      <c r="A719" s="16"/>
      <c r="B719" s="16"/>
      <c r="C719" s="16"/>
      <c r="D719" s="16"/>
    </row>
    <row r="720">
      <c r="A720" s="16"/>
      <c r="B720" s="16"/>
      <c r="C720" s="16"/>
      <c r="D720" s="16"/>
    </row>
    <row r="721">
      <c r="A721" s="16"/>
      <c r="B721" s="16"/>
      <c r="C721" s="16"/>
      <c r="D721" s="16"/>
    </row>
    <row r="722">
      <c r="A722" s="16"/>
      <c r="B722" s="16"/>
      <c r="C722" s="16"/>
      <c r="D722" s="16"/>
    </row>
    <row r="723">
      <c r="A723" s="16"/>
      <c r="B723" s="16"/>
      <c r="C723" s="16"/>
      <c r="D723" s="16"/>
    </row>
    <row r="724">
      <c r="A724" s="16"/>
      <c r="B724" s="16"/>
      <c r="C724" s="16"/>
      <c r="D724" s="16"/>
    </row>
    <row r="725">
      <c r="A725" s="16"/>
      <c r="B725" s="16"/>
      <c r="C725" s="16"/>
      <c r="D725" s="16"/>
    </row>
    <row r="726">
      <c r="A726" s="16"/>
      <c r="B726" s="16"/>
      <c r="C726" s="16"/>
      <c r="D726" s="16"/>
    </row>
    <row r="727">
      <c r="A727" s="16"/>
      <c r="B727" s="16"/>
      <c r="C727" s="16"/>
      <c r="D727" s="16"/>
    </row>
    <row r="728">
      <c r="A728" s="16"/>
      <c r="B728" s="16"/>
      <c r="C728" s="16"/>
      <c r="D728" s="16"/>
    </row>
    <row r="729">
      <c r="A729" s="16"/>
      <c r="B729" s="16"/>
      <c r="C729" s="16"/>
      <c r="D729" s="16"/>
    </row>
    <row r="730">
      <c r="A730" s="16"/>
      <c r="B730" s="16"/>
      <c r="C730" s="16"/>
      <c r="D730" s="16"/>
    </row>
    <row r="731">
      <c r="A731" s="16"/>
      <c r="B731" s="16"/>
      <c r="C731" s="16"/>
      <c r="D731" s="16"/>
    </row>
    <row r="732">
      <c r="A732" s="16"/>
      <c r="B732" s="16"/>
      <c r="C732" s="16"/>
      <c r="D732" s="16"/>
    </row>
    <row r="733">
      <c r="A733" s="16"/>
      <c r="B733" s="16"/>
      <c r="C733" s="16"/>
      <c r="D733" s="16"/>
    </row>
    <row r="734">
      <c r="A734" s="16"/>
      <c r="B734" s="16"/>
      <c r="C734" s="16"/>
      <c r="D734" s="16"/>
    </row>
    <row r="735">
      <c r="A735" s="16"/>
      <c r="B735" s="16"/>
      <c r="C735" s="16"/>
      <c r="D735" s="16"/>
    </row>
    <row r="736">
      <c r="A736" s="16"/>
      <c r="B736" s="16"/>
      <c r="C736" s="16"/>
      <c r="D736" s="16"/>
    </row>
    <row r="737">
      <c r="A737" s="16"/>
      <c r="B737" s="16"/>
      <c r="C737" s="16"/>
      <c r="D737" s="16"/>
    </row>
    <row r="738">
      <c r="A738" s="16"/>
      <c r="B738" s="16"/>
      <c r="C738" s="16"/>
      <c r="D738" s="16"/>
    </row>
    <row r="739">
      <c r="A739" s="16"/>
      <c r="B739" s="16"/>
      <c r="C739" s="16"/>
      <c r="D739" s="16"/>
    </row>
    <row r="740">
      <c r="A740" s="16"/>
      <c r="B740" s="16"/>
      <c r="C740" s="16"/>
      <c r="D740" s="16"/>
    </row>
    <row r="741">
      <c r="A741" s="16"/>
      <c r="B741" s="16"/>
      <c r="C741" s="16"/>
      <c r="D741" s="16"/>
    </row>
    <row r="742">
      <c r="A742" s="16"/>
      <c r="B742" s="16"/>
      <c r="C742" s="16"/>
      <c r="D742" s="16"/>
    </row>
    <row r="743">
      <c r="A743" s="16"/>
      <c r="B743" s="16"/>
      <c r="C743" s="16"/>
      <c r="D743" s="16"/>
    </row>
    <row r="744">
      <c r="A744" s="16"/>
      <c r="B744" s="16"/>
      <c r="C744" s="16"/>
      <c r="D744" s="16"/>
    </row>
    <row r="745">
      <c r="A745" s="16"/>
      <c r="B745" s="16"/>
      <c r="C745" s="16"/>
      <c r="D745" s="16"/>
    </row>
    <row r="746">
      <c r="A746" s="16"/>
      <c r="B746" s="16"/>
      <c r="C746" s="16"/>
      <c r="D746" s="16"/>
    </row>
    <row r="747">
      <c r="A747" s="16"/>
      <c r="B747" s="16"/>
      <c r="C747" s="16"/>
      <c r="D747" s="16"/>
    </row>
    <row r="748">
      <c r="A748" s="16"/>
      <c r="B748" s="16"/>
      <c r="C748" s="16"/>
      <c r="D748" s="16"/>
    </row>
    <row r="749">
      <c r="A749" s="16"/>
      <c r="B749" s="16"/>
      <c r="C749" s="16"/>
      <c r="D749" s="16"/>
    </row>
    <row r="750">
      <c r="A750" s="16"/>
      <c r="B750" s="16"/>
      <c r="C750" s="16"/>
      <c r="D750" s="16"/>
    </row>
    <row r="751">
      <c r="A751" s="16"/>
      <c r="B751" s="16"/>
      <c r="C751" s="16"/>
      <c r="D751" s="16"/>
    </row>
    <row r="752">
      <c r="A752" s="16"/>
      <c r="B752" s="16"/>
      <c r="C752" s="16"/>
      <c r="D752" s="16"/>
    </row>
    <row r="753">
      <c r="A753" s="16"/>
      <c r="B753" s="16"/>
      <c r="C753" s="16"/>
      <c r="D753" s="16"/>
    </row>
    <row r="754">
      <c r="A754" s="16"/>
      <c r="B754" s="16"/>
      <c r="C754" s="16"/>
      <c r="D754" s="16"/>
    </row>
    <row r="755">
      <c r="A755" s="16"/>
      <c r="B755" s="16"/>
      <c r="C755" s="16"/>
      <c r="D755" s="16"/>
    </row>
    <row r="756">
      <c r="A756" s="16"/>
      <c r="B756" s="16"/>
      <c r="C756" s="16"/>
      <c r="D756" s="16"/>
    </row>
    <row r="757">
      <c r="A757" s="16"/>
      <c r="B757" s="16"/>
      <c r="C757" s="16"/>
      <c r="D757" s="16"/>
    </row>
    <row r="758">
      <c r="A758" s="16"/>
      <c r="B758" s="16"/>
      <c r="C758" s="16"/>
      <c r="D758" s="16"/>
    </row>
    <row r="759">
      <c r="A759" s="16"/>
      <c r="B759" s="16"/>
      <c r="C759" s="16"/>
      <c r="D759" s="16"/>
    </row>
    <row r="760">
      <c r="A760" s="16"/>
      <c r="B760" s="16"/>
      <c r="C760" s="16"/>
      <c r="D760" s="16"/>
    </row>
    <row r="761">
      <c r="A761" s="16"/>
      <c r="B761" s="16"/>
      <c r="C761" s="16"/>
      <c r="D761" s="16"/>
    </row>
    <row r="762">
      <c r="A762" s="16"/>
      <c r="B762" s="16"/>
      <c r="C762" s="16"/>
      <c r="D762" s="16"/>
    </row>
    <row r="763">
      <c r="A763" s="16"/>
      <c r="B763" s="16"/>
      <c r="C763" s="16"/>
      <c r="D763" s="16"/>
    </row>
    <row r="764">
      <c r="A764" s="16"/>
      <c r="B764" s="16"/>
      <c r="C764" s="16"/>
      <c r="D764" s="16"/>
    </row>
    <row r="765">
      <c r="A765" s="16"/>
      <c r="B765" s="16"/>
      <c r="C765" s="16"/>
      <c r="D765" s="16"/>
    </row>
    <row r="766">
      <c r="A766" s="16"/>
      <c r="B766" s="16"/>
      <c r="C766" s="16"/>
      <c r="D766" s="16"/>
    </row>
    <row r="767">
      <c r="A767" s="16"/>
      <c r="B767" s="16"/>
      <c r="C767" s="16"/>
      <c r="D767" s="16"/>
    </row>
    <row r="768">
      <c r="A768" s="16"/>
      <c r="B768" s="16"/>
      <c r="C768" s="16"/>
      <c r="D768" s="16"/>
    </row>
    <row r="769">
      <c r="A769" s="16"/>
      <c r="B769" s="16"/>
      <c r="C769" s="16"/>
      <c r="D769" s="16"/>
    </row>
    <row r="770">
      <c r="A770" s="16"/>
      <c r="B770" s="16"/>
      <c r="C770" s="16"/>
      <c r="D770" s="16"/>
    </row>
    <row r="771">
      <c r="A771" s="16"/>
      <c r="B771" s="16"/>
      <c r="C771" s="16"/>
      <c r="D771" s="16"/>
    </row>
    <row r="772">
      <c r="A772" s="16"/>
      <c r="B772" s="16"/>
      <c r="C772" s="16"/>
      <c r="D772" s="16"/>
    </row>
    <row r="773">
      <c r="A773" s="16"/>
      <c r="B773" s="16"/>
      <c r="C773" s="16"/>
      <c r="D773" s="16"/>
    </row>
    <row r="774">
      <c r="A774" s="16"/>
      <c r="B774" s="16"/>
      <c r="C774" s="16"/>
      <c r="D774" s="16"/>
    </row>
    <row r="775">
      <c r="A775" s="16"/>
      <c r="B775" s="16"/>
      <c r="C775" s="16"/>
      <c r="D775" s="16"/>
    </row>
    <row r="776">
      <c r="A776" s="16"/>
      <c r="B776" s="16"/>
      <c r="C776" s="16"/>
      <c r="D776" s="16"/>
    </row>
    <row r="777">
      <c r="A777" s="16"/>
      <c r="B777" s="16"/>
      <c r="C777" s="16"/>
      <c r="D777" s="16"/>
    </row>
    <row r="778">
      <c r="A778" s="16"/>
      <c r="B778" s="16"/>
      <c r="C778" s="16"/>
      <c r="D778" s="16"/>
    </row>
    <row r="779">
      <c r="A779" s="16"/>
      <c r="B779" s="16"/>
      <c r="C779" s="16"/>
      <c r="D779" s="16"/>
    </row>
    <row r="780">
      <c r="A780" s="16"/>
      <c r="B780" s="16"/>
      <c r="C780" s="16"/>
      <c r="D780" s="16"/>
    </row>
    <row r="781">
      <c r="A781" s="16"/>
      <c r="B781" s="16"/>
      <c r="C781" s="16"/>
      <c r="D781" s="16"/>
    </row>
    <row r="782">
      <c r="A782" s="16"/>
      <c r="B782" s="16"/>
      <c r="C782" s="16"/>
      <c r="D782" s="16"/>
    </row>
    <row r="783">
      <c r="A783" s="16"/>
      <c r="B783" s="16"/>
      <c r="C783" s="16"/>
      <c r="D783" s="16"/>
    </row>
    <row r="784">
      <c r="A784" s="16"/>
      <c r="B784" s="16"/>
      <c r="C784" s="16"/>
      <c r="D784" s="16"/>
    </row>
    <row r="785">
      <c r="A785" s="16"/>
      <c r="B785" s="16"/>
      <c r="C785" s="16"/>
      <c r="D785" s="16"/>
    </row>
    <row r="786">
      <c r="A786" s="16"/>
      <c r="B786" s="16"/>
      <c r="C786" s="16"/>
      <c r="D786" s="16"/>
    </row>
    <row r="787">
      <c r="A787" s="16"/>
      <c r="B787" s="16"/>
      <c r="C787" s="16"/>
      <c r="D787" s="16"/>
    </row>
    <row r="788">
      <c r="A788" s="16"/>
      <c r="B788" s="16"/>
      <c r="C788" s="16"/>
      <c r="D788" s="16"/>
    </row>
    <row r="789">
      <c r="A789" s="16"/>
      <c r="B789" s="16"/>
      <c r="C789" s="16"/>
      <c r="D789" s="16"/>
    </row>
    <row r="790">
      <c r="A790" s="16"/>
      <c r="B790" s="16"/>
      <c r="C790" s="16"/>
      <c r="D790" s="16"/>
    </row>
    <row r="791">
      <c r="A791" s="16"/>
      <c r="B791" s="16"/>
      <c r="C791" s="16"/>
      <c r="D791" s="16"/>
    </row>
    <row r="792">
      <c r="A792" s="16"/>
      <c r="B792" s="16"/>
      <c r="C792" s="16"/>
      <c r="D792" s="16"/>
    </row>
    <row r="793">
      <c r="A793" s="16"/>
      <c r="B793" s="16"/>
      <c r="C793" s="16"/>
      <c r="D793" s="16"/>
    </row>
    <row r="794">
      <c r="A794" s="16"/>
      <c r="B794" s="16"/>
      <c r="C794" s="16"/>
      <c r="D794" s="16"/>
    </row>
    <row r="795">
      <c r="A795" s="16"/>
      <c r="B795" s="16"/>
      <c r="C795" s="16"/>
      <c r="D795" s="16"/>
    </row>
    <row r="796">
      <c r="A796" s="16"/>
      <c r="B796" s="16"/>
      <c r="C796" s="16"/>
      <c r="D796" s="16"/>
    </row>
    <row r="797">
      <c r="A797" s="16"/>
      <c r="B797" s="16"/>
      <c r="C797" s="16"/>
      <c r="D797" s="16"/>
    </row>
    <row r="798">
      <c r="A798" s="16"/>
      <c r="B798" s="16"/>
      <c r="C798" s="16"/>
      <c r="D798" s="16"/>
    </row>
    <row r="799">
      <c r="A799" s="16"/>
      <c r="B799" s="16"/>
      <c r="C799" s="16"/>
      <c r="D799" s="16"/>
    </row>
    <row r="800">
      <c r="A800" s="16"/>
      <c r="B800" s="16"/>
      <c r="C800" s="16"/>
      <c r="D800" s="16"/>
    </row>
    <row r="801">
      <c r="A801" s="16"/>
      <c r="B801" s="16"/>
      <c r="C801" s="16"/>
      <c r="D801" s="16"/>
    </row>
    <row r="802">
      <c r="A802" s="16"/>
      <c r="B802" s="16"/>
      <c r="C802" s="16"/>
      <c r="D802" s="16"/>
    </row>
    <row r="803">
      <c r="A803" s="16"/>
      <c r="B803" s="16"/>
      <c r="C803" s="16"/>
      <c r="D803" s="16"/>
    </row>
    <row r="804">
      <c r="A804" s="16"/>
      <c r="B804" s="16"/>
      <c r="C804" s="16"/>
      <c r="D804" s="16"/>
    </row>
    <row r="805">
      <c r="A805" s="16"/>
      <c r="B805" s="16"/>
      <c r="C805" s="16"/>
      <c r="D805" s="16"/>
    </row>
    <row r="806">
      <c r="A806" s="16"/>
      <c r="B806" s="16"/>
      <c r="C806" s="16"/>
      <c r="D806" s="16"/>
    </row>
    <row r="807">
      <c r="A807" s="16"/>
      <c r="B807" s="16"/>
      <c r="C807" s="16"/>
      <c r="D807" s="16"/>
    </row>
    <row r="808">
      <c r="A808" s="16"/>
      <c r="B808" s="16"/>
      <c r="C808" s="16"/>
      <c r="D808" s="16"/>
    </row>
    <row r="809">
      <c r="A809" s="16"/>
      <c r="B809" s="16"/>
      <c r="C809" s="16"/>
      <c r="D809" s="16"/>
    </row>
    <row r="810">
      <c r="A810" s="16"/>
      <c r="B810" s="16"/>
      <c r="C810" s="16"/>
      <c r="D810" s="16"/>
    </row>
    <row r="811">
      <c r="A811" s="16"/>
      <c r="B811" s="16"/>
      <c r="C811" s="16"/>
      <c r="D811" s="16"/>
    </row>
    <row r="812">
      <c r="A812" s="16"/>
      <c r="B812" s="16"/>
      <c r="C812" s="16"/>
      <c r="D812" s="16"/>
    </row>
    <row r="813">
      <c r="A813" s="16"/>
      <c r="B813" s="16"/>
      <c r="C813" s="16"/>
      <c r="D813" s="16"/>
    </row>
    <row r="814">
      <c r="A814" s="16"/>
      <c r="B814" s="16"/>
      <c r="C814" s="16"/>
      <c r="D814" s="16"/>
    </row>
    <row r="815">
      <c r="A815" s="16"/>
      <c r="B815" s="16"/>
      <c r="C815" s="16"/>
      <c r="D815" s="16"/>
    </row>
    <row r="816">
      <c r="A816" s="16"/>
      <c r="B816" s="16"/>
      <c r="C816" s="16"/>
      <c r="D816" s="16"/>
    </row>
    <row r="817">
      <c r="A817" s="16"/>
      <c r="B817" s="16"/>
      <c r="C817" s="16"/>
      <c r="D817" s="16"/>
    </row>
    <row r="818">
      <c r="A818" s="16"/>
      <c r="B818" s="16"/>
      <c r="C818" s="16"/>
      <c r="D818" s="16"/>
    </row>
    <row r="819">
      <c r="A819" s="16"/>
      <c r="B819" s="16"/>
      <c r="C819" s="16"/>
      <c r="D819" s="16"/>
    </row>
    <row r="820">
      <c r="A820" s="16"/>
      <c r="B820" s="16"/>
      <c r="C820" s="16"/>
      <c r="D820" s="16"/>
    </row>
    <row r="821">
      <c r="A821" s="16"/>
      <c r="B821" s="16"/>
      <c r="C821" s="16"/>
      <c r="D821" s="16"/>
    </row>
    <row r="822">
      <c r="A822" s="16"/>
      <c r="B822" s="16"/>
      <c r="C822" s="16"/>
      <c r="D822" s="16"/>
    </row>
    <row r="823">
      <c r="A823" s="16"/>
      <c r="B823" s="16"/>
      <c r="C823" s="16"/>
      <c r="D823" s="16"/>
    </row>
    <row r="824">
      <c r="A824" s="16"/>
      <c r="B824" s="16"/>
      <c r="C824" s="16"/>
      <c r="D824" s="16"/>
    </row>
    <row r="825">
      <c r="A825" s="16"/>
      <c r="B825" s="16"/>
      <c r="C825" s="16"/>
      <c r="D825" s="16"/>
    </row>
    <row r="826">
      <c r="A826" s="16"/>
      <c r="B826" s="16"/>
      <c r="C826" s="16"/>
      <c r="D826" s="16"/>
    </row>
    <row r="827">
      <c r="A827" s="16"/>
      <c r="B827" s="16"/>
      <c r="C827" s="16"/>
      <c r="D827" s="16"/>
    </row>
    <row r="828">
      <c r="A828" s="16"/>
      <c r="B828" s="16"/>
      <c r="C828" s="16"/>
      <c r="D828" s="16"/>
    </row>
    <row r="829">
      <c r="A829" s="16"/>
      <c r="B829" s="16"/>
      <c r="C829" s="16"/>
      <c r="D829" s="16"/>
    </row>
    <row r="830">
      <c r="A830" s="16"/>
      <c r="B830" s="16"/>
      <c r="C830" s="16"/>
      <c r="D830" s="16"/>
    </row>
    <row r="831">
      <c r="A831" s="16"/>
      <c r="B831" s="16"/>
      <c r="C831" s="16"/>
      <c r="D831" s="16"/>
    </row>
    <row r="832">
      <c r="A832" s="16"/>
      <c r="B832" s="16"/>
      <c r="C832" s="16"/>
      <c r="D832" s="16"/>
    </row>
    <row r="833">
      <c r="A833" s="16"/>
      <c r="B833" s="16"/>
      <c r="C833" s="16"/>
      <c r="D833" s="16"/>
    </row>
    <row r="834">
      <c r="A834" s="16"/>
      <c r="B834" s="16"/>
      <c r="C834" s="16"/>
      <c r="D834" s="16"/>
    </row>
    <row r="835">
      <c r="A835" s="16"/>
      <c r="B835" s="16"/>
      <c r="C835" s="16"/>
      <c r="D835" s="16"/>
    </row>
    <row r="836">
      <c r="A836" s="16"/>
      <c r="B836" s="16"/>
      <c r="C836" s="16"/>
      <c r="D836" s="16"/>
    </row>
    <row r="837">
      <c r="A837" s="16"/>
      <c r="B837" s="16"/>
      <c r="C837" s="16"/>
      <c r="D837" s="16"/>
    </row>
    <row r="838">
      <c r="A838" s="16"/>
      <c r="B838" s="16"/>
      <c r="C838" s="16"/>
      <c r="D838" s="16"/>
    </row>
    <row r="839">
      <c r="A839" s="16"/>
      <c r="B839" s="16"/>
      <c r="C839" s="16"/>
      <c r="D839" s="16"/>
    </row>
    <row r="840">
      <c r="A840" s="16"/>
      <c r="B840" s="16"/>
      <c r="C840" s="16"/>
      <c r="D840" s="16"/>
    </row>
    <row r="841">
      <c r="A841" s="16"/>
      <c r="B841" s="16"/>
      <c r="C841" s="16"/>
      <c r="D841" s="16"/>
    </row>
    <row r="842">
      <c r="A842" s="16"/>
      <c r="B842" s="16"/>
      <c r="C842" s="16"/>
      <c r="D842" s="16"/>
    </row>
    <row r="843">
      <c r="A843" s="16"/>
      <c r="B843" s="16"/>
      <c r="C843" s="16"/>
      <c r="D843" s="16"/>
    </row>
    <row r="844">
      <c r="A844" s="16"/>
      <c r="B844" s="16"/>
      <c r="C844" s="16"/>
      <c r="D844" s="16"/>
    </row>
    <row r="845">
      <c r="A845" s="16"/>
      <c r="B845" s="16"/>
      <c r="C845" s="16"/>
      <c r="D845" s="16"/>
    </row>
    <row r="846">
      <c r="A846" s="16"/>
      <c r="B846" s="16"/>
      <c r="C846" s="16"/>
      <c r="D846" s="16"/>
    </row>
    <row r="847">
      <c r="A847" s="16"/>
      <c r="B847" s="16"/>
      <c r="C847" s="16"/>
      <c r="D847" s="16"/>
    </row>
    <row r="848">
      <c r="A848" s="16"/>
      <c r="B848" s="16"/>
      <c r="C848" s="16"/>
      <c r="D848" s="16"/>
    </row>
    <row r="849">
      <c r="A849" s="16"/>
      <c r="B849" s="16"/>
      <c r="C849" s="16"/>
      <c r="D849" s="16"/>
    </row>
    <row r="850">
      <c r="A850" s="16"/>
      <c r="B850" s="16"/>
      <c r="C850" s="16"/>
      <c r="D850" s="16"/>
    </row>
    <row r="851">
      <c r="A851" s="16"/>
      <c r="B851" s="16"/>
      <c r="C851" s="16"/>
      <c r="D851" s="16"/>
    </row>
    <row r="852">
      <c r="A852" s="16"/>
      <c r="B852" s="16"/>
      <c r="C852" s="16"/>
      <c r="D852" s="16"/>
    </row>
    <row r="853">
      <c r="A853" s="16"/>
      <c r="B853" s="16"/>
      <c r="C853" s="16"/>
      <c r="D853" s="16"/>
    </row>
    <row r="854">
      <c r="A854" s="16"/>
      <c r="B854" s="16"/>
      <c r="C854" s="16"/>
      <c r="D854" s="16"/>
    </row>
    <row r="855">
      <c r="A855" s="16"/>
      <c r="B855" s="16"/>
      <c r="C855" s="16"/>
      <c r="D855" s="16"/>
    </row>
    <row r="856">
      <c r="A856" s="16"/>
      <c r="B856" s="16"/>
      <c r="C856" s="16"/>
      <c r="D856" s="16"/>
    </row>
    <row r="857">
      <c r="A857" s="16"/>
      <c r="B857" s="16"/>
      <c r="C857" s="16"/>
      <c r="D857" s="16"/>
    </row>
    <row r="858">
      <c r="A858" s="16"/>
      <c r="B858" s="16"/>
      <c r="C858" s="16"/>
      <c r="D858" s="16"/>
    </row>
    <row r="859">
      <c r="A859" s="16"/>
      <c r="B859" s="16"/>
      <c r="C859" s="16"/>
      <c r="D859" s="16"/>
    </row>
    <row r="860">
      <c r="A860" s="16"/>
      <c r="B860" s="16"/>
      <c r="C860" s="16"/>
      <c r="D860" s="16"/>
    </row>
    <row r="861">
      <c r="A861" s="16"/>
      <c r="B861" s="16"/>
      <c r="C861" s="16"/>
      <c r="D861" s="16"/>
    </row>
    <row r="862">
      <c r="A862" s="16"/>
      <c r="B862" s="16"/>
      <c r="C862" s="16"/>
      <c r="D862" s="16"/>
    </row>
    <row r="863">
      <c r="A863" s="16"/>
      <c r="B863" s="16"/>
      <c r="C863" s="16"/>
      <c r="D863" s="16"/>
    </row>
    <row r="864">
      <c r="A864" s="16"/>
      <c r="B864" s="16"/>
      <c r="C864" s="16"/>
      <c r="D864" s="16"/>
    </row>
    <row r="865">
      <c r="A865" s="16"/>
      <c r="B865" s="16"/>
      <c r="C865" s="16"/>
      <c r="D865" s="16"/>
    </row>
    <row r="866">
      <c r="A866" s="16"/>
      <c r="B866" s="16"/>
      <c r="C866" s="16"/>
      <c r="D866" s="16"/>
    </row>
    <row r="867">
      <c r="A867" s="16"/>
      <c r="B867" s="16"/>
      <c r="C867" s="16"/>
      <c r="D867" s="16"/>
    </row>
    <row r="868">
      <c r="A868" s="16"/>
      <c r="B868" s="16"/>
      <c r="C868" s="16"/>
      <c r="D868" s="16"/>
    </row>
    <row r="869">
      <c r="A869" s="16"/>
      <c r="B869" s="16"/>
      <c r="C869" s="16"/>
      <c r="D869" s="16"/>
    </row>
    <row r="870">
      <c r="A870" s="16"/>
      <c r="B870" s="16"/>
      <c r="C870" s="16"/>
      <c r="D870" s="16"/>
    </row>
    <row r="871">
      <c r="A871" s="16"/>
      <c r="B871" s="16"/>
      <c r="C871" s="16"/>
      <c r="D871" s="16"/>
    </row>
    <row r="872">
      <c r="A872" s="16"/>
      <c r="B872" s="16"/>
      <c r="C872" s="16"/>
      <c r="D872" s="16"/>
    </row>
    <row r="873">
      <c r="A873" s="16"/>
      <c r="B873" s="16"/>
      <c r="C873" s="16"/>
      <c r="D873" s="16"/>
    </row>
    <row r="874">
      <c r="A874" s="16"/>
      <c r="B874" s="16"/>
      <c r="C874" s="16"/>
      <c r="D874" s="16"/>
    </row>
    <row r="875">
      <c r="A875" s="16"/>
      <c r="B875" s="16"/>
      <c r="C875" s="16"/>
      <c r="D875" s="16"/>
    </row>
    <row r="876">
      <c r="A876" s="16"/>
      <c r="B876" s="16"/>
      <c r="C876" s="16"/>
      <c r="D876" s="16"/>
    </row>
    <row r="877">
      <c r="A877" s="16"/>
      <c r="B877" s="16"/>
      <c r="C877" s="16"/>
      <c r="D877" s="16"/>
    </row>
    <row r="878">
      <c r="A878" s="16"/>
      <c r="B878" s="16"/>
      <c r="C878" s="16"/>
      <c r="D878" s="16"/>
    </row>
    <row r="879">
      <c r="A879" s="16"/>
      <c r="B879" s="16"/>
      <c r="C879" s="16"/>
      <c r="D879" s="16"/>
    </row>
    <row r="880">
      <c r="A880" s="16"/>
      <c r="B880" s="16"/>
      <c r="C880" s="16"/>
      <c r="D880" s="16"/>
    </row>
    <row r="881">
      <c r="A881" s="16"/>
      <c r="B881" s="16"/>
      <c r="C881" s="16"/>
      <c r="D881" s="16"/>
    </row>
    <row r="882">
      <c r="A882" s="16"/>
      <c r="B882" s="16"/>
      <c r="C882" s="16"/>
      <c r="D882" s="16"/>
    </row>
    <row r="883">
      <c r="A883" s="16"/>
      <c r="B883" s="16"/>
      <c r="C883" s="16"/>
      <c r="D883" s="16"/>
    </row>
    <row r="884">
      <c r="A884" s="16"/>
      <c r="B884" s="16"/>
      <c r="C884" s="16"/>
      <c r="D884" s="16"/>
    </row>
    <row r="885">
      <c r="A885" s="16"/>
      <c r="B885" s="16"/>
      <c r="C885" s="16"/>
      <c r="D885" s="16"/>
    </row>
    <row r="886">
      <c r="A886" s="16"/>
      <c r="B886" s="16"/>
      <c r="C886" s="16"/>
      <c r="D886" s="16"/>
    </row>
    <row r="887">
      <c r="A887" s="16"/>
      <c r="B887" s="16"/>
      <c r="C887" s="16"/>
      <c r="D887" s="16"/>
    </row>
    <row r="888">
      <c r="A888" s="16"/>
      <c r="B888" s="16"/>
      <c r="C888" s="16"/>
      <c r="D888" s="16"/>
    </row>
    <row r="889">
      <c r="A889" s="16"/>
      <c r="B889" s="16"/>
      <c r="C889" s="16"/>
      <c r="D889" s="16"/>
    </row>
    <row r="890">
      <c r="A890" s="16"/>
      <c r="B890" s="16"/>
      <c r="C890" s="16"/>
      <c r="D890" s="16"/>
    </row>
    <row r="891">
      <c r="A891" s="16"/>
      <c r="B891" s="16"/>
      <c r="C891" s="16"/>
      <c r="D891" s="16"/>
    </row>
    <row r="892">
      <c r="A892" s="16"/>
      <c r="B892" s="16"/>
      <c r="C892" s="16"/>
      <c r="D892" s="16"/>
    </row>
    <row r="893">
      <c r="A893" s="16"/>
      <c r="B893" s="16"/>
      <c r="C893" s="16"/>
      <c r="D893" s="16"/>
    </row>
    <row r="894">
      <c r="A894" s="16"/>
      <c r="B894" s="16"/>
      <c r="C894" s="16"/>
      <c r="D894" s="16"/>
    </row>
    <row r="895">
      <c r="A895" s="16"/>
      <c r="B895" s="16"/>
      <c r="C895" s="16"/>
      <c r="D895" s="16"/>
    </row>
    <row r="896">
      <c r="A896" s="16"/>
      <c r="B896" s="16"/>
      <c r="C896" s="16"/>
      <c r="D896" s="16"/>
    </row>
    <row r="897">
      <c r="A897" s="16"/>
      <c r="B897" s="16"/>
      <c r="C897" s="16"/>
      <c r="D897" s="16"/>
    </row>
    <row r="898">
      <c r="A898" s="16"/>
      <c r="B898" s="16"/>
      <c r="C898" s="16"/>
      <c r="D898" s="16"/>
    </row>
    <row r="899">
      <c r="A899" s="16"/>
      <c r="B899" s="16"/>
      <c r="C899" s="16"/>
      <c r="D899" s="16"/>
    </row>
    <row r="900">
      <c r="A900" s="16"/>
      <c r="B900" s="16"/>
      <c r="C900" s="16"/>
      <c r="D900" s="16"/>
    </row>
    <row r="901">
      <c r="A901" s="16"/>
      <c r="B901" s="16"/>
      <c r="C901" s="16"/>
      <c r="D901" s="16"/>
    </row>
    <row r="902">
      <c r="A902" s="16"/>
      <c r="B902" s="16"/>
      <c r="C902" s="16"/>
      <c r="D902" s="16"/>
    </row>
    <row r="903">
      <c r="A903" s="16"/>
      <c r="B903" s="16"/>
      <c r="C903" s="16"/>
      <c r="D903" s="16"/>
    </row>
    <row r="904">
      <c r="A904" s="16"/>
      <c r="B904" s="16"/>
      <c r="C904" s="16"/>
      <c r="D904" s="16"/>
    </row>
    <row r="905">
      <c r="A905" s="16"/>
      <c r="B905" s="16"/>
      <c r="C905" s="16"/>
      <c r="D905" s="16"/>
    </row>
    <row r="906">
      <c r="A906" s="16"/>
      <c r="B906" s="16"/>
      <c r="C906" s="16"/>
      <c r="D906" s="16"/>
    </row>
    <row r="907">
      <c r="A907" s="16"/>
      <c r="B907" s="16"/>
      <c r="C907" s="16"/>
      <c r="D907" s="16"/>
    </row>
    <row r="908">
      <c r="A908" s="16"/>
      <c r="B908" s="16"/>
      <c r="C908" s="16"/>
      <c r="D908" s="16"/>
    </row>
    <row r="909">
      <c r="A909" s="16"/>
      <c r="B909" s="16"/>
      <c r="C909" s="16"/>
      <c r="D909" s="16"/>
    </row>
    <row r="910">
      <c r="A910" s="16"/>
      <c r="B910" s="16"/>
      <c r="C910" s="16"/>
      <c r="D910" s="16"/>
    </row>
    <row r="911">
      <c r="A911" s="16"/>
      <c r="B911" s="16"/>
      <c r="C911" s="16"/>
      <c r="D911" s="16"/>
    </row>
    <row r="912">
      <c r="A912" s="16"/>
      <c r="B912" s="16"/>
      <c r="C912" s="16"/>
      <c r="D912" s="16"/>
    </row>
    <row r="913">
      <c r="A913" s="16"/>
      <c r="B913" s="16"/>
      <c r="C913" s="16"/>
      <c r="D913" s="16"/>
    </row>
    <row r="914">
      <c r="A914" s="16"/>
      <c r="B914" s="16"/>
      <c r="C914" s="16"/>
      <c r="D914" s="16"/>
    </row>
    <row r="915">
      <c r="A915" s="16"/>
      <c r="B915" s="16"/>
      <c r="C915" s="16"/>
      <c r="D915" s="16"/>
    </row>
    <row r="916">
      <c r="A916" s="16"/>
      <c r="B916" s="16"/>
      <c r="C916" s="16"/>
      <c r="D916" s="16"/>
    </row>
    <row r="917">
      <c r="A917" s="16"/>
      <c r="B917" s="16"/>
      <c r="C917" s="16"/>
      <c r="D917" s="16"/>
    </row>
    <row r="918">
      <c r="A918" s="16"/>
      <c r="B918" s="16"/>
      <c r="C918" s="16"/>
      <c r="D918" s="16"/>
    </row>
    <row r="919">
      <c r="A919" s="16"/>
      <c r="B919" s="16"/>
      <c r="C919" s="16"/>
      <c r="D919" s="16"/>
    </row>
    <row r="920">
      <c r="A920" s="16"/>
      <c r="B920" s="16"/>
      <c r="C920" s="16"/>
      <c r="D920" s="16"/>
    </row>
    <row r="921">
      <c r="A921" s="16"/>
      <c r="B921" s="16"/>
      <c r="C921" s="16"/>
      <c r="D921" s="16"/>
    </row>
    <row r="922">
      <c r="A922" s="16"/>
      <c r="B922" s="16"/>
      <c r="C922" s="16"/>
      <c r="D922" s="16"/>
    </row>
    <row r="923">
      <c r="A923" s="16"/>
      <c r="B923" s="16"/>
      <c r="C923" s="16"/>
      <c r="D923" s="16"/>
    </row>
    <row r="924">
      <c r="A924" s="16"/>
      <c r="B924" s="16"/>
      <c r="C924" s="16"/>
      <c r="D924" s="16"/>
    </row>
    <row r="925">
      <c r="A925" s="16"/>
      <c r="B925" s="16"/>
      <c r="C925" s="16"/>
      <c r="D925" s="16"/>
    </row>
    <row r="926">
      <c r="A926" s="16"/>
      <c r="B926" s="16"/>
      <c r="C926" s="16"/>
      <c r="D926" s="16"/>
    </row>
    <row r="927">
      <c r="A927" s="16"/>
      <c r="B927" s="16"/>
      <c r="C927" s="16"/>
      <c r="D927" s="16"/>
    </row>
    <row r="928">
      <c r="A928" s="16"/>
      <c r="B928" s="16"/>
      <c r="C928" s="16"/>
      <c r="D928" s="16"/>
    </row>
    <row r="929">
      <c r="A929" s="16"/>
      <c r="B929" s="16"/>
      <c r="C929" s="16"/>
      <c r="D929" s="16"/>
    </row>
    <row r="930">
      <c r="A930" s="16"/>
      <c r="B930" s="16"/>
      <c r="C930" s="16"/>
      <c r="D930" s="16"/>
    </row>
    <row r="931">
      <c r="A931" s="16"/>
      <c r="B931" s="16"/>
      <c r="C931" s="16"/>
      <c r="D931" s="16"/>
    </row>
    <row r="932">
      <c r="A932" s="16"/>
      <c r="B932" s="16"/>
      <c r="C932" s="16"/>
      <c r="D932" s="16"/>
    </row>
    <row r="933">
      <c r="A933" s="16"/>
      <c r="B933" s="16"/>
      <c r="C933" s="16"/>
      <c r="D933" s="16"/>
    </row>
    <row r="934">
      <c r="A934" s="16"/>
      <c r="B934" s="16"/>
      <c r="C934" s="16"/>
      <c r="D934" s="16"/>
    </row>
    <row r="935">
      <c r="A935" s="16"/>
      <c r="B935" s="16"/>
      <c r="C935" s="16"/>
      <c r="D935" s="16"/>
    </row>
    <row r="936">
      <c r="A936" s="16"/>
      <c r="B936" s="16"/>
      <c r="C936" s="16"/>
      <c r="D936" s="16"/>
    </row>
    <row r="937">
      <c r="A937" s="16"/>
      <c r="B937" s="16"/>
      <c r="C937" s="16"/>
      <c r="D937" s="16"/>
    </row>
    <row r="938">
      <c r="A938" s="16"/>
      <c r="B938" s="16"/>
      <c r="C938" s="16"/>
      <c r="D938" s="16"/>
    </row>
    <row r="939">
      <c r="A939" s="16"/>
      <c r="B939" s="16"/>
      <c r="C939" s="16"/>
      <c r="D939" s="16"/>
    </row>
    <row r="940">
      <c r="A940" s="16"/>
      <c r="B940" s="16"/>
      <c r="C940" s="16"/>
      <c r="D940" s="16"/>
    </row>
    <row r="941">
      <c r="A941" s="16"/>
      <c r="B941" s="16"/>
      <c r="C941" s="16"/>
      <c r="D941" s="16"/>
    </row>
    <row r="942">
      <c r="A942" s="16"/>
      <c r="B942" s="16"/>
      <c r="C942" s="16"/>
      <c r="D942" s="16"/>
    </row>
    <row r="943">
      <c r="A943" s="16"/>
      <c r="B943" s="16"/>
      <c r="C943" s="16"/>
      <c r="D943" s="16"/>
    </row>
    <row r="944">
      <c r="A944" s="16"/>
      <c r="B944" s="16"/>
      <c r="C944" s="16"/>
      <c r="D944" s="16"/>
    </row>
    <row r="945">
      <c r="A945" s="16"/>
      <c r="B945" s="16"/>
      <c r="C945" s="16"/>
      <c r="D945" s="16"/>
    </row>
    <row r="946">
      <c r="A946" s="16"/>
      <c r="B946" s="16"/>
      <c r="C946" s="16"/>
      <c r="D946" s="16"/>
    </row>
    <row r="947">
      <c r="A947" s="16"/>
      <c r="B947" s="16"/>
      <c r="C947" s="16"/>
      <c r="D947" s="16"/>
    </row>
    <row r="948">
      <c r="A948" s="16"/>
      <c r="B948" s="16"/>
      <c r="C948" s="16"/>
      <c r="D948" s="16"/>
    </row>
    <row r="949">
      <c r="A949" s="16"/>
      <c r="B949" s="16"/>
      <c r="C949" s="16"/>
      <c r="D949" s="16"/>
    </row>
    <row r="950">
      <c r="A950" s="16"/>
      <c r="B950" s="16"/>
      <c r="C950" s="16"/>
      <c r="D950" s="16"/>
    </row>
    <row r="951">
      <c r="A951" s="16"/>
      <c r="B951" s="16"/>
      <c r="C951" s="16"/>
      <c r="D951" s="16"/>
    </row>
    <row r="952">
      <c r="A952" s="16"/>
      <c r="B952" s="16"/>
      <c r="C952" s="16"/>
      <c r="D952" s="16"/>
    </row>
    <row r="953">
      <c r="A953" s="16"/>
      <c r="B953" s="16"/>
      <c r="C953" s="16"/>
      <c r="D953" s="16"/>
    </row>
    <row r="954">
      <c r="A954" s="16"/>
      <c r="B954" s="16"/>
      <c r="C954" s="16"/>
      <c r="D954" s="16"/>
    </row>
    <row r="955">
      <c r="A955" s="16"/>
      <c r="B955" s="16"/>
      <c r="C955" s="16"/>
      <c r="D955" s="16"/>
    </row>
    <row r="956">
      <c r="A956" s="16"/>
      <c r="B956" s="16"/>
      <c r="C956" s="16"/>
      <c r="D956" s="16"/>
    </row>
    <row r="957">
      <c r="A957" s="16"/>
      <c r="B957" s="16"/>
      <c r="C957" s="16"/>
      <c r="D957" s="16"/>
    </row>
    <row r="958">
      <c r="A958" s="16"/>
      <c r="B958" s="16"/>
      <c r="C958" s="16"/>
      <c r="D958" s="16"/>
    </row>
    <row r="959">
      <c r="A959" s="16"/>
      <c r="B959" s="16"/>
      <c r="C959" s="16"/>
      <c r="D959" s="16"/>
    </row>
    <row r="960">
      <c r="A960" s="16"/>
      <c r="B960" s="16"/>
      <c r="C960" s="16"/>
      <c r="D960" s="16"/>
    </row>
    <row r="961">
      <c r="A961" s="16"/>
      <c r="B961" s="16"/>
      <c r="C961" s="16"/>
      <c r="D961" s="16"/>
    </row>
    <row r="962">
      <c r="A962" s="16"/>
      <c r="B962" s="16"/>
      <c r="C962" s="16"/>
      <c r="D962" s="16"/>
    </row>
    <row r="963">
      <c r="A963" s="16"/>
      <c r="B963" s="16"/>
      <c r="C963" s="16"/>
      <c r="D963" s="16"/>
    </row>
    <row r="964">
      <c r="A964" s="16"/>
      <c r="B964" s="16"/>
      <c r="C964" s="16"/>
      <c r="D964" s="16"/>
    </row>
    <row r="965">
      <c r="A965" s="16"/>
      <c r="B965" s="16"/>
      <c r="C965" s="16"/>
      <c r="D965" s="16"/>
    </row>
    <row r="966">
      <c r="A966" s="16"/>
      <c r="B966" s="16"/>
      <c r="C966" s="16"/>
      <c r="D966" s="16"/>
    </row>
    <row r="967">
      <c r="A967" s="16"/>
      <c r="B967" s="16"/>
      <c r="C967" s="16"/>
      <c r="D967" s="16"/>
    </row>
    <row r="968">
      <c r="A968" s="16"/>
      <c r="B968" s="16"/>
      <c r="C968" s="16"/>
      <c r="D968" s="16"/>
    </row>
    <row r="969">
      <c r="A969" s="16"/>
      <c r="B969" s="16"/>
      <c r="C969" s="16"/>
      <c r="D969" s="16"/>
    </row>
    <row r="970">
      <c r="A970" s="16"/>
      <c r="B970" s="16"/>
      <c r="C970" s="16"/>
      <c r="D970" s="16"/>
    </row>
    <row r="971">
      <c r="A971" s="16"/>
      <c r="B971" s="16"/>
      <c r="C971" s="16"/>
      <c r="D971" s="16"/>
    </row>
    <row r="972">
      <c r="A972" s="16"/>
      <c r="B972" s="16"/>
      <c r="C972" s="16"/>
      <c r="D972" s="16"/>
    </row>
    <row r="973">
      <c r="A973" s="16"/>
      <c r="B973" s="16"/>
      <c r="C973" s="16"/>
      <c r="D973" s="16"/>
    </row>
    <row r="974">
      <c r="A974" s="16"/>
      <c r="B974" s="16"/>
      <c r="C974" s="16"/>
      <c r="D974" s="16"/>
    </row>
    <row r="975">
      <c r="A975" s="16"/>
      <c r="B975" s="16"/>
      <c r="C975" s="16"/>
      <c r="D975" s="16"/>
    </row>
    <row r="976">
      <c r="A976" s="16"/>
      <c r="B976" s="16"/>
      <c r="C976" s="16"/>
      <c r="D976" s="16"/>
    </row>
    <row r="977">
      <c r="A977" s="16"/>
      <c r="B977" s="16"/>
      <c r="C977" s="16"/>
      <c r="D977" s="16"/>
    </row>
    <row r="978">
      <c r="A978" s="16"/>
      <c r="B978" s="16"/>
      <c r="C978" s="16"/>
      <c r="D978" s="16"/>
    </row>
    <row r="979">
      <c r="A979" s="16"/>
      <c r="B979" s="16"/>
      <c r="C979" s="16"/>
      <c r="D979" s="16"/>
    </row>
    <row r="980">
      <c r="A980" s="16"/>
      <c r="B980" s="16"/>
      <c r="C980" s="16"/>
      <c r="D980" s="16"/>
    </row>
    <row r="981">
      <c r="A981" s="16"/>
      <c r="B981" s="16"/>
      <c r="C981" s="16"/>
      <c r="D981" s="16"/>
    </row>
    <row r="982">
      <c r="A982" s="16"/>
      <c r="B982" s="16"/>
      <c r="C982" s="16"/>
      <c r="D982" s="16"/>
    </row>
    <row r="983">
      <c r="A983" s="16"/>
      <c r="B983" s="16"/>
      <c r="C983" s="16"/>
      <c r="D983" s="16"/>
    </row>
    <row r="984">
      <c r="A984" s="16"/>
      <c r="B984" s="16"/>
      <c r="C984" s="16"/>
      <c r="D984" s="16"/>
    </row>
    <row r="985">
      <c r="A985" s="16"/>
      <c r="B985" s="16"/>
      <c r="C985" s="16"/>
      <c r="D985" s="16"/>
    </row>
    <row r="986">
      <c r="A986" s="16"/>
      <c r="B986" s="16"/>
      <c r="C986" s="16"/>
      <c r="D986" s="16"/>
    </row>
    <row r="987">
      <c r="A987" s="16"/>
      <c r="B987" s="16"/>
      <c r="C987" s="16"/>
      <c r="D987" s="16"/>
    </row>
    <row r="988">
      <c r="A988" s="16"/>
      <c r="B988" s="16"/>
      <c r="C988" s="16"/>
      <c r="D988" s="16"/>
    </row>
    <row r="989">
      <c r="A989" s="16"/>
      <c r="B989" s="16"/>
      <c r="C989" s="16"/>
      <c r="D989" s="16"/>
    </row>
    <row r="990">
      <c r="A990" s="16"/>
      <c r="B990" s="16"/>
      <c r="C990" s="16"/>
      <c r="D990" s="16"/>
    </row>
    <row r="991">
      <c r="A991" s="16"/>
      <c r="B991" s="16"/>
      <c r="C991" s="16"/>
      <c r="D991" s="16"/>
    </row>
    <row r="992">
      <c r="A992" s="16"/>
      <c r="B992" s="16"/>
      <c r="C992" s="16"/>
      <c r="D992" s="16"/>
    </row>
    <row r="993">
      <c r="A993" s="16"/>
      <c r="B993" s="16"/>
      <c r="C993" s="16"/>
      <c r="D993" s="16"/>
    </row>
    <row r="994">
      <c r="A994" s="16"/>
      <c r="B994" s="16"/>
      <c r="C994" s="16"/>
      <c r="D994" s="16"/>
    </row>
    <row r="995">
      <c r="A995" s="16"/>
      <c r="B995" s="16"/>
      <c r="C995" s="16"/>
      <c r="D995" s="16"/>
    </row>
    <row r="996">
      <c r="A996" s="16"/>
      <c r="B996" s="16"/>
      <c r="C996" s="16"/>
      <c r="D996" s="16"/>
    </row>
    <row r="997">
      <c r="A997" s="16"/>
      <c r="B997" s="16"/>
      <c r="C997" s="16"/>
      <c r="D997" s="16"/>
    </row>
    <row r="998">
      <c r="A998" s="16"/>
      <c r="B998" s="16"/>
      <c r="C998" s="16"/>
      <c r="D998" s="16"/>
    </row>
    <row r="999">
      <c r="A999" s="16"/>
      <c r="B999" s="16"/>
      <c r="C999" s="16"/>
      <c r="D999" s="16"/>
    </row>
    <row r="1000">
      <c r="A1000" s="16"/>
      <c r="B1000" s="16"/>
      <c r="C1000" s="16"/>
      <c r="D1000" s="16"/>
    </row>
    <row r="1001">
      <c r="A1001" s="16"/>
      <c r="B1001" s="16"/>
      <c r="C1001" s="16"/>
      <c r="D1001"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 t="s">
        <v>61</v>
      </c>
      <c r="B1" s="13" t="s">
        <v>62</v>
      </c>
      <c r="C1" s="13" t="s">
        <v>63</v>
      </c>
      <c r="D1" s="13" t="s">
        <v>64</v>
      </c>
      <c r="E1" s="13" t="s">
        <v>65</v>
      </c>
      <c r="G1" s="3" t="s">
        <v>20</v>
      </c>
    </row>
    <row r="2">
      <c r="A2" s="14" t="s">
        <v>66</v>
      </c>
      <c r="B2" s="14">
        <f t="shared" ref="B2:B19" si="1">if(A2="TRADITIONAL",0,1)</f>
        <v>0</v>
      </c>
      <c r="C2" s="14">
        <v>20.0</v>
      </c>
      <c r="D2" s="14">
        <f t="shared" ref="D2:D19" si="2">B2*C2</f>
        <v>0</v>
      </c>
      <c r="E2" s="14">
        <v>1435.0</v>
      </c>
    </row>
    <row r="3">
      <c r="A3" s="14" t="s">
        <v>66</v>
      </c>
      <c r="B3" s="14">
        <f t="shared" si="1"/>
        <v>0</v>
      </c>
      <c r="C3" s="14">
        <v>20.0</v>
      </c>
      <c r="D3" s="14">
        <f t="shared" si="2"/>
        <v>0</v>
      </c>
      <c r="E3" s="14">
        <v>1512.0</v>
      </c>
      <c r="G3" s="4" t="s">
        <v>22</v>
      </c>
      <c r="H3" s="6"/>
    </row>
    <row r="4">
      <c r="A4" s="14" t="s">
        <v>66</v>
      </c>
      <c r="B4" s="14">
        <f t="shared" si="1"/>
        <v>0</v>
      </c>
      <c r="C4" s="14">
        <v>20.0</v>
      </c>
      <c r="D4" s="14">
        <f t="shared" si="2"/>
        <v>0</v>
      </c>
      <c r="E4" s="14">
        <v>1491.0</v>
      </c>
      <c r="G4" s="3" t="s">
        <v>23</v>
      </c>
      <c r="H4" s="5">
        <v>0.8429687509899002</v>
      </c>
    </row>
    <row r="5">
      <c r="A5" s="14" t="s">
        <v>67</v>
      </c>
      <c r="B5" s="14">
        <f t="shared" si="1"/>
        <v>1</v>
      </c>
      <c r="C5" s="14">
        <v>20.0</v>
      </c>
      <c r="D5" s="14">
        <f t="shared" si="2"/>
        <v>20</v>
      </c>
      <c r="E5" s="14">
        <v>1575.0</v>
      </c>
      <c r="G5" s="3" t="s">
        <v>24</v>
      </c>
      <c r="H5" s="5">
        <v>0.7105963151454724</v>
      </c>
    </row>
    <row r="6">
      <c r="A6" s="14" t="s">
        <v>67</v>
      </c>
      <c r="B6" s="14">
        <f t="shared" si="1"/>
        <v>1</v>
      </c>
      <c r="C6" s="14">
        <v>20.0</v>
      </c>
      <c r="D6" s="14">
        <f t="shared" si="2"/>
        <v>20</v>
      </c>
      <c r="E6" s="14">
        <v>1512.0</v>
      </c>
      <c r="G6" s="3" t="s">
        <v>25</v>
      </c>
      <c r="H6" s="5">
        <v>0.6720091571648686</v>
      </c>
    </row>
    <row r="7">
      <c r="A7" s="14" t="s">
        <v>67</v>
      </c>
      <c r="B7" s="14">
        <f t="shared" si="1"/>
        <v>1</v>
      </c>
      <c r="C7" s="14">
        <v>20.0</v>
      </c>
      <c r="D7" s="14">
        <f t="shared" si="2"/>
        <v>20</v>
      </c>
      <c r="E7" s="14">
        <v>1488.0</v>
      </c>
      <c r="G7" s="3" t="s">
        <v>28</v>
      </c>
      <c r="H7" s="5">
        <v>39.45423978531378</v>
      </c>
    </row>
    <row r="8">
      <c r="A8" s="14" t="s">
        <v>66</v>
      </c>
      <c r="B8" s="14">
        <f t="shared" si="1"/>
        <v>0</v>
      </c>
      <c r="C8" s="14">
        <v>30.0</v>
      </c>
      <c r="D8" s="14">
        <f t="shared" si="2"/>
        <v>0</v>
      </c>
      <c r="E8" s="14">
        <v>1583.0</v>
      </c>
      <c r="G8" s="8" t="s">
        <v>29</v>
      </c>
      <c r="H8" s="9">
        <v>18.0</v>
      </c>
    </row>
    <row r="9">
      <c r="A9" s="14" t="s">
        <v>66</v>
      </c>
      <c r="B9" s="14">
        <f t="shared" si="1"/>
        <v>0</v>
      </c>
      <c r="C9" s="14">
        <v>30.0</v>
      </c>
      <c r="D9" s="14">
        <f t="shared" si="2"/>
        <v>0</v>
      </c>
      <c r="E9" s="14">
        <v>1529.0</v>
      </c>
    </row>
    <row r="10">
      <c r="A10" s="14" t="s">
        <v>66</v>
      </c>
      <c r="B10" s="14">
        <f t="shared" si="1"/>
        <v>0</v>
      </c>
      <c r="C10" s="14">
        <v>30.0</v>
      </c>
      <c r="D10" s="14">
        <f t="shared" si="2"/>
        <v>0</v>
      </c>
      <c r="E10" s="14">
        <v>1610.0</v>
      </c>
      <c r="G10" s="3" t="s">
        <v>30</v>
      </c>
    </row>
    <row r="11">
      <c r="A11" s="14" t="s">
        <v>67</v>
      </c>
      <c r="B11" s="14">
        <f t="shared" si="1"/>
        <v>1</v>
      </c>
      <c r="C11" s="14">
        <v>30.0</v>
      </c>
      <c r="D11" s="14">
        <f t="shared" si="2"/>
        <v>30</v>
      </c>
      <c r="E11" s="14">
        <v>1635.0</v>
      </c>
      <c r="G11" s="6"/>
      <c r="H11" s="4" t="s">
        <v>31</v>
      </c>
      <c r="I11" s="4" t="s">
        <v>32</v>
      </c>
      <c r="J11" s="4" t="s">
        <v>33</v>
      </c>
      <c r="K11" s="4" t="s">
        <v>34</v>
      </c>
      <c r="L11" s="4" t="s">
        <v>35</v>
      </c>
    </row>
    <row r="12">
      <c r="A12" s="14" t="s">
        <v>67</v>
      </c>
      <c r="B12" s="14">
        <f t="shared" si="1"/>
        <v>1</v>
      </c>
      <c r="C12" s="14">
        <v>30.0</v>
      </c>
      <c r="D12" s="14">
        <f t="shared" si="2"/>
        <v>30</v>
      </c>
      <c r="E12" s="14">
        <v>1589.0</v>
      </c>
      <c r="G12" s="3" t="s">
        <v>36</v>
      </c>
      <c r="H12" s="5">
        <v>2.0</v>
      </c>
      <c r="I12" s="5">
        <v>57332.05555555554</v>
      </c>
      <c r="J12" s="5">
        <v>28666.02777777777</v>
      </c>
      <c r="K12" s="5">
        <v>18.41535765610575</v>
      </c>
      <c r="L12" s="5">
        <v>9.147036746692816E-5</v>
      </c>
    </row>
    <row r="13">
      <c r="A13" s="14" t="s">
        <v>67</v>
      </c>
      <c r="B13" s="14">
        <f t="shared" si="1"/>
        <v>1</v>
      </c>
      <c r="C13" s="14">
        <v>30.0</v>
      </c>
      <c r="D13" s="14">
        <f t="shared" si="2"/>
        <v>30</v>
      </c>
      <c r="E13" s="14">
        <v>1661.0</v>
      </c>
      <c r="G13" s="3" t="s">
        <v>38</v>
      </c>
      <c r="H13" s="5">
        <v>15.0</v>
      </c>
      <c r="I13" s="5">
        <v>23349.555555555555</v>
      </c>
      <c r="J13" s="5">
        <v>1556.637037037037</v>
      </c>
    </row>
    <row r="14">
      <c r="A14" s="14" t="s">
        <v>66</v>
      </c>
      <c r="B14" s="14">
        <f t="shared" si="1"/>
        <v>0</v>
      </c>
      <c r="C14" s="14">
        <v>40.0</v>
      </c>
      <c r="D14" s="14">
        <f t="shared" si="2"/>
        <v>0</v>
      </c>
      <c r="E14" s="14">
        <v>1601.0</v>
      </c>
      <c r="G14" s="8" t="s">
        <v>39</v>
      </c>
      <c r="H14" s="9">
        <v>17.0</v>
      </c>
      <c r="I14" s="9">
        <v>80681.6111111111</v>
      </c>
      <c r="J14" s="11"/>
      <c r="K14" s="11"/>
      <c r="L14" s="11"/>
    </row>
    <row r="15">
      <c r="A15" s="14" t="s">
        <v>66</v>
      </c>
      <c r="B15" s="14">
        <f t="shared" si="1"/>
        <v>0</v>
      </c>
      <c r="C15" s="14">
        <v>40.0</v>
      </c>
      <c r="D15" s="14">
        <f t="shared" si="2"/>
        <v>0</v>
      </c>
      <c r="E15" s="14">
        <v>1574.0</v>
      </c>
    </row>
    <row r="16">
      <c r="A16" s="14" t="s">
        <v>66</v>
      </c>
      <c r="B16" s="14">
        <f t="shared" si="1"/>
        <v>0</v>
      </c>
      <c r="C16" s="14">
        <v>40.0</v>
      </c>
      <c r="D16" s="14">
        <f t="shared" si="2"/>
        <v>0</v>
      </c>
      <c r="E16" s="14">
        <v>1636.0</v>
      </c>
      <c r="G16" s="6"/>
      <c r="H16" s="4" t="s">
        <v>40</v>
      </c>
      <c r="I16" s="4" t="s">
        <v>28</v>
      </c>
      <c r="J16" s="4" t="s">
        <v>41</v>
      </c>
      <c r="K16" s="4" t="s">
        <v>42</v>
      </c>
      <c r="L16" s="4" t="s">
        <v>43</v>
      </c>
      <c r="M16" s="4" t="s">
        <v>44</v>
      </c>
      <c r="N16" s="4" t="s">
        <v>43</v>
      </c>
      <c r="O16" s="4" t="s">
        <v>44</v>
      </c>
    </row>
    <row r="17">
      <c r="A17" s="14" t="s">
        <v>67</v>
      </c>
      <c r="B17" s="14">
        <f t="shared" si="1"/>
        <v>1</v>
      </c>
      <c r="C17" s="14">
        <v>40.0</v>
      </c>
      <c r="D17" s="14">
        <f t="shared" si="2"/>
        <v>40</v>
      </c>
      <c r="E17" s="14">
        <v>1645.0</v>
      </c>
      <c r="G17" s="3" t="s">
        <v>45</v>
      </c>
      <c r="H17" s="5">
        <v>1365.3333333333358</v>
      </c>
      <c r="I17" s="5">
        <v>36.611985039870085</v>
      </c>
      <c r="J17" s="5">
        <v>37.29197780034329</v>
      </c>
      <c r="K17" s="5">
        <v>3.3130273302466866E-16</v>
      </c>
      <c r="L17" s="5">
        <v>1287.2967348186007</v>
      </c>
      <c r="M17" s="5">
        <v>1443.3699318480708</v>
      </c>
      <c r="N17" s="5">
        <v>1287.2967348186007</v>
      </c>
      <c r="O17" s="5">
        <v>1443.3699318480708</v>
      </c>
    </row>
    <row r="18">
      <c r="A18" s="14" t="s">
        <v>67</v>
      </c>
      <c r="B18" s="14">
        <f t="shared" si="1"/>
        <v>1</v>
      </c>
      <c r="C18" s="14">
        <v>40.0</v>
      </c>
      <c r="D18" s="14">
        <f t="shared" si="2"/>
        <v>40</v>
      </c>
      <c r="E18" s="14">
        <v>1616.0</v>
      </c>
      <c r="G18" s="3" t="s">
        <v>62</v>
      </c>
      <c r="H18" s="5">
        <v>48.77777777777783</v>
      </c>
      <c r="I18" s="5">
        <v>18.5989069991703</v>
      </c>
      <c r="J18" s="5">
        <v>2.62261528486345</v>
      </c>
      <c r="K18" s="5">
        <v>0.019213470629434834</v>
      </c>
      <c r="L18" s="5">
        <v>9.13514608964087</v>
      </c>
      <c r="M18" s="5">
        <v>88.42040946591479</v>
      </c>
      <c r="N18" s="5">
        <v>9.13514608964087</v>
      </c>
      <c r="O18" s="5">
        <v>88.42040946591479</v>
      </c>
    </row>
    <row r="19">
      <c r="A19" s="14" t="s">
        <v>67</v>
      </c>
      <c r="B19" s="14">
        <f t="shared" si="1"/>
        <v>1</v>
      </c>
      <c r="C19" s="14">
        <v>40.0</v>
      </c>
      <c r="D19" s="14">
        <f t="shared" si="2"/>
        <v>40</v>
      </c>
      <c r="E19" s="14">
        <v>1689.0</v>
      </c>
      <c r="G19" s="8" t="s">
        <v>63</v>
      </c>
      <c r="H19" s="9">
        <v>6.233333333333235</v>
      </c>
      <c r="I19" s="9">
        <v>1.138945798036148</v>
      </c>
      <c r="J19" s="9">
        <v>5.472897256464</v>
      </c>
      <c r="K19" s="9">
        <v>6.423799815662803E-5</v>
      </c>
      <c r="L19" s="9">
        <v>3.8057278409076627</v>
      </c>
      <c r="M19" s="9">
        <v>8.660938825758807</v>
      </c>
      <c r="N19" s="9">
        <v>3.8057278409076627</v>
      </c>
      <c r="O19" s="9">
        <v>8.660938825758807</v>
      </c>
    </row>
    <row r="23">
      <c r="G23" s="3" t="s">
        <v>20</v>
      </c>
    </row>
    <row r="25">
      <c r="G25" s="4" t="s">
        <v>22</v>
      </c>
      <c r="H25" s="6"/>
    </row>
    <row r="26">
      <c r="G26" s="3" t="s">
        <v>23</v>
      </c>
      <c r="H26" s="5">
        <v>0.8429712015315083</v>
      </c>
    </row>
    <row r="27">
      <c r="G27" s="3" t="s">
        <v>24</v>
      </c>
      <c r="H27" s="5">
        <v>0.7106004466114748</v>
      </c>
    </row>
    <row r="28">
      <c r="G28" s="3" t="s">
        <v>25</v>
      </c>
      <c r="H28" s="5">
        <v>0.6485862565996481</v>
      </c>
    </row>
    <row r="29">
      <c r="G29" s="3" t="s">
        <v>28</v>
      </c>
      <c r="H29" s="5">
        <v>40.83872656317269</v>
      </c>
    </row>
    <row r="30">
      <c r="G30" s="8" t="s">
        <v>29</v>
      </c>
      <c r="H30" s="9">
        <v>18.0</v>
      </c>
    </row>
    <row r="32">
      <c r="G32" s="3" t="s">
        <v>30</v>
      </c>
    </row>
    <row r="33">
      <c r="G33" s="6"/>
      <c r="H33" s="4" t="s">
        <v>31</v>
      </c>
      <c r="I33" s="4" t="s">
        <v>32</v>
      </c>
      <c r="J33" s="4" t="s">
        <v>33</v>
      </c>
      <c r="K33" s="4" t="s">
        <v>34</v>
      </c>
      <c r="L33" s="4" t="s">
        <v>35</v>
      </c>
    </row>
    <row r="34">
      <c r="G34" s="3" t="s">
        <v>36</v>
      </c>
      <c r="H34" s="5">
        <v>3.0</v>
      </c>
      <c r="I34" s="5">
        <v>57332.388888888876</v>
      </c>
      <c r="J34" s="5">
        <v>19110.796296296292</v>
      </c>
      <c r="K34" s="5">
        <v>11.458674965777272</v>
      </c>
      <c r="L34" s="5">
        <v>4.6153232769019503E-4</v>
      </c>
    </row>
    <row r="35">
      <c r="G35" s="3" t="s">
        <v>38</v>
      </c>
      <c r="H35" s="5">
        <v>14.0</v>
      </c>
      <c r="I35" s="5">
        <v>23349.22222222222</v>
      </c>
      <c r="J35" s="5">
        <v>1667.801587301587</v>
      </c>
    </row>
    <row r="36">
      <c r="G36" s="8" t="s">
        <v>39</v>
      </c>
      <c r="H36" s="9">
        <v>17.0</v>
      </c>
      <c r="I36" s="9">
        <v>80681.6111111111</v>
      </c>
      <c r="J36" s="11"/>
      <c r="K36" s="11"/>
      <c r="L36" s="11"/>
    </row>
    <row r="38">
      <c r="G38" s="6"/>
      <c r="H38" s="4" t="s">
        <v>40</v>
      </c>
      <c r="I38" s="4" t="s">
        <v>28</v>
      </c>
      <c r="J38" s="4" t="s">
        <v>41</v>
      </c>
      <c r="K38" s="4" t="s">
        <v>42</v>
      </c>
      <c r="L38" s="4" t="s">
        <v>43</v>
      </c>
      <c r="M38" s="4" t="s">
        <v>44</v>
      </c>
      <c r="N38" s="4" t="s">
        <v>43</v>
      </c>
      <c r="O38" s="4" t="s">
        <v>44</v>
      </c>
    </row>
    <row r="39">
      <c r="G39" s="3" t="s">
        <v>45</v>
      </c>
      <c r="H39" s="5">
        <v>1365.8333333333321</v>
      </c>
      <c r="I39" s="5">
        <v>51.836412572923436</v>
      </c>
      <c r="J39" s="5">
        <v>26.348917016814745</v>
      </c>
      <c r="K39" s="5">
        <v>2.4913840114130474E-13</v>
      </c>
      <c r="L39" s="5">
        <v>1254.655286039556</v>
      </c>
      <c r="M39" s="5">
        <v>1477.0113806271083</v>
      </c>
      <c r="N39" s="5">
        <v>1254.655286039556</v>
      </c>
      <c r="O39" s="5">
        <v>1477.0113806271083</v>
      </c>
    </row>
    <row r="40">
      <c r="G40" s="3" t="s">
        <v>62</v>
      </c>
      <c r="H40" s="5">
        <v>47.77777777778101</v>
      </c>
      <c r="I40" s="5">
        <v>73.30775768539554</v>
      </c>
      <c r="J40" s="5">
        <v>0.6517424524539693</v>
      </c>
      <c r="K40" s="5">
        <v>0.5251229412601631</v>
      </c>
      <c r="L40" s="5">
        <v>-109.45172454323463</v>
      </c>
      <c r="M40" s="5">
        <v>205.00728009879666</v>
      </c>
      <c r="N40" s="5">
        <v>-109.45172454323463</v>
      </c>
      <c r="O40" s="5">
        <v>205.00728009879666</v>
      </c>
    </row>
    <row r="41">
      <c r="G41" s="3" t="s">
        <v>63</v>
      </c>
      <c r="H41" s="5">
        <v>6.21666666666647</v>
      </c>
      <c r="I41" s="5">
        <v>1.6672340304136406</v>
      </c>
      <c r="J41" s="5">
        <v>3.728730672036556</v>
      </c>
      <c r="K41" s="5">
        <v>0.002245910045675305</v>
      </c>
      <c r="L41" s="5">
        <v>2.640805323593071</v>
      </c>
      <c r="M41" s="5">
        <v>9.792528009739868</v>
      </c>
      <c r="N41" s="5">
        <v>2.640805323593071</v>
      </c>
      <c r="O41" s="5">
        <v>9.792528009739868</v>
      </c>
    </row>
    <row r="42">
      <c r="G42" s="8" t="s">
        <v>64</v>
      </c>
      <c r="H42" s="9">
        <v>0.03333333333353039</v>
      </c>
      <c r="I42" s="9">
        <v>2.3578249774609277</v>
      </c>
      <c r="J42" s="9">
        <v>0.014137323021077704</v>
      </c>
      <c r="K42" s="9">
        <v>0.988919916349629</v>
      </c>
      <c r="L42" s="9">
        <v>-5.0236982752065416</v>
      </c>
      <c r="M42" s="9">
        <v>5.090364941873602</v>
      </c>
      <c r="N42" s="9">
        <v>-5.0236982752065416</v>
      </c>
      <c r="O42" s="9">
        <v>5.090364941873602</v>
      </c>
    </row>
    <row r="46">
      <c r="A46" s="3" t="s">
        <v>20</v>
      </c>
    </row>
    <row r="48">
      <c r="A48" s="4" t="s">
        <v>22</v>
      </c>
      <c r="B48" s="6"/>
    </row>
    <row r="49">
      <c r="A49" s="3" t="s">
        <v>23</v>
      </c>
      <c r="B49" s="5">
        <v>0.8429687509899002</v>
      </c>
    </row>
    <row r="50">
      <c r="A50" s="3" t="s">
        <v>24</v>
      </c>
      <c r="B50" s="5">
        <v>0.7105963151454724</v>
      </c>
    </row>
    <row r="51">
      <c r="A51" s="3" t="s">
        <v>25</v>
      </c>
      <c r="B51" s="5">
        <v>0.6720091571648686</v>
      </c>
    </row>
    <row r="52">
      <c r="A52" s="3" t="s">
        <v>28</v>
      </c>
      <c r="B52" s="5">
        <v>39.45423978531378</v>
      </c>
    </row>
    <row r="53">
      <c r="A53" s="8" t="s">
        <v>29</v>
      </c>
      <c r="B53" s="9">
        <v>18.0</v>
      </c>
    </row>
    <row r="55">
      <c r="A55" s="3" t="s">
        <v>30</v>
      </c>
    </row>
    <row r="56">
      <c r="A56" s="6"/>
      <c r="B56" s="4" t="s">
        <v>31</v>
      </c>
      <c r="C56" s="4" t="s">
        <v>32</v>
      </c>
      <c r="D56" s="4" t="s">
        <v>33</v>
      </c>
      <c r="E56" s="4" t="s">
        <v>34</v>
      </c>
      <c r="F56" s="4" t="s">
        <v>35</v>
      </c>
    </row>
    <row r="57">
      <c r="A57" s="3" t="s">
        <v>36</v>
      </c>
      <c r="B57" s="5">
        <v>2.0</v>
      </c>
      <c r="C57" s="5">
        <v>57332.05555555554</v>
      </c>
      <c r="D57" s="5">
        <v>28666.02777777777</v>
      </c>
      <c r="E57" s="5">
        <v>18.41535765610575</v>
      </c>
      <c r="F57" s="5">
        <v>9.147036746692816E-5</v>
      </c>
    </row>
    <row r="58">
      <c r="A58" s="3" t="s">
        <v>38</v>
      </c>
      <c r="B58" s="5">
        <v>15.0</v>
      </c>
      <c r="C58" s="5">
        <v>23349.555555555555</v>
      </c>
      <c r="D58" s="5">
        <v>1556.637037037037</v>
      </c>
    </row>
    <row r="59">
      <c r="A59" s="8" t="s">
        <v>39</v>
      </c>
      <c r="B59" s="9">
        <v>17.0</v>
      </c>
      <c r="C59" s="9">
        <v>80681.6111111111</v>
      </c>
      <c r="D59" s="11"/>
      <c r="E59" s="11"/>
      <c r="F59" s="11"/>
    </row>
    <row r="61">
      <c r="A61" s="6"/>
      <c r="B61" s="4" t="s">
        <v>40</v>
      </c>
      <c r="C61" s="4" t="s">
        <v>28</v>
      </c>
      <c r="D61" s="4" t="s">
        <v>41</v>
      </c>
      <c r="E61" s="4" t="s">
        <v>42</v>
      </c>
      <c r="F61" s="4" t="s">
        <v>43</v>
      </c>
      <c r="G61" s="4" t="s">
        <v>44</v>
      </c>
      <c r="H61" s="4" t="s">
        <v>43</v>
      </c>
      <c r="I61" s="4" t="s">
        <v>44</v>
      </c>
    </row>
    <row r="62">
      <c r="A62" s="3" t="s">
        <v>45</v>
      </c>
      <c r="B62" s="5">
        <v>1365.3333333333358</v>
      </c>
      <c r="C62" s="5">
        <v>36.611985039870085</v>
      </c>
      <c r="D62" s="5">
        <v>37.29197780034329</v>
      </c>
      <c r="E62" s="5">
        <v>3.3130273302466866E-16</v>
      </c>
      <c r="F62" s="5">
        <v>1287.2967348186007</v>
      </c>
      <c r="G62" s="5">
        <v>1443.3699318480708</v>
      </c>
      <c r="H62" s="5">
        <v>1287.2967348186007</v>
      </c>
      <c r="I62" s="5">
        <v>1443.3699318480708</v>
      </c>
    </row>
    <row r="63">
      <c r="A63" s="3" t="s">
        <v>62</v>
      </c>
      <c r="B63" s="5">
        <v>48.77777777777783</v>
      </c>
      <c r="C63" s="5">
        <v>18.5989069991703</v>
      </c>
      <c r="D63" s="5">
        <v>2.62261528486345</v>
      </c>
      <c r="E63" s="5">
        <v>0.019213470629434834</v>
      </c>
      <c r="F63" s="5">
        <v>9.13514608964087</v>
      </c>
      <c r="G63" s="5">
        <v>88.42040946591479</v>
      </c>
      <c r="H63" s="5">
        <v>9.13514608964087</v>
      </c>
      <c r="I63" s="5">
        <v>88.42040946591479</v>
      </c>
    </row>
    <row r="64">
      <c r="A64" s="8" t="s">
        <v>63</v>
      </c>
      <c r="B64" s="9">
        <v>6.233333333333235</v>
      </c>
      <c r="C64" s="9">
        <v>1.138945798036148</v>
      </c>
      <c r="D64" s="9">
        <v>5.472897256464</v>
      </c>
      <c r="E64" s="9">
        <v>6.423799815662803E-5</v>
      </c>
      <c r="F64" s="9">
        <v>3.8057278409076627</v>
      </c>
      <c r="G64" s="9">
        <v>8.660938825758807</v>
      </c>
      <c r="H64" s="9">
        <v>3.8057278409076627</v>
      </c>
      <c r="I64" s="9">
        <v>8.660938825758807</v>
      </c>
    </row>
    <row r="68">
      <c r="B68" s="3" t="s">
        <v>19</v>
      </c>
    </row>
    <row r="70">
      <c r="B70" s="4" t="s">
        <v>21</v>
      </c>
      <c r="C70" s="4" t="s">
        <v>65</v>
      </c>
    </row>
    <row r="71">
      <c r="B71" s="5">
        <v>2.7777777777777777</v>
      </c>
      <c r="C71" s="5">
        <v>1435.0</v>
      </c>
    </row>
    <row r="72">
      <c r="B72" s="5">
        <v>8.333333333333332</v>
      </c>
      <c r="C72" s="5">
        <v>1488.0</v>
      </c>
    </row>
    <row r="73">
      <c r="B73" s="5">
        <v>13.88888888888889</v>
      </c>
      <c r="C73" s="5">
        <v>1491.0</v>
      </c>
    </row>
    <row r="74">
      <c r="B74" s="5">
        <v>19.444444444444443</v>
      </c>
      <c r="C74" s="5">
        <v>1512.0</v>
      </c>
    </row>
    <row r="75">
      <c r="B75" s="5">
        <v>25.0</v>
      </c>
      <c r="C75" s="5">
        <v>1512.0</v>
      </c>
    </row>
    <row r="76">
      <c r="B76" s="5">
        <v>30.555555555555557</v>
      </c>
      <c r="C76" s="5">
        <v>1529.0</v>
      </c>
    </row>
    <row r="77">
      <c r="B77" s="5">
        <v>36.11111111111111</v>
      </c>
      <c r="C77" s="5">
        <v>1574.0</v>
      </c>
    </row>
    <row r="78">
      <c r="B78" s="5">
        <v>41.666666666666664</v>
      </c>
      <c r="C78" s="5">
        <v>1575.0</v>
      </c>
    </row>
    <row r="79">
      <c r="B79" s="5">
        <v>47.22222222222222</v>
      </c>
      <c r="C79" s="5">
        <v>1583.0</v>
      </c>
    </row>
    <row r="80">
      <c r="B80" s="5">
        <v>52.77777777777778</v>
      </c>
      <c r="C80" s="5">
        <v>1589.0</v>
      </c>
    </row>
    <row r="81">
      <c r="B81" s="5">
        <v>58.333333333333336</v>
      </c>
      <c r="C81" s="5">
        <v>1601.0</v>
      </c>
    </row>
    <row r="82">
      <c r="B82" s="5">
        <v>63.888888888888886</v>
      </c>
      <c r="C82" s="5">
        <v>1610.0</v>
      </c>
    </row>
    <row r="83">
      <c r="B83" s="5">
        <v>69.44444444444443</v>
      </c>
      <c r="C83" s="5">
        <v>1616.0</v>
      </c>
    </row>
    <row r="84">
      <c r="B84" s="5">
        <v>74.99999999999999</v>
      </c>
      <c r="C84" s="5">
        <v>1635.0</v>
      </c>
    </row>
    <row r="85">
      <c r="B85" s="5">
        <v>80.55555555555554</v>
      </c>
      <c r="C85" s="5">
        <v>1636.0</v>
      </c>
    </row>
    <row r="86">
      <c r="B86" s="5">
        <v>86.1111111111111</v>
      </c>
      <c r="C86" s="5">
        <v>1645.0</v>
      </c>
    </row>
    <row r="87">
      <c r="B87" s="5">
        <v>91.66666666666666</v>
      </c>
      <c r="C87" s="5">
        <v>1661.0</v>
      </c>
    </row>
    <row r="88">
      <c r="B88" s="9">
        <v>97.22222222222221</v>
      </c>
      <c r="C88" s="9">
        <v>1689.0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0.57"/>
    <col customWidth="1" min="4" max="4" width="11.14"/>
    <col customWidth="1" min="5" max="26" width="8.71"/>
  </cols>
  <sheetData>
    <row r="1">
      <c r="A1" s="26" t="s">
        <v>0</v>
      </c>
      <c r="B1" s="26" t="s">
        <v>93</v>
      </c>
      <c r="C1" s="30" t="s">
        <v>94</v>
      </c>
      <c r="D1" s="30" t="s">
        <v>95</v>
      </c>
      <c r="E1" s="30" t="s">
        <v>96</v>
      </c>
      <c r="F1" s="31"/>
      <c r="G1" s="31"/>
      <c r="H1" s="31"/>
      <c r="I1" s="31"/>
      <c r="J1" s="31"/>
      <c r="K1" s="31"/>
      <c r="L1" s="31"/>
      <c r="M1" s="31"/>
      <c r="N1" s="31"/>
      <c r="O1" s="31"/>
      <c r="P1" s="31"/>
      <c r="Q1" s="31"/>
      <c r="R1" s="31"/>
      <c r="S1" s="31"/>
      <c r="T1" s="31"/>
      <c r="U1" s="31"/>
      <c r="V1" s="31"/>
      <c r="W1" s="31"/>
      <c r="X1" s="31"/>
      <c r="Y1" s="31"/>
      <c r="Z1" s="31"/>
    </row>
    <row r="2">
      <c r="A2" s="2">
        <v>1.0</v>
      </c>
      <c r="B2" s="2">
        <v>11.4436</v>
      </c>
      <c r="C2" s="2">
        <v>12.0</v>
      </c>
      <c r="D2" s="2">
        <v>15.0</v>
      </c>
      <c r="E2" s="2">
        <v>21.0</v>
      </c>
    </row>
    <row r="3">
      <c r="A3" s="2">
        <v>2.0</v>
      </c>
      <c r="B3" s="2">
        <v>11.7753</v>
      </c>
      <c r="C3" s="2">
        <v>25.0</v>
      </c>
      <c r="D3" s="2">
        <v>14.0</v>
      </c>
      <c r="E3" s="2">
        <v>28.0</v>
      </c>
    </row>
    <row r="4">
      <c r="A4" s="2">
        <v>3.0</v>
      </c>
      <c r="B4" s="2">
        <v>11.3874</v>
      </c>
      <c r="C4" s="2">
        <v>20.0</v>
      </c>
      <c r="D4" s="2">
        <v>14.0</v>
      </c>
      <c r="E4" s="2">
        <v>26.0</v>
      </c>
    </row>
    <row r="5">
      <c r="A5" s="2">
        <v>4.0</v>
      </c>
      <c r="B5" s="2">
        <v>11.2172</v>
      </c>
      <c r="C5" s="2">
        <v>3.0</v>
      </c>
      <c r="D5" s="2">
        <v>19.0</v>
      </c>
      <c r="E5" s="2">
        <v>24.0</v>
      </c>
    </row>
    <row r="6">
      <c r="A6" s="2">
        <v>5.0</v>
      </c>
      <c r="B6" s="2">
        <v>11.6553</v>
      </c>
      <c r="C6" s="2">
        <v>19.0</v>
      </c>
      <c r="D6" s="2">
        <v>12.0</v>
      </c>
      <c r="E6" s="2">
        <v>27.0</v>
      </c>
    </row>
    <row r="7">
      <c r="A7" s="2">
        <v>6.0</v>
      </c>
      <c r="B7" s="2">
        <v>11.1619</v>
      </c>
      <c r="C7" s="2">
        <v>14.0</v>
      </c>
      <c r="D7" s="2">
        <v>13.0</v>
      </c>
      <c r="E7" s="2">
        <v>27.0</v>
      </c>
    </row>
    <row r="8">
      <c r="A8" s="2">
        <v>7.0</v>
      </c>
      <c r="B8" s="2">
        <v>11.6457</v>
      </c>
      <c r="C8" s="2">
        <v>18.0</v>
      </c>
      <c r="D8" s="2">
        <v>18.0</v>
      </c>
      <c r="E8" s="2">
        <v>22.0</v>
      </c>
    </row>
    <row r="9">
      <c r="A9" s="2">
        <v>8.0</v>
      </c>
      <c r="B9" s="2">
        <v>11.1927</v>
      </c>
      <c r="C9" s="2">
        <v>2.0</v>
      </c>
      <c r="D9" s="2">
        <v>17.0</v>
      </c>
      <c r="E9" s="2">
        <v>26.0</v>
      </c>
    </row>
    <row r="10">
      <c r="A10" s="2">
        <v>9.0</v>
      </c>
      <c r="B10" s="2">
        <v>11.5954</v>
      </c>
      <c r="C10" s="2">
        <v>14.0</v>
      </c>
      <c r="D10" s="2">
        <v>13.0</v>
      </c>
      <c r="E10" s="2">
        <v>23.0</v>
      </c>
    </row>
    <row r="11">
      <c r="A11" s="2">
        <v>10.0</v>
      </c>
      <c r="B11" s="2">
        <v>11.136</v>
      </c>
      <c r="C11" s="2">
        <v>4.0</v>
      </c>
      <c r="D11" s="2">
        <v>16.0</v>
      </c>
      <c r="E11" s="2">
        <v>25.0</v>
      </c>
    </row>
    <row r="12">
      <c r="A12" s="2">
        <v>11.0</v>
      </c>
      <c r="B12" s="2">
        <v>11.5327</v>
      </c>
      <c r="C12" s="2">
        <v>8.0</v>
      </c>
      <c r="D12" s="2">
        <v>18.0</v>
      </c>
      <c r="E12" s="2">
        <v>21.0</v>
      </c>
    </row>
    <row r="13">
      <c r="A13" s="2">
        <v>12.0</v>
      </c>
      <c r="B13" s="2">
        <v>11.5268</v>
      </c>
      <c r="C13" s="2">
        <v>19.0</v>
      </c>
      <c r="D13" s="2">
        <v>15.0</v>
      </c>
      <c r="E13" s="2">
        <v>30.0</v>
      </c>
    </row>
    <row r="14">
      <c r="A14" s="2">
        <v>13.0</v>
      </c>
      <c r="B14" s="2">
        <v>11.9144</v>
      </c>
      <c r="C14" s="2">
        <v>23.0</v>
      </c>
      <c r="D14" s="2">
        <v>16.0</v>
      </c>
      <c r="E14" s="2">
        <v>23.0</v>
      </c>
    </row>
    <row r="15">
      <c r="A15" s="2">
        <v>14.0</v>
      </c>
      <c r="B15" s="2">
        <v>10.9526</v>
      </c>
      <c r="C15" s="2">
        <v>5.0</v>
      </c>
      <c r="D15" s="2">
        <v>15.0</v>
      </c>
      <c r="E15" s="2">
        <v>21.0</v>
      </c>
    </row>
    <row r="16">
      <c r="A16" s="2">
        <v>15.0</v>
      </c>
      <c r="B16" s="2">
        <v>11.3783</v>
      </c>
      <c r="C16" s="2">
        <v>3.0</v>
      </c>
      <c r="D16" s="2">
        <v>16.0</v>
      </c>
      <c r="E16" s="2">
        <v>29.0</v>
      </c>
    </row>
    <row r="17">
      <c r="A17" s="2">
        <v>16.0</v>
      </c>
      <c r="B17" s="2">
        <v>11.783</v>
      </c>
      <c r="C17" s="2">
        <v>22.0</v>
      </c>
      <c r="D17" s="2">
        <v>17.0</v>
      </c>
      <c r="E17" s="2">
        <v>22.0</v>
      </c>
    </row>
    <row r="18">
      <c r="A18" s="2">
        <v>17.0</v>
      </c>
      <c r="B18" s="2">
        <v>11.4109</v>
      </c>
      <c r="C18" s="2">
        <v>24.0</v>
      </c>
      <c r="D18" s="2">
        <v>14.0</v>
      </c>
      <c r="E18" s="2">
        <v>26.0</v>
      </c>
    </row>
    <row r="19">
      <c r="A19" s="2">
        <v>18.0</v>
      </c>
      <c r="B19" s="2">
        <v>11.6579</v>
      </c>
      <c r="C19" s="2">
        <v>22.0</v>
      </c>
      <c r="D19" s="2">
        <v>16.0</v>
      </c>
      <c r="E19" s="2">
        <v>25.0</v>
      </c>
    </row>
    <row r="20">
      <c r="A20" s="2">
        <v>19.0</v>
      </c>
      <c r="B20" s="2">
        <v>11.5405</v>
      </c>
      <c r="C20" s="2">
        <v>13.0</v>
      </c>
      <c r="D20" s="2">
        <v>18.0</v>
      </c>
      <c r="E20" s="2">
        <v>24.0</v>
      </c>
    </row>
    <row r="21" ht="15.75" customHeight="1">
      <c r="A21" s="2">
        <v>20.0</v>
      </c>
      <c r="B21" s="2">
        <v>11.8629</v>
      </c>
      <c r="C21" s="2">
        <v>21.0</v>
      </c>
      <c r="D21" s="2">
        <v>16.0</v>
      </c>
      <c r="E21" s="2">
        <v>24.0</v>
      </c>
    </row>
    <row r="22" ht="15.75" customHeight="1">
      <c r="A22" s="2">
        <v>21.0</v>
      </c>
      <c r="B22" s="2">
        <v>11.4175</v>
      </c>
      <c r="C22" s="2">
        <v>10.0</v>
      </c>
      <c r="D22" s="2">
        <v>13.0</v>
      </c>
      <c r="E22" s="2">
        <v>26.0</v>
      </c>
    </row>
    <row r="23" ht="15.75" customHeight="1">
      <c r="A23" s="2">
        <v>22.0</v>
      </c>
      <c r="B23" s="2">
        <v>11.2037</v>
      </c>
      <c r="C23" s="2">
        <v>11.0</v>
      </c>
      <c r="D23" s="2">
        <v>12.0</v>
      </c>
      <c r="E23" s="2">
        <v>25.0</v>
      </c>
    </row>
    <row r="24" ht="15.75" customHeight="1">
      <c r="A24" s="2">
        <v>23.0</v>
      </c>
      <c r="B24" s="2">
        <v>11.5229</v>
      </c>
      <c r="C24" s="2">
        <v>12.0</v>
      </c>
      <c r="D24" s="2">
        <v>19.0</v>
      </c>
      <c r="E24" s="2">
        <v>24.0</v>
      </c>
    </row>
    <row r="25" ht="15.75" customHeight="1">
      <c r="A25" s="2">
        <v>24.0</v>
      </c>
      <c r="B25" s="2">
        <v>11.3551</v>
      </c>
      <c r="C25" s="2">
        <v>10.0</v>
      </c>
      <c r="D25" s="2">
        <v>19.0</v>
      </c>
      <c r="E25" s="2">
        <v>27.0</v>
      </c>
    </row>
    <row r="26" ht="15.75" customHeight="1">
      <c r="A26" s="2">
        <v>25.0</v>
      </c>
      <c r="B26" s="2">
        <v>11.8372</v>
      </c>
      <c r="C26" s="2">
        <v>26.0</v>
      </c>
      <c r="D26" s="2">
        <v>17.0</v>
      </c>
      <c r="E26" s="2">
        <v>24.0</v>
      </c>
    </row>
    <row r="27" ht="15.75" customHeight="1">
      <c r="A27" s="2">
        <v>26.0</v>
      </c>
      <c r="B27" s="2">
        <v>11.3181</v>
      </c>
      <c r="C27" s="2">
        <v>7.0</v>
      </c>
      <c r="D27" s="2">
        <v>15.0</v>
      </c>
      <c r="E27" s="2">
        <v>23.0</v>
      </c>
    </row>
    <row r="28" ht="15.75" customHeight="1">
      <c r="A28" s="2">
        <v>27.0</v>
      </c>
      <c r="B28" s="2">
        <v>11.3563</v>
      </c>
      <c r="C28" s="2">
        <v>7.0</v>
      </c>
      <c r="D28" s="2">
        <v>19.0</v>
      </c>
      <c r="E28" s="2">
        <v>23.0</v>
      </c>
    </row>
    <row r="29" ht="15.75" customHeight="1">
      <c r="A29" s="2">
        <v>28.0</v>
      </c>
      <c r="B29" s="2">
        <v>11.2292</v>
      </c>
      <c r="C29" s="2">
        <v>10.0</v>
      </c>
      <c r="D29" s="2">
        <v>19.0</v>
      </c>
      <c r="E29" s="2">
        <v>23.0</v>
      </c>
    </row>
    <row r="30" ht="15.75" customHeight="1">
      <c r="A30" s="2">
        <v>29.0</v>
      </c>
      <c r="B30" s="2">
        <v>11.3794</v>
      </c>
      <c r="C30" s="2">
        <v>23.0</v>
      </c>
      <c r="D30" s="2">
        <v>14.0</v>
      </c>
      <c r="E30" s="2">
        <v>27.0</v>
      </c>
    </row>
    <row r="31" ht="15.75" customHeight="1">
      <c r="A31" s="2">
        <v>30.0</v>
      </c>
      <c r="B31" s="2">
        <v>11.7527</v>
      </c>
      <c r="C31" s="2">
        <v>12.0</v>
      </c>
      <c r="D31" s="2">
        <v>15.0</v>
      </c>
      <c r="E31" s="2">
        <v>26.0</v>
      </c>
    </row>
    <row r="32" ht="15.75" customHeight="1">
      <c r="A32" s="2">
        <v>31.0</v>
      </c>
      <c r="B32" s="2">
        <v>11.291</v>
      </c>
      <c r="C32" s="2">
        <v>6.0</v>
      </c>
      <c r="D32" s="2">
        <v>16.0</v>
      </c>
      <c r="E32" s="2">
        <v>25.0</v>
      </c>
    </row>
    <row r="33" ht="15.75" customHeight="1">
      <c r="A33" s="2">
        <v>32.0</v>
      </c>
      <c r="B33" s="2">
        <v>11.4175</v>
      </c>
      <c r="C33" s="2">
        <v>15.0</v>
      </c>
      <c r="D33" s="2">
        <v>16.0</v>
      </c>
      <c r="E33" s="2">
        <v>25.0</v>
      </c>
    </row>
    <row r="34" ht="15.75" customHeight="1">
      <c r="A34" s="2">
        <v>33.0</v>
      </c>
      <c r="B34" s="2">
        <v>11.6046</v>
      </c>
      <c r="C34" s="2">
        <v>15.0</v>
      </c>
      <c r="D34" s="2">
        <v>18.0</v>
      </c>
      <c r="E34" s="2">
        <v>22.0</v>
      </c>
    </row>
    <row r="35" ht="15.75" customHeight="1">
      <c r="A35" s="2">
        <v>34.0</v>
      </c>
      <c r="B35" s="2">
        <v>11.1662</v>
      </c>
      <c r="C35" s="2">
        <v>8.0</v>
      </c>
      <c r="D35" s="2">
        <v>13.0</v>
      </c>
      <c r="E35" s="2">
        <v>29.0</v>
      </c>
    </row>
    <row r="36" ht="15.75" customHeight="1">
      <c r="A36" s="2">
        <v>35.0</v>
      </c>
      <c r="B36" s="2">
        <v>11.556</v>
      </c>
      <c r="C36" s="2">
        <v>18.0</v>
      </c>
      <c r="D36" s="2">
        <v>19.0</v>
      </c>
      <c r="E36" s="2">
        <v>29.0</v>
      </c>
    </row>
    <row r="37" ht="15.75" customHeight="1">
      <c r="A37" s="2">
        <v>36.0</v>
      </c>
      <c r="B37" s="2">
        <v>11.1732</v>
      </c>
      <c r="C37" s="2">
        <v>2.0</v>
      </c>
      <c r="D37" s="2">
        <v>13.0</v>
      </c>
      <c r="E37" s="2">
        <v>21.0</v>
      </c>
    </row>
    <row r="38" ht="15.75" customHeight="1">
      <c r="A38" s="2">
        <v>37.0</v>
      </c>
      <c r="B38" s="2">
        <v>11.3551</v>
      </c>
      <c r="C38" s="2">
        <v>13.0</v>
      </c>
      <c r="D38" s="2">
        <v>14.0</v>
      </c>
      <c r="E38" s="2">
        <v>21.0</v>
      </c>
    </row>
    <row r="39" ht="15.75" customHeight="1">
      <c r="A39" s="2">
        <v>38.0</v>
      </c>
      <c r="B39" s="2">
        <v>11.3998</v>
      </c>
      <c r="C39" s="2">
        <v>12.0</v>
      </c>
      <c r="D39" s="2">
        <v>17.0</v>
      </c>
      <c r="E39" s="2">
        <v>20.0</v>
      </c>
    </row>
    <row r="40" ht="15.75" customHeight="1">
      <c r="A40" s="2">
        <v>39.0</v>
      </c>
      <c r="B40" s="2">
        <v>11.7345</v>
      </c>
      <c r="C40" s="2">
        <v>21.0</v>
      </c>
      <c r="D40" s="2">
        <v>15.0</v>
      </c>
      <c r="E40" s="2">
        <v>22.0</v>
      </c>
    </row>
    <row r="41" ht="15.75" customHeight="1">
      <c r="A41" s="2">
        <v>40.0</v>
      </c>
      <c r="B41" s="2">
        <v>10.6643</v>
      </c>
      <c r="C41" s="2">
        <v>3.0</v>
      </c>
      <c r="D41" s="2">
        <v>12.0</v>
      </c>
      <c r="E41" s="2">
        <v>25.0</v>
      </c>
    </row>
    <row r="42" ht="15.75" customHeight="1">
      <c r="A42" s="2">
        <v>41.0</v>
      </c>
      <c r="B42" s="2">
        <v>11.7361</v>
      </c>
      <c r="C42" s="2">
        <v>20.0</v>
      </c>
      <c r="D42" s="2">
        <v>16.0</v>
      </c>
      <c r="E42" s="2">
        <v>28.0</v>
      </c>
    </row>
    <row r="43" ht="15.75" customHeight="1">
      <c r="A43" s="2">
        <v>42.0</v>
      </c>
      <c r="B43" s="2">
        <v>11.7134</v>
      </c>
      <c r="C43" s="2">
        <v>20.0</v>
      </c>
      <c r="D43" s="2">
        <v>19.0</v>
      </c>
      <c r="E43" s="2">
        <v>26.0</v>
      </c>
    </row>
    <row r="44" ht="15.75" customHeight="1">
      <c r="A44" s="2">
        <v>43.0</v>
      </c>
      <c r="B44" s="2">
        <v>11.5815</v>
      </c>
      <c r="C44" s="2">
        <v>20.0</v>
      </c>
      <c r="D44" s="2">
        <v>17.0</v>
      </c>
      <c r="E44" s="2">
        <v>30.0</v>
      </c>
    </row>
    <row r="45" ht="15.75" customHeight="1">
      <c r="A45" s="2">
        <v>44.0</v>
      </c>
      <c r="B45" s="2">
        <v>11.0186</v>
      </c>
      <c r="C45" s="2">
        <v>1.0</v>
      </c>
      <c r="D45" s="2">
        <v>15.0</v>
      </c>
      <c r="E45" s="2">
        <v>30.0</v>
      </c>
    </row>
    <row r="46" ht="15.75" customHeight="1">
      <c r="A46" s="2">
        <v>45.0</v>
      </c>
      <c r="B46" s="2">
        <v>10.9988</v>
      </c>
      <c r="C46" s="2">
        <v>2.0</v>
      </c>
      <c r="D46" s="2">
        <v>17.0</v>
      </c>
      <c r="E46" s="2">
        <v>23.0</v>
      </c>
    </row>
    <row r="47" ht="15.75" customHeight="1">
      <c r="A47" s="2">
        <v>46.0</v>
      </c>
      <c r="B47" s="2">
        <v>11.469</v>
      </c>
      <c r="C47" s="2">
        <v>9.0</v>
      </c>
      <c r="D47" s="2">
        <v>17.0</v>
      </c>
      <c r="E47" s="2">
        <v>20.0</v>
      </c>
    </row>
    <row r="48" ht="15.75" customHeight="1">
      <c r="A48" s="2">
        <v>47.0</v>
      </c>
      <c r="B48" s="2">
        <v>11.3574</v>
      </c>
      <c r="C48" s="2">
        <v>11.0</v>
      </c>
      <c r="D48" s="2">
        <v>17.0</v>
      </c>
      <c r="E48" s="2">
        <v>25.0</v>
      </c>
    </row>
    <row r="49" ht="15.75" customHeight="1">
      <c r="A49" s="2">
        <v>48.0</v>
      </c>
      <c r="B49" s="2">
        <v>11.3953</v>
      </c>
      <c r="C49" s="2">
        <v>21.0</v>
      </c>
      <c r="D49" s="2">
        <v>13.0</v>
      </c>
      <c r="E49" s="2">
        <v>24.0</v>
      </c>
    </row>
    <row r="50" ht="15.75" customHeight="1">
      <c r="A50" s="2">
        <v>49.0</v>
      </c>
      <c r="B50" s="2">
        <v>11.8706</v>
      </c>
      <c r="C50" s="2">
        <v>20.0</v>
      </c>
      <c r="D50" s="2">
        <v>20.0</v>
      </c>
      <c r="E50" s="2">
        <v>21.0</v>
      </c>
    </row>
    <row r="51" ht="15.75" customHeight="1">
      <c r="A51" s="2">
        <v>50.0</v>
      </c>
      <c r="B51" s="2">
        <v>11.6009</v>
      </c>
      <c r="C51" s="2">
        <v>17.0</v>
      </c>
      <c r="D51" s="2">
        <v>16.0</v>
      </c>
      <c r="E51" s="2">
        <v>24.0</v>
      </c>
    </row>
    <row r="52" ht="15.75" customHeight="1">
      <c r="A52" s="2">
        <v>51.0</v>
      </c>
      <c r="B52" s="2">
        <v>11.9621</v>
      </c>
      <c r="C52" s="2">
        <v>24.0</v>
      </c>
      <c r="D52" s="2">
        <v>12.0</v>
      </c>
      <c r="E52" s="2">
        <v>23.0</v>
      </c>
    </row>
    <row r="53" ht="15.75" customHeight="1">
      <c r="A53" s="2">
        <v>52.0</v>
      </c>
      <c r="B53" s="2">
        <v>11.0837</v>
      </c>
      <c r="C53" s="2">
        <v>2.0</v>
      </c>
      <c r="D53" s="2">
        <v>17.0</v>
      </c>
      <c r="E53" s="2">
        <v>27.0</v>
      </c>
    </row>
    <row r="54" ht="15.75" customHeight="1">
      <c r="A54" s="2">
        <v>53.0</v>
      </c>
      <c r="B54" s="2">
        <v>11.5703</v>
      </c>
      <c r="C54" s="2">
        <v>9.0</v>
      </c>
      <c r="D54" s="2">
        <v>13.0</v>
      </c>
      <c r="E54" s="2">
        <v>22.0</v>
      </c>
    </row>
    <row r="55" ht="15.75" customHeight="1">
      <c r="A55" s="2">
        <v>54.0</v>
      </c>
      <c r="B55" s="2">
        <v>11.2159</v>
      </c>
      <c r="C55" s="2">
        <v>2.0</v>
      </c>
      <c r="D55" s="2">
        <v>18.0</v>
      </c>
      <c r="E55" s="2">
        <v>23.0</v>
      </c>
    </row>
    <row r="56" ht="15.75" customHeight="1">
      <c r="A56" s="2">
        <v>55.0</v>
      </c>
      <c r="B56" s="2">
        <v>11.281</v>
      </c>
      <c r="C56" s="2">
        <v>13.0</v>
      </c>
      <c r="D56" s="2">
        <v>12.0</v>
      </c>
      <c r="E56" s="2">
        <v>24.0</v>
      </c>
    </row>
    <row r="57" ht="15.75" customHeight="1">
      <c r="A57" s="2">
        <v>56.0</v>
      </c>
      <c r="B57" s="2">
        <v>11.5768</v>
      </c>
      <c r="C57" s="2">
        <v>14.0</v>
      </c>
      <c r="D57" s="2">
        <v>18.0</v>
      </c>
      <c r="E57" s="2">
        <v>26.0</v>
      </c>
    </row>
    <row r="58" ht="15.75" customHeight="1">
      <c r="A58" s="2">
        <v>57.0</v>
      </c>
      <c r="B58" s="2">
        <v>11.575</v>
      </c>
      <c r="C58" s="2">
        <v>18.0</v>
      </c>
      <c r="D58" s="2">
        <v>13.0</v>
      </c>
      <c r="E58" s="2">
        <v>25.0</v>
      </c>
    </row>
    <row r="59" ht="15.75" customHeight="1">
      <c r="A59" s="2">
        <v>58.0</v>
      </c>
      <c r="B59" s="2">
        <v>11.2567</v>
      </c>
      <c r="C59" s="2">
        <v>10.0</v>
      </c>
      <c r="D59" s="2">
        <v>14.0</v>
      </c>
      <c r="E59" s="2">
        <v>30.0</v>
      </c>
    </row>
    <row r="60" ht="15.75" customHeight="1">
      <c r="A60" s="2">
        <v>59.0</v>
      </c>
      <c r="B60" s="2">
        <v>11.7707</v>
      </c>
      <c r="C60" s="2">
        <v>21.0</v>
      </c>
      <c r="D60" s="2">
        <v>13.0</v>
      </c>
      <c r="E60" s="2">
        <v>26.0</v>
      </c>
    </row>
    <row r="61" ht="15.75" customHeight="1">
      <c r="A61" s="2">
        <v>60.0</v>
      </c>
      <c r="B61" s="2">
        <v>11.3218</v>
      </c>
      <c r="C61" s="2">
        <v>11.0</v>
      </c>
      <c r="D61" s="2">
        <v>14.0</v>
      </c>
      <c r="E61" s="2">
        <v>23.0</v>
      </c>
    </row>
    <row r="62" ht="15.75" customHeight="1">
      <c r="A62" s="2">
        <v>61.0</v>
      </c>
      <c r="B62" s="2">
        <v>11.7448</v>
      </c>
      <c r="C62" s="2">
        <v>26.0</v>
      </c>
      <c r="D62" s="2">
        <v>15.0</v>
      </c>
      <c r="E62" s="2">
        <v>27.0</v>
      </c>
    </row>
    <row r="63" ht="15.75" customHeight="1">
      <c r="A63" s="2">
        <v>62.0</v>
      </c>
      <c r="B63" s="2">
        <v>11.711</v>
      </c>
      <c r="C63" s="2">
        <v>22.0</v>
      </c>
      <c r="D63" s="2">
        <v>18.0</v>
      </c>
      <c r="E63" s="2">
        <v>22.0</v>
      </c>
    </row>
    <row r="64" ht="15.75" customHeight="1">
      <c r="A64" s="2">
        <v>63.0</v>
      </c>
      <c r="B64" s="2">
        <v>11.4742</v>
      </c>
      <c r="C64" s="2">
        <v>3.0</v>
      </c>
      <c r="D64" s="2">
        <v>16.0</v>
      </c>
      <c r="E64" s="2">
        <v>29.0</v>
      </c>
    </row>
    <row r="65" ht="15.75" customHeight="1">
      <c r="A65" s="2">
        <v>64.0</v>
      </c>
      <c r="B65" s="2">
        <v>11.7668</v>
      </c>
      <c r="C65" s="2">
        <v>17.0</v>
      </c>
      <c r="D65" s="2">
        <v>18.0</v>
      </c>
      <c r="E65" s="2">
        <v>24.0</v>
      </c>
    </row>
    <row r="66" ht="15.75" customHeight="1">
      <c r="A66" s="2">
        <v>65.0</v>
      </c>
      <c r="B66" s="2">
        <v>11.1872</v>
      </c>
      <c r="C66" s="2">
        <v>2.0</v>
      </c>
      <c r="D66" s="2">
        <v>16.0</v>
      </c>
      <c r="E66" s="2">
        <v>24.0</v>
      </c>
    </row>
    <row r="67" ht="15.75" customHeight="1">
      <c r="A67" s="2">
        <v>66.0</v>
      </c>
      <c r="B67" s="2">
        <v>10.9819</v>
      </c>
      <c r="C67" s="2">
        <v>4.0</v>
      </c>
      <c r="D67" s="2">
        <v>18.0</v>
      </c>
      <c r="E67" s="2">
        <v>20.0</v>
      </c>
    </row>
    <row r="68" ht="15.75" customHeight="1">
      <c r="A68" s="2">
        <v>67.0</v>
      </c>
      <c r="B68" s="2">
        <v>11.281</v>
      </c>
      <c r="C68" s="2">
        <v>8.0</v>
      </c>
      <c r="D68" s="2">
        <v>17.0</v>
      </c>
      <c r="E68" s="2">
        <v>25.0</v>
      </c>
    </row>
    <row r="69" ht="15.75" customHeight="1">
      <c r="A69" s="2">
        <v>68.0</v>
      </c>
      <c r="B69" s="2">
        <v>11.4731</v>
      </c>
      <c r="C69" s="2">
        <v>13.0</v>
      </c>
      <c r="D69" s="2">
        <v>15.0</v>
      </c>
      <c r="E69" s="2">
        <v>23.0</v>
      </c>
    </row>
    <row r="70" ht="15.75" customHeight="1">
      <c r="A70" s="2">
        <v>69.0</v>
      </c>
      <c r="B70" s="2">
        <v>11.4606</v>
      </c>
      <c r="C70" s="2">
        <v>3.0</v>
      </c>
      <c r="D70" s="2">
        <v>18.0</v>
      </c>
      <c r="E70" s="2">
        <v>24.0</v>
      </c>
    </row>
    <row r="71" ht="15.75" customHeight="1">
      <c r="A71" s="2">
        <v>70.0</v>
      </c>
      <c r="B71" s="2">
        <v>11.3964</v>
      </c>
      <c r="C71" s="2">
        <v>13.0</v>
      </c>
      <c r="D71" s="2">
        <v>16.0</v>
      </c>
      <c r="E71" s="2">
        <v>25.0</v>
      </c>
    </row>
    <row r="72" ht="15.75" customHeight="1">
      <c r="A72" s="2">
        <v>71.0</v>
      </c>
      <c r="B72" s="2">
        <v>11.5973</v>
      </c>
      <c r="C72" s="2">
        <v>25.0</v>
      </c>
      <c r="D72" s="2">
        <v>19.0</v>
      </c>
      <c r="E72" s="2">
        <v>28.0</v>
      </c>
    </row>
    <row r="73" ht="15.75" customHeight="1">
      <c r="A73" s="2">
        <v>72.0</v>
      </c>
      <c r="B73" s="2">
        <v>11.4648</v>
      </c>
      <c r="C73" s="2">
        <v>11.0</v>
      </c>
      <c r="D73" s="2">
        <v>15.0</v>
      </c>
      <c r="E73" s="2">
        <v>21.0</v>
      </c>
    </row>
    <row r="74" ht="15.75" customHeight="1">
      <c r="A74" s="2">
        <v>73.0</v>
      </c>
      <c r="B74" s="2">
        <v>11.1732</v>
      </c>
      <c r="C74" s="2">
        <v>2.0</v>
      </c>
      <c r="D74" s="2">
        <v>17.0</v>
      </c>
      <c r="E74" s="2">
        <v>20.0</v>
      </c>
    </row>
    <row r="75" ht="15.75" customHeight="1">
      <c r="A75" s="2">
        <v>74.0</v>
      </c>
      <c r="B75" s="2">
        <v>12.0634</v>
      </c>
      <c r="C75" s="2">
        <v>26.0</v>
      </c>
      <c r="D75" s="2">
        <v>17.0</v>
      </c>
      <c r="E75" s="2">
        <v>29.0</v>
      </c>
    </row>
    <row r="76" ht="15.75" customHeight="1">
      <c r="A76" s="2">
        <v>75.0</v>
      </c>
      <c r="B76" s="2">
        <v>11.5806</v>
      </c>
      <c r="C76" s="2">
        <v>20.0</v>
      </c>
      <c r="D76" s="2">
        <v>20.0</v>
      </c>
      <c r="E76" s="2">
        <v>27.0</v>
      </c>
    </row>
    <row r="77" ht="15.75" customHeight="1">
      <c r="A77" s="2">
        <v>76.0</v>
      </c>
      <c r="B77" s="2">
        <v>11.5129</v>
      </c>
      <c r="C77" s="2">
        <v>19.0</v>
      </c>
      <c r="D77" s="2">
        <v>12.0</v>
      </c>
      <c r="E77" s="2">
        <v>22.0</v>
      </c>
    </row>
    <row r="78" ht="15.75" customHeight="1">
      <c r="A78" s="2">
        <v>77.0</v>
      </c>
      <c r="B78" s="2">
        <v>11.5199</v>
      </c>
      <c r="C78" s="2">
        <v>12.0</v>
      </c>
      <c r="D78" s="2">
        <v>13.0</v>
      </c>
      <c r="E78" s="2">
        <v>27.0</v>
      </c>
    </row>
    <row r="79" ht="15.75" customHeight="1">
      <c r="A79" s="2">
        <v>78.0</v>
      </c>
      <c r="B79" s="2">
        <v>11.9369</v>
      </c>
      <c r="C79" s="2">
        <v>22.0</v>
      </c>
      <c r="D79" s="2">
        <v>18.0</v>
      </c>
      <c r="E79" s="2">
        <v>24.0</v>
      </c>
    </row>
    <row r="80" ht="15.75" customHeight="1">
      <c r="A80" s="2">
        <v>79.0</v>
      </c>
      <c r="B80" s="2">
        <v>11.4648</v>
      </c>
      <c r="C80" s="2">
        <v>13.0</v>
      </c>
      <c r="D80" s="2">
        <v>13.0</v>
      </c>
      <c r="E80" s="2">
        <v>27.0</v>
      </c>
    </row>
    <row r="81" ht="15.75" customHeight="1">
      <c r="A81" s="2">
        <v>80.0</v>
      </c>
      <c r="B81" s="2">
        <v>11.2554</v>
      </c>
      <c r="C81" s="2">
        <v>2.0</v>
      </c>
      <c r="D81" s="2">
        <v>15.0</v>
      </c>
      <c r="E81" s="2">
        <v>22.0</v>
      </c>
    </row>
    <row r="82" ht="15.75" customHeight="1">
      <c r="A82" s="2">
        <v>81.0</v>
      </c>
      <c r="B82" s="2">
        <v>11.3457</v>
      </c>
      <c r="C82" s="2">
        <v>15.0</v>
      </c>
      <c r="D82" s="2">
        <v>14.0</v>
      </c>
      <c r="E82" s="2">
        <v>25.0</v>
      </c>
    </row>
    <row r="83" ht="15.75" customHeight="1">
      <c r="A83" s="2">
        <v>82.0</v>
      </c>
      <c r="B83" s="2">
        <v>11.436</v>
      </c>
      <c r="C83" s="2">
        <v>12.0</v>
      </c>
      <c r="D83" s="2">
        <v>13.0</v>
      </c>
      <c r="E83" s="2">
        <v>24.0</v>
      </c>
    </row>
    <row r="84" ht="15.75" customHeight="1">
      <c r="A84" s="2">
        <v>83.0</v>
      </c>
      <c r="B84" s="2">
        <v>11.3609</v>
      </c>
      <c r="C84" s="2">
        <v>13.0</v>
      </c>
      <c r="D84" s="2">
        <v>19.0</v>
      </c>
      <c r="E84" s="2">
        <v>29.0</v>
      </c>
    </row>
    <row r="85" ht="15.75" customHeight="1">
      <c r="A85" s="2">
        <v>84.0</v>
      </c>
      <c r="B85" s="2">
        <v>11.2823</v>
      </c>
      <c r="C85" s="2">
        <v>5.0</v>
      </c>
      <c r="D85" s="2">
        <v>17.0</v>
      </c>
      <c r="E85" s="2">
        <v>22.0</v>
      </c>
    </row>
    <row r="86" ht="15.75" customHeight="1">
      <c r="A86" s="2">
        <v>85.0</v>
      </c>
      <c r="B86" s="2">
        <v>11.291</v>
      </c>
      <c r="C86" s="2">
        <v>8.0</v>
      </c>
      <c r="D86" s="2">
        <v>17.0</v>
      </c>
      <c r="E86" s="2">
        <v>25.0</v>
      </c>
    </row>
    <row r="87" ht="15.75" customHeight="1">
      <c r="A87" s="2">
        <v>86.0</v>
      </c>
      <c r="B87" s="2">
        <v>11.6448</v>
      </c>
      <c r="C87" s="2">
        <v>21.0</v>
      </c>
      <c r="D87" s="2">
        <v>20.0</v>
      </c>
      <c r="E87" s="2">
        <v>27.0</v>
      </c>
    </row>
    <row r="88" ht="15.75" customHeight="1">
      <c r="A88" s="2">
        <v>87.0</v>
      </c>
      <c r="B88" s="2">
        <v>11.2709</v>
      </c>
      <c r="C88" s="2">
        <v>5.0</v>
      </c>
      <c r="D88" s="2">
        <v>16.0</v>
      </c>
      <c r="E88" s="2">
        <v>24.0</v>
      </c>
    </row>
    <row r="89" ht="15.75" customHeight="1">
      <c r="A89" s="2">
        <v>88.0</v>
      </c>
      <c r="B89" s="2">
        <v>11.3771</v>
      </c>
      <c r="C89" s="2">
        <v>9.0</v>
      </c>
      <c r="D89" s="2">
        <v>18.0</v>
      </c>
      <c r="E89" s="2">
        <v>28.0</v>
      </c>
    </row>
    <row r="90" ht="15.75" customHeight="1">
      <c r="A90" s="2">
        <v>89.0</v>
      </c>
      <c r="B90" s="2">
        <v>11.5415</v>
      </c>
      <c r="C90" s="2">
        <v>19.0</v>
      </c>
      <c r="D90" s="2">
        <v>15.0</v>
      </c>
      <c r="E90" s="2">
        <v>28.0</v>
      </c>
    </row>
    <row r="91" ht="15.75" customHeight="1">
      <c r="A91" s="2">
        <v>90.0</v>
      </c>
      <c r="B91" s="2">
        <v>11.6639</v>
      </c>
      <c r="C91" s="2">
        <v>23.0</v>
      </c>
      <c r="D91" s="2">
        <v>19.0</v>
      </c>
      <c r="E91" s="2">
        <v>24.0</v>
      </c>
    </row>
    <row r="92" ht="15.75" customHeight="1">
      <c r="A92" s="2">
        <v>91.0</v>
      </c>
      <c r="B92" s="2">
        <v>10.8493</v>
      </c>
      <c r="C92" s="2">
        <v>3.0</v>
      </c>
      <c r="D92" s="2">
        <v>12.0</v>
      </c>
      <c r="E92" s="2">
        <v>22.0</v>
      </c>
    </row>
    <row r="93" ht="15.75" customHeight="1">
      <c r="A93" s="2">
        <v>92.0</v>
      </c>
      <c r="B93" s="2">
        <v>11.5759</v>
      </c>
      <c r="C93" s="2">
        <v>13.0</v>
      </c>
      <c r="D93" s="2">
        <v>19.0</v>
      </c>
      <c r="E93" s="2">
        <v>29.0</v>
      </c>
    </row>
    <row r="94" ht="15.75" customHeight="1">
      <c r="A94" s="2">
        <v>93.0</v>
      </c>
      <c r="B94" s="2">
        <v>11.5991</v>
      </c>
      <c r="C94" s="2">
        <v>22.0</v>
      </c>
      <c r="D94" s="2">
        <v>17.0</v>
      </c>
      <c r="E94" s="2">
        <v>29.0</v>
      </c>
    </row>
    <row r="95" ht="15.75" customHeight="1">
      <c r="A95" s="2">
        <v>94.0</v>
      </c>
      <c r="B95" s="2">
        <v>11.1065</v>
      </c>
      <c r="C95" s="2">
        <v>9.0</v>
      </c>
      <c r="D95" s="2">
        <v>12.0</v>
      </c>
      <c r="E95" s="2">
        <v>22.0</v>
      </c>
    </row>
    <row r="96" ht="15.75" customHeight="1">
      <c r="A96" s="2">
        <v>95.0</v>
      </c>
      <c r="B96" s="2">
        <v>11.6182</v>
      </c>
      <c r="C96" s="2">
        <v>7.0</v>
      </c>
      <c r="D96" s="2">
        <v>19.0</v>
      </c>
      <c r="E96" s="2">
        <v>22.0</v>
      </c>
    </row>
    <row r="97" ht="15.75" customHeight="1">
      <c r="A97" s="2">
        <v>96.0</v>
      </c>
      <c r="B97" s="2">
        <v>11.3278</v>
      </c>
      <c r="C97" s="2">
        <v>10.0</v>
      </c>
      <c r="D97" s="2">
        <v>18.0</v>
      </c>
      <c r="E97" s="2">
        <v>28.0</v>
      </c>
    </row>
    <row r="98" ht="15.75" customHeight="1">
      <c r="A98" s="2">
        <v>97.0</v>
      </c>
      <c r="B98" s="2">
        <v>11.9798</v>
      </c>
      <c r="C98" s="2">
        <v>25.0</v>
      </c>
      <c r="D98" s="2">
        <v>18.0</v>
      </c>
      <c r="E98" s="2">
        <v>21.0</v>
      </c>
    </row>
    <row r="99" ht="15.75" customHeight="1">
      <c r="A99" s="2">
        <v>98.0</v>
      </c>
      <c r="B99" s="2">
        <v>11.7159</v>
      </c>
      <c r="C99" s="2">
        <v>10.0</v>
      </c>
      <c r="D99" s="2">
        <v>19.0</v>
      </c>
      <c r="E99" s="2">
        <v>26.0</v>
      </c>
    </row>
    <row r="100" ht="15.75" customHeight="1">
      <c r="A100" s="2">
        <v>99.0</v>
      </c>
      <c r="B100" s="2">
        <v>11.1169</v>
      </c>
      <c r="C100" s="2">
        <v>3.0</v>
      </c>
      <c r="D100" s="2">
        <v>19.0</v>
      </c>
      <c r="E100" s="2">
        <v>28.0</v>
      </c>
    </row>
    <row r="101" ht="15.75" customHeight="1">
      <c r="A101" s="2">
        <v>100.0</v>
      </c>
      <c r="B101" s="2">
        <v>11.4917</v>
      </c>
      <c r="C101" s="2">
        <v>16.0</v>
      </c>
      <c r="D101" s="2">
        <v>17.0</v>
      </c>
      <c r="E101" s="2">
        <v>29.0</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2.0"/>
    <col customWidth="1" min="4" max="4" width="11.0"/>
    <col customWidth="1" min="5" max="6" width="8.71"/>
    <col customWidth="1" min="7" max="7" width="17.14"/>
    <col customWidth="1" min="8" max="26" width="8.71"/>
  </cols>
  <sheetData>
    <row r="1">
      <c r="A1" s="26" t="s">
        <v>0</v>
      </c>
      <c r="B1" s="26" t="s">
        <v>93</v>
      </c>
      <c r="C1" s="30" t="s">
        <v>94</v>
      </c>
      <c r="D1" s="30" t="s">
        <v>95</v>
      </c>
      <c r="E1" s="30" t="s">
        <v>96</v>
      </c>
    </row>
    <row r="2">
      <c r="A2" s="2">
        <v>1.0</v>
      </c>
      <c r="B2" s="2">
        <v>11.4436</v>
      </c>
      <c r="C2" s="2">
        <v>12.0</v>
      </c>
      <c r="D2" s="2">
        <v>15.0</v>
      </c>
      <c r="E2" s="2">
        <v>21.0</v>
      </c>
    </row>
    <row r="3">
      <c r="A3" s="2">
        <v>2.0</v>
      </c>
      <c r="B3" s="2">
        <v>11.7753</v>
      </c>
      <c r="C3" s="2">
        <v>25.0</v>
      </c>
      <c r="D3" s="2">
        <v>14.0</v>
      </c>
      <c r="E3" s="2">
        <v>28.0</v>
      </c>
    </row>
    <row r="4">
      <c r="A4" s="2">
        <v>3.0</v>
      </c>
      <c r="B4" s="2">
        <v>11.3874</v>
      </c>
      <c r="C4" s="2">
        <v>20.0</v>
      </c>
      <c r="D4" s="2">
        <v>14.0</v>
      </c>
      <c r="E4" s="2">
        <v>26.0</v>
      </c>
    </row>
    <row r="5">
      <c r="A5" s="2">
        <v>4.0</v>
      </c>
      <c r="B5" s="2">
        <v>11.2172</v>
      </c>
      <c r="C5" s="2">
        <v>3.0</v>
      </c>
      <c r="D5" s="2">
        <v>19.0</v>
      </c>
      <c r="E5" s="2">
        <v>24.0</v>
      </c>
    </row>
    <row r="6">
      <c r="A6" s="2">
        <v>5.0</v>
      </c>
      <c r="B6" s="2">
        <v>11.6553</v>
      </c>
      <c r="C6" s="2">
        <v>19.0</v>
      </c>
      <c r="D6" s="2">
        <v>12.0</v>
      </c>
      <c r="E6" s="2">
        <v>27.0</v>
      </c>
    </row>
    <row r="7">
      <c r="A7" s="2">
        <v>6.0</v>
      </c>
      <c r="B7" s="2">
        <v>11.1619</v>
      </c>
      <c r="C7" s="2">
        <v>14.0</v>
      </c>
      <c r="D7" s="2">
        <v>13.0</v>
      </c>
      <c r="E7" s="2">
        <v>27.0</v>
      </c>
    </row>
    <row r="8">
      <c r="A8" s="2">
        <v>7.0</v>
      </c>
      <c r="B8" s="2">
        <v>11.6457</v>
      </c>
      <c r="C8" s="2">
        <v>18.0</v>
      </c>
      <c r="D8" s="2">
        <v>18.0</v>
      </c>
      <c r="E8" s="2">
        <v>22.0</v>
      </c>
    </row>
    <row r="9">
      <c r="A9" s="2">
        <v>8.0</v>
      </c>
      <c r="B9" s="2">
        <v>11.1927</v>
      </c>
      <c r="C9" s="2">
        <v>2.0</v>
      </c>
      <c r="D9" s="2">
        <v>17.0</v>
      </c>
      <c r="E9" s="2">
        <v>26.0</v>
      </c>
    </row>
    <row r="10">
      <c r="A10" s="2">
        <v>9.0</v>
      </c>
      <c r="B10" s="2">
        <v>11.5954</v>
      </c>
      <c r="C10" s="2">
        <v>14.0</v>
      </c>
      <c r="D10" s="2">
        <v>13.0</v>
      </c>
      <c r="E10" s="2">
        <v>23.0</v>
      </c>
    </row>
    <row r="11">
      <c r="A11" s="2">
        <v>10.0</v>
      </c>
      <c r="B11" s="2">
        <v>11.136</v>
      </c>
      <c r="C11" s="2">
        <v>4.0</v>
      </c>
      <c r="D11" s="2">
        <v>16.0</v>
      </c>
      <c r="E11" s="2">
        <v>25.0</v>
      </c>
      <c r="H11" s="58" t="s">
        <v>69</v>
      </c>
      <c r="I11" s="59">
        <f>CORREL($B$2:$B$101,C2:C101)</f>
        <v>0.7867524752</v>
      </c>
      <c r="M11" s="58" t="s">
        <v>69</v>
      </c>
      <c r="N11" s="59">
        <f>CORREL($B$2:$B$101,D2:D101)</f>
        <v>0.2209997272</v>
      </c>
      <c r="R11" s="58" t="s">
        <v>69</v>
      </c>
      <c r="S11" s="59">
        <f>CORREL($B$2:$B$101,E2:E101)</f>
        <v>0.05488192734</v>
      </c>
    </row>
    <row r="12">
      <c r="A12" s="2">
        <v>11.0</v>
      </c>
      <c r="B12" s="2">
        <v>11.5327</v>
      </c>
      <c r="C12" s="2">
        <v>8.0</v>
      </c>
      <c r="D12" s="2">
        <v>18.0</v>
      </c>
      <c r="E12" s="2">
        <v>21.0</v>
      </c>
    </row>
    <row r="13">
      <c r="A13" s="2">
        <v>12.0</v>
      </c>
      <c r="B13" s="2">
        <v>11.5268</v>
      </c>
      <c r="C13" s="2">
        <v>19.0</v>
      </c>
      <c r="D13" s="2">
        <v>15.0</v>
      </c>
      <c r="E13" s="2">
        <v>30.0</v>
      </c>
    </row>
    <row r="14">
      <c r="A14" s="2">
        <v>13.0</v>
      </c>
      <c r="B14" s="2">
        <v>11.9144</v>
      </c>
      <c r="C14" s="2">
        <v>23.0</v>
      </c>
      <c r="D14" s="2">
        <v>16.0</v>
      </c>
      <c r="E14" s="2">
        <v>23.0</v>
      </c>
    </row>
    <row r="15">
      <c r="A15" s="2">
        <v>14.0</v>
      </c>
      <c r="B15" s="2">
        <v>10.9526</v>
      </c>
      <c r="C15" s="2">
        <v>5.0</v>
      </c>
      <c r="D15" s="2">
        <v>15.0</v>
      </c>
      <c r="E15" s="2">
        <v>21.0</v>
      </c>
    </row>
    <row r="16">
      <c r="A16" s="2">
        <v>15.0</v>
      </c>
      <c r="B16" s="2">
        <v>11.3783</v>
      </c>
      <c r="C16" s="2">
        <v>3.0</v>
      </c>
      <c r="D16" s="2">
        <v>16.0</v>
      </c>
      <c r="E16" s="2">
        <v>29.0</v>
      </c>
    </row>
    <row r="17">
      <c r="A17" s="2">
        <v>16.0</v>
      </c>
      <c r="B17" s="2">
        <v>11.783</v>
      </c>
      <c r="C17" s="2">
        <v>22.0</v>
      </c>
      <c r="D17" s="2">
        <v>17.0</v>
      </c>
      <c r="E17" s="2">
        <v>22.0</v>
      </c>
    </row>
    <row r="18">
      <c r="A18" s="2">
        <v>17.0</v>
      </c>
      <c r="B18" s="2">
        <v>11.4109</v>
      </c>
      <c r="C18" s="2">
        <v>24.0</v>
      </c>
      <c r="D18" s="2">
        <v>14.0</v>
      </c>
      <c r="E18" s="2">
        <v>26.0</v>
      </c>
    </row>
    <row r="19">
      <c r="A19" s="2">
        <v>18.0</v>
      </c>
      <c r="B19" s="2">
        <v>11.6579</v>
      </c>
      <c r="C19" s="2">
        <v>22.0</v>
      </c>
      <c r="D19" s="2">
        <v>16.0</v>
      </c>
      <c r="E19" s="2">
        <v>25.0</v>
      </c>
      <c r="G19" t="s">
        <v>20</v>
      </c>
    </row>
    <row r="20">
      <c r="A20" s="2">
        <v>19.0</v>
      </c>
      <c r="B20" s="2">
        <v>11.5405</v>
      </c>
      <c r="C20" s="2">
        <v>13.0</v>
      </c>
      <c r="D20" s="2">
        <v>18.0</v>
      </c>
      <c r="E20" s="2">
        <v>24.0</v>
      </c>
    </row>
    <row r="21" ht="15.75" customHeight="1">
      <c r="A21" s="2">
        <v>20.0</v>
      </c>
      <c r="B21" s="2">
        <v>11.8629</v>
      </c>
      <c r="C21" s="2">
        <v>21.0</v>
      </c>
      <c r="D21" s="2">
        <v>16.0</v>
      </c>
      <c r="E21" s="2">
        <v>24.0</v>
      </c>
      <c r="G21" s="60" t="s">
        <v>22</v>
      </c>
      <c r="H21" s="61"/>
    </row>
    <row r="22" ht="15.75" customHeight="1">
      <c r="A22" s="2">
        <v>21.0</v>
      </c>
      <c r="B22" s="2">
        <v>11.4175</v>
      </c>
      <c r="C22" s="2">
        <v>10.0</v>
      </c>
      <c r="D22" s="2">
        <v>13.0</v>
      </c>
      <c r="E22" s="2">
        <v>26.0</v>
      </c>
      <c r="G22" s="62" t="s">
        <v>23</v>
      </c>
      <c r="H22" s="62">
        <v>0.821640927741042</v>
      </c>
    </row>
    <row r="23" ht="15.75" customHeight="1">
      <c r="A23" s="2">
        <v>22.0</v>
      </c>
      <c r="B23" s="2">
        <v>11.2037</v>
      </c>
      <c r="C23" s="2">
        <v>11.0</v>
      </c>
      <c r="D23" s="2">
        <v>12.0</v>
      </c>
      <c r="E23" s="2">
        <v>25.0</v>
      </c>
      <c r="G23" s="62" t="s">
        <v>24</v>
      </c>
      <c r="H23" s="62">
        <v>0.67509381413916</v>
      </c>
    </row>
    <row r="24" ht="15.75" customHeight="1">
      <c r="A24" s="2">
        <v>23.0</v>
      </c>
      <c r="B24" s="2">
        <v>11.5229</v>
      </c>
      <c r="C24" s="2">
        <v>12.0</v>
      </c>
      <c r="D24" s="2">
        <v>19.0</v>
      </c>
      <c r="E24" s="2">
        <v>24.0</v>
      </c>
      <c r="G24" s="62" t="s">
        <v>25</v>
      </c>
      <c r="H24" s="63">
        <v>0.664940495831009</v>
      </c>
    </row>
    <row r="25" ht="15.75" customHeight="1">
      <c r="A25" s="2">
        <v>24.0</v>
      </c>
      <c r="B25" s="2">
        <v>11.3551</v>
      </c>
      <c r="C25" s="2">
        <v>10.0</v>
      </c>
      <c r="D25" s="2">
        <v>19.0</v>
      </c>
      <c r="E25" s="2">
        <v>27.0</v>
      </c>
      <c r="G25" s="62" t="s">
        <v>28</v>
      </c>
      <c r="H25" s="62">
        <v>0.150389774687937</v>
      </c>
    </row>
    <row r="26" ht="15.75" customHeight="1">
      <c r="A26" s="2">
        <v>25.0</v>
      </c>
      <c r="B26" s="2">
        <v>11.8372</v>
      </c>
      <c r="C26" s="2">
        <v>26.0</v>
      </c>
      <c r="D26" s="2">
        <v>17.0</v>
      </c>
      <c r="E26" s="2">
        <v>24.0</v>
      </c>
      <c r="G26" s="64" t="s">
        <v>29</v>
      </c>
      <c r="H26" s="64">
        <v>100.0</v>
      </c>
    </row>
    <row r="27" ht="15.75" customHeight="1">
      <c r="A27" s="2">
        <v>26.0</v>
      </c>
      <c r="B27" s="2">
        <v>11.3181</v>
      </c>
      <c r="C27" s="2">
        <v>7.0</v>
      </c>
      <c r="D27" s="2">
        <v>15.0</v>
      </c>
      <c r="E27" s="2">
        <v>23.0</v>
      </c>
    </row>
    <row r="28" ht="15.75" customHeight="1">
      <c r="A28" s="2">
        <v>27.0</v>
      </c>
      <c r="B28" s="2">
        <v>11.3563</v>
      </c>
      <c r="C28" s="2">
        <v>7.0</v>
      </c>
      <c r="D28" s="2">
        <v>19.0</v>
      </c>
      <c r="E28" s="2">
        <v>23.0</v>
      </c>
      <c r="G28" t="s">
        <v>30</v>
      </c>
    </row>
    <row r="29" ht="15.75" customHeight="1">
      <c r="A29" s="2">
        <v>28.0</v>
      </c>
      <c r="B29" s="2">
        <v>11.2292</v>
      </c>
      <c r="C29" s="2">
        <v>10.0</v>
      </c>
      <c r="D29" s="2">
        <v>19.0</v>
      </c>
      <c r="E29" s="2">
        <v>23.0</v>
      </c>
      <c r="G29" s="60"/>
      <c r="H29" s="60" t="s">
        <v>31</v>
      </c>
      <c r="I29" s="60" t="s">
        <v>32</v>
      </c>
      <c r="J29" s="60" t="s">
        <v>33</v>
      </c>
      <c r="K29" s="60" t="s">
        <v>34</v>
      </c>
      <c r="L29" s="60" t="s">
        <v>35</v>
      </c>
    </row>
    <row r="30" ht="15.75" customHeight="1">
      <c r="A30" s="2">
        <v>29.0</v>
      </c>
      <c r="B30" s="2">
        <v>11.3794</v>
      </c>
      <c r="C30" s="2">
        <v>23.0</v>
      </c>
      <c r="D30" s="2">
        <v>14.0</v>
      </c>
      <c r="E30" s="2">
        <v>27.0</v>
      </c>
      <c r="G30" s="62" t="s">
        <v>36</v>
      </c>
      <c r="H30" s="62">
        <v>3.0</v>
      </c>
      <c r="I30" s="62">
        <v>4.51142767185391</v>
      </c>
      <c r="J30" s="62">
        <v>1.5038092239513</v>
      </c>
      <c r="K30" s="62">
        <v>66.4899684664848</v>
      </c>
      <c r="L30" s="63">
        <v>2.38576597846889E-23</v>
      </c>
    </row>
    <row r="31" ht="15.75" customHeight="1">
      <c r="A31" s="2">
        <v>30.0</v>
      </c>
      <c r="B31" s="2">
        <v>11.7527</v>
      </c>
      <c r="C31" s="2">
        <v>12.0</v>
      </c>
      <c r="D31" s="2">
        <v>15.0</v>
      </c>
      <c r="E31" s="2">
        <v>26.0</v>
      </c>
      <c r="G31" s="62" t="s">
        <v>38</v>
      </c>
      <c r="H31" s="62">
        <v>96.0</v>
      </c>
      <c r="I31" s="62">
        <v>2.17124009574609</v>
      </c>
      <c r="J31" s="62">
        <v>0.0226170843306885</v>
      </c>
      <c r="K31" s="62"/>
      <c r="L31" s="62"/>
    </row>
    <row r="32" ht="15.75" customHeight="1">
      <c r="A32" s="2">
        <v>31.0</v>
      </c>
      <c r="B32" s="2">
        <v>11.291</v>
      </c>
      <c r="C32" s="2">
        <v>6.0</v>
      </c>
      <c r="D32" s="2">
        <v>16.0</v>
      </c>
      <c r="E32" s="2">
        <v>25.0</v>
      </c>
      <c r="G32" s="64" t="s">
        <v>39</v>
      </c>
      <c r="H32" s="64">
        <v>99.0</v>
      </c>
      <c r="I32" s="64">
        <v>6.6826677676</v>
      </c>
      <c r="J32" s="64"/>
      <c r="K32" s="64"/>
      <c r="L32" s="64"/>
    </row>
    <row r="33" ht="15.75" customHeight="1">
      <c r="A33" s="2">
        <v>32.0</v>
      </c>
      <c r="B33" s="2">
        <v>11.4175</v>
      </c>
      <c r="C33" s="2">
        <v>15.0</v>
      </c>
      <c r="D33" s="2">
        <v>16.0</v>
      </c>
      <c r="E33" s="2">
        <v>25.0</v>
      </c>
    </row>
    <row r="34" ht="15.75" customHeight="1">
      <c r="A34" s="2">
        <v>33.0</v>
      </c>
      <c r="B34" s="2">
        <v>11.6046</v>
      </c>
      <c r="C34" s="2">
        <v>15.0</v>
      </c>
      <c r="D34" s="2">
        <v>18.0</v>
      </c>
      <c r="E34" s="2">
        <v>22.0</v>
      </c>
      <c r="G34" s="60"/>
      <c r="H34" s="60" t="s">
        <v>40</v>
      </c>
      <c r="I34" s="60" t="s">
        <v>28</v>
      </c>
      <c r="J34" s="60" t="s">
        <v>41</v>
      </c>
      <c r="K34" s="60" t="s">
        <v>42</v>
      </c>
      <c r="L34" s="60" t="s">
        <v>43</v>
      </c>
      <c r="M34" s="60" t="s">
        <v>44</v>
      </c>
      <c r="N34" s="60" t="s">
        <v>151</v>
      </c>
      <c r="O34" s="60" t="s">
        <v>152</v>
      </c>
    </row>
    <row r="35" ht="15.75" customHeight="1">
      <c r="A35" s="2">
        <v>34.0</v>
      </c>
      <c r="B35" s="2">
        <v>11.1662</v>
      </c>
      <c r="C35" s="2">
        <v>8.0</v>
      </c>
      <c r="D35" s="2">
        <v>13.0</v>
      </c>
      <c r="E35" s="2">
        <v>29.0</v>
      </c>
      <c r="G35" s="62" t="s">
        <v>45</v>
      </c>
      <c r="H35" s="62">
        <v>10.886501602008</v>
      </c>
      <c r="I35" s="62">
        <v>0.170510706850387</v>
      </c>
      <c r="J35" s="62">
        <v>63.8464399280231</v>
      </c>
      <c r="K35" s="62">
        <v>1.92876111239297E-80</v>
      </c>
      <c r="L35" s="62">
        <v>10.5480405239633</v>
      </c>
      <c r="M35" s="62">
        <v>11.2249626800526</v>
      </c>
      <c r="N35" s="62">
        <v>10.5480405239633</v>
      </c>
      <c r="O35" s="62">
        <v>11.2249626800526</v>
      </c>
    </row>
    <row r="36" ht="15.75" customHeight="1">
      <c r="A36" s="2">
        <v>35.0</v>
      </c>
      <c r="B36" s="2">
        <v>11.556</v>
      </c>
      <c r="C36" s="2">
        <v>18.0</v>
      </c>
      <c r="D36" s="2">
        <v>19.0</v>
      </c>
      <c r="E36" s="2">
        <v>29.0</v>
      </c>
      <c r="G36" s="62" t="s">
        <v>94</v>
      </c>
      <c r="H36" s="62">
        <v>0.0283564003125775</v>
      </c>
      <c r="I36" s="62">
        <v>0.00208832971653335</v>
      </c>
      <c r="J36" s="62">
        <v>13.5785073056612</v>
      </c>
      <c r="K36" s="63">
        <v>4.52775568102434E-24</v>
      </c>
      <c r="L36" s="62">
        <v>0.0242110985879727</v>
      </c>
      <c r="M36" s="62">
        <v>0.0325017020371823</v>
      </c>
      <c r="N36" s="62">
        <v>0.0242110985879727</v>
      </c>
      <c r="O36" s="62">
        <v>0.0325017020371823</v>
      </c>
    </row>
    <row r="37" ht="15.75" customHeight="1">
      <c r="A37" s="2">
        <v>36.0</v>
      </c>
      <c r="B37" s="2">
        <v>11.1732</v>
      </c>
      <c r="C37" s="2">
        <v>2.0</v>
      </c>
      <c r="D37" s="2">
        <v>13.0</v>
      </c>
      <c r="E37" s="2">
        <v>21.0</v>
      </c>
      <c r="G37" s="62" t="s">
        <v>95</v>
      </c>
      <c r="H37" s="62">
        <v>0.0252024891014725</v>
      </c>
      <c r="I37" s="62">
        <v>0.00656146638017008</v>
      </c>
      <c r="J37" s="62">
        <v>3.8409842619386</v>
      </c>
      <c r="K37" s="63">
        <v>2.19853116278942E-4</v>
      </c>
      <c r="L37" s="62">
        <v>0.0121780812762529</v>
      </c>
      <c r="M37" s="62">
        <v>0.0382268969266922</v>
      </c>
      <c r="N37" s="62">
        <v>0.0121780812762529</v>
      </c>
      <c r="O37" s="62">
        <v>0.0382268969266922</v>
      </c>
    </row>
    <row r="38" ht="15.75" customHeight="1">
      <c r="A38" s="2">
        <v>37.0</v>
      </c>
      <c r="B38" s="2">
        <v>11.3551</v>
      </c>
      <c r="C38" s="2">
        <v>13.0</v>
      </c>
      <c r="D38" s="2">
        <v>14.0</v>
      </c>
      <c r="E38" s="2">
        <v>21.0</v>
      </c>
      <c r="G38" s="64" t="s">
        <v>96</v>
      </c>
      <c r="H38" s="64">
        <v>-0.00830161874756607</v>
      </c>
      <c r="I38" s="64">
        <v>0.00559624228321527</v>
      </c>
      <c r="J38" s="64">
        <v>-1.48342732988259</v>
      </c>
      <c r="K38" s="65">
        <v>0.141236647477012</v>
      </c>
      <c r="L38" s="64">
        <v>-0.019410071883227</v>
      </c>
      <c r="M38" s="64">
        <v>0.00280683438809484</v>
      </c>
      <c r="N38" s="64">
        <v>-0.019410071883227</v>
      </c>
      <c r="O38" s="64">
        <v>0.00280683438809484</v>
      </c>
    </row>
    <row r="39" ht="15.75" customHeight="1">
      <c r="A39" s="2">
        <v>38.0</v>
      </c>
      <c r="B39" s="2">
        <v>11.3998</v>
      </c>
      <c r="C39" s="2">
        <v>12.0</v>
      </c>
      <c r="D39" s="2">
        <v>17.0</v>
      </c>
      <c r="E39" s="2">
        <v>20.0</v>
      </c>
    </row>
    <row r="40" ht="15.75" customHeight="1">
      <c r="A40" s="2">
        <v>39.0</v>
      </c>
      <c r="B40" s="2">
        <v>11.7345</v>
      </c>
      <c r="C40" s="2">
        <v>21.0</v>
      </c>
      <c r="D40" s="2">
        <v>15.0</v>
      </c>
      <c r="E40" s="2">
        <v>22.0</v>
      </c>
    </row>
    <row r="41" ht="15.75" customHeight="1">
      <c r="A41" s="2">
        <v>40.0</v>
      </c>
      <c r="B41" s="2">
        <v>10.6643</v>
      </c>
      <c r="C41" s="2">
        <v>3.0</v>
      </c>
      <c r="D41" s="2">
        <v>12.0</v>
      </c>
      <c r="E41" s="2">
        <v>25.0</v>
      </c>
    </row>
    <row r="42" ht="15.75" customHeight="1">
      <c r="A42" s="2">
        <v>41.0</v>
      </c>
      <c r="B42" s="2">
        <v>11.7361</v>
      </c>
      <c r="C42" s="2">
        <v>20.0</v>
      </c>
      <c r="D42" s="2">
        <v>16.0</v>
      </c>
      <c r="E42" s="2">
        <v>28.0</v>
      </c>
    </row>
    <row r="43" ht="15.75" customHeight="1">
      <c r="A43" s="2">
        <v>42.0</v>
      </c>
      <c r="B43" s="2">
        <v>11.7134</v>
      </c>
      <c r="C43" s="2">
        <v>20.0</v>
      </c>
      <c r="D43" s="2">
        <v>19.0</v>
      </c>
      <c r="E43" s="2">
        <v>26.0</v>
      </c>
    </row>
    <row r="44" ht="15.75" customHeight="1">
      <c r="A44" s="2">
        <v>43.0</v>
      </c>
      <c r="B44" s="2">
        <v>11.5815</v>
      </c>
      <c r="C44" s="2">
        <v>20.0</v>
      </c>
      <c r="D44" s="2">
        <v>17.0</v>
      </c>
      <c r="E44" s="2">
        <v>30.0</v>
      </c>
    </row>
    <row r="45" ht="15.75" customHeight="1">
      <c r="A45" s="2">
        <v>44.0</v>
      </c>
      <c r="B45" s="2">
        <v>11.0186</v>
      </c>
      <c r="C45" s="2">
        <v>1.0</v>
      </c>
      <c r="D45" s="2">
        <v>15.0</v>
      </c>
      <c r="E45" s="2">
        <v>30.0</v>
      </c>
      <c r="G45" t="s">
        <v>20</v>
      </c>
    </row>
    <row r="46" ht="15.75" customHeight="1">
      <c r="A46" s="2">
        <v>45.0</v>
      </c>
      <c r="B46" s="2">
        <v>10.9988</v>
      </c>
      <c r="C46" s="2">
        <v>2.0</v>
      </c>
      <c r="D46" s="2">
        <v>17.0</v>
      </c>
      <c r="E46" s="2">
        <v>23.0</v>
      </c>
    </row>
    <row r="47" ht="15.75" customHeight="1">
      <c r="A47" s="2">
        <v>46.0</v>
      </c>
      <c r="B47" s="2">
        <v>11.469</v>
      </c>
      <c r="C47" s="2">
        <v>9.0</v>
      </c>
      <c r="D47" s="2">
        <v>17.0</v>
      </c>
      <c r="E47" s="2">
        <v>20.0</v>
      </c>
      <c r="G47" s="60" t="s">
        <v>22</v>
      </c>
      <c r="H47" s="61"/>
    </row>
    <row r="48" ht="15.75" customHeight="1">
      <c r="A48" s="2">
        <v>47.0</v>
      </c>
      <c r="B48" s="2">
        <v>11.3574</v>
      </c>
      <c r="C48" s="2">
        <v>11.0</v>
      </c>
      <c r="D48" s="2">
        <v>17.0</v>
      </c>
      <c r="E48" s="2">
        <v>25.0</v>
      </c>
      <c r="G48" s="62" t="s">
        <v>23</v>
      </c>
      <c r="H48" s="62">
        <v>0.817096177604071</v>
      </c>
    </row>
    <row r="49" ht="15.75" customHeight="1">
      <c r="A49" s="2">
        <v>48.0</v>
      </c>
      <c r="B49" s="2">
        <v>11.3953</v>
      </c>
      <c r="C49" s="2">
        <v>21.0</v>
      </c>
      <c r="D49" s="2">
        <v>13.0</v>
      </c>
      <c r="E49" s="2">
        <v>24.0</v>
      </c>
      <c r="G49" s="62" t="s">
        <v>24</v>
      </c>
      <c r="H49" s="62">
        <v>0.667646163455184</v>
      </c>
    </row>
    <row r="50" ht="15.75" customHeight="1">
      <c r="A50" s="2">
        <v>49.0</v>
      </c>
      <c r="B50" s="2">
        <v>11.8706</v>
      </c>
      <c r="C50" s="2">
        <v>20.0</v>
      </c>
      <c r="D50" s="2">
        <v>20.0</v>
      </c>
      <c r="E50" s="2">
        <v>21.0</v>
      </c>
      <c r="G50" s="62" t="s">
        <v>25</v>
      </c>
      <c r="H50" s="63">
        <v>0.660793507031579</v>
      </c>
    </row>
    <row r="51" ht="15.75" customHeight="1">
      <c r="A51" s="2">
        <v>50.0</v>
      </c>
      <c r="B51" s="2">
        <v>11.6009</v>
      </c>
      <c r="C51" s="2">
        <v>17.0</v>
      </c>
      <c r="D51" s="2">
        <v>16.0</v>
      </c>
      <c r="E51" s="2">
        <v>24.0</v>
      </c>
      <c r="G51" s="62" t="s">
        <v>28</v>
      </c>
      <c r="H51" s="62">
        <v>0.151317590194363</v>
      </c>
    </row>
    <row r="52" ht="15.75" customHeight="1">
      <c r="A52" s="2">
        <v>51.0</v>
      </c>
      <c r="B52" s="2">
        <v>11.9621</v>
      </c>
      <c r="C52" s="2">
        <v>24.0</v>
      </c>
      <c r="D52" s="2">
        <v>12.0</v>
      </c>
      <c r="E52" s="2">
        <v>23.0</v>
      </c>
      <c r="G52" s="64" t="s">
        <v>29</v>
      </c>
      <c r="H52" s="64">
        <v>100.0</v>
      </c>
    </row>
    <row r="53" ht="15.75" customHeight="1">
      <c r="A53" s="2">
        <v>52.0</v>
      </c>
      <c r="B53" s="2">
        <v>11.0837</v>
      </c>
      <c r="C53" s="2">
        <v>2.0</v>
      </c>
      <c r="D53" s="2">
        <v>17.0</v>
      </c>
      <c r="E53" s="2">
        <v>27.0</v>
      </c>
    </row>
    <row r="54" ht="15.75" customHeight="1">
      <c r="A54" s="2">
        <v>53.0</v>
      </c>
      <c r="B54" s="2">
        <v>11.5703</v>
      </c>
      <c r="C54" s="2">
        <v>9.0</v>
      </c>
      <c r="D54" s="2">
        <v>13.0</v>
      </c>
      <c r="E54" s="2">
        <v>22.0</v>
      </c>
      <c r="G54" t="s">
        <v>30</v>
      </c>
    </row>
    <row r="55" ht="15.75" customHeight="1">
      <c r="A55" s="2">
        <v>54.0</v>
      </c>
      <c r="B55" s="2">
        <v>11.2159</v>
      </c>
      <c r="C55" s="2">
        <v>2.0</v>
      </c>
      <c r="D55" s="2">
        <v>18.0</v>
      </c>
      <c r="E55" s="2">
        <v>23.0</v>
      </c>
      <c r="G55" s="60"/>
      <c r="H55" s="60" t="s">
        <v>31</v>
      </c>
      <c r="I55" s="60" t="s">
        <v>32</v>
      </c>
      <c r="J55" s="60" t="s">
        <v>33</v>
      </c>
      <c r="K55" s="60" t="s">
        <v>34</v>
      </c>
      <c r="L55" s="60" t="s">
        <v>35</v>
      </c>
    </row>
    <row r="56" ht="15.75" customHeight="1">
      <c r="A56" s="2">
        <v>55.0</v>
      </c>
      <c r="B56" s="2">
        <v>11.281</v>
      </c>
      <c r="C56" s="2">
        <v>13.0</v>
      </c>
      <c r="D56" s="2">
        <v>12.0</v>
      </c>
      <c r="E56" s="2">
        <v>24.0</v>
      </c>
      <c r="G56" s="62" t="s">
        <v>36</v>
      </c>
      <c r="H56" s="62">
        <v>2.0</v>
      </c>
      <c r="I56" s="62">
        <v>4.46165749668376</v>
      </c>
      <c r="J56" s="62">
        <v>2.23082874834188</v>
      </c>
      <c r="K56" s="62">
        <v>97.4288104034268</v>
      </c>
      <c r="L56" s="63">
        <v>6.27528966386249E-24</v>
      </c>
    </row>
    <row r="57" ht="15.75" customHeight="1">
      <c r="A57" s="2">
        <v>56.0</v>
      </c>
      <c r="B57" s="2">
        <v>11.5768</v>
      </c>
      <c r="C57" s="2">
        <v>14.0</v>
      </c>
      <c r="D57" s="2">
        <v>18.0</v>
      </c>
      <c r="E57" s="2">
        <v>26.0</v>
      </c>
      <c r="G57" s="62" t="s">
        <v>38</v>
      </c>
      <c r="H57" s="62">
        <v>97.0</v>
      </c>
      <c r="I57" s="62">
        <v>2.22101027091624</v>
      </c>
      <c r="J57" s="62">
        <v>0.0228970131022293</v>
      </c>
      <c r="K57" s="62"/>
      <c r="L57" s="62"/>
    </row>
    <row r="58" ht="15.75" customHeight="1">
      <c r="A58" s="2">
        <v>57.0</v>
      </c>
      <c r="B58" s="2">
        <v>11.575</v>
      </c>
      <c r="C58" s="2">
        <v>18.0</v>
      </c>
      <c r="D58" s="2">
        <v>13.0</v>
      </c>
      <c r="E58" s="2">
        <v>25.0</v>
      </c>
      <c r="G58" s="64" t="s">
        <v>39</v>
      </c>
      <c r="H58" s="64">
        <v>99.0</v>
      </c>
      <c r="I58" s="64">
        <v>6.6826677676</v>
      </c>
      <c r="J58" s="64"/>
      <c r="K58" s="64"/>
      <c r="L58" s="64"/>
    </row>
    <row r="59" ht="15.75" customHeight="1">
      <c r="A59" s="2">
        <v>58.0</v>
      </c>
      <c r="B59" s="2">
        <v>11.2567</v>
      </c>
      <c r="C59" s="2">
        <v>10.0</v>
      </c>
      <c r="D59" s="2">
        <v>14.0</v>
      </c>
      <c r="E59" s="2">
        <v>30.0</v>
      </c>
    </row>
    <row r="60" ht="15.75" customHeight="1">
      <c r="A60" s="2">
        <v>59.0</v>
      </c>
      <c r="B60" s="2">
        <v>11.7707</v>
      </c>
      <c r="C60" s="2">
        <v>21.0</v>
      </c>
      <c r="D60" s="2">
        <v>13.0</v>
      </c>
      <c r="E60" s="2">
        <v>26.0</v>
      </c>
      <c r="G60" s="60"/>
      <c r="H60" s="60" t="s">
        <v>40</v>
      </c>
      <c r="I60" s="60" t="s">
        <v>28</v>
      </c>
      <c r="J60" s="60" t="s">
        <v>41</v>
      </c>
      <c r="K60" s="60" t="s">
        <v>42</v>
      </c>
      <c r="L60" s="60" t="s">
        <v>43</v>
      </c>
      <c r="M60" s="60" t="s">
        <v>44</v>
      </c>
      <c r="N60" s="60" t="s">
        <v>151</v>
      </c>
      <c r="O60" s="60" t="s">
        <v>152</v>
      </c>
    </row>
    <row r="61" ht="15.75" customHeight="1">
      <c r="A61" s="2">
        <v>60.0</v>
      </c>
      <c r="B61" s="2">
        <v>11.3218</v>
      </c>
      <c r="C61" s="2">
        <v>11.0</v>
      </c>
      <c r="D61" s="2">
        <v>14.0</v>
      </c>
      <c r="E61" s="2">
        <v>23.0</v>
      </c>
      <c r="G61" s="62" t="s">
        <v>45</v>
      </c>
      <c r="H61" s="62">
        <v>10.6925769957569</v>
      </c>
      <c r="I61" s="62">
        <v>0.110147964418038</v>
      </c>
      <c r="J61" s="62">
        <v>97.0746672646266</v>
      </c>
      <c r="K61" s="62">
        <v>2.00939008463919E-98</v>
      </c>
      <c r="L61" s="62">
        <v>10.4739637768842</v>
      </c>
      <c r="M61" s="62">
        <v>10.9111902146297</v>
      </c>
      <c r="N61" s="62">
        <v>10.4739637768842</v>
      </c>
      <c r="O61" s="62">
        <v>10.9111902146297</v>
      </c>
    </row>
    <row r="62" ht="15.75" customHeight="1">
      <c r="A62" s="2">
        <v>61.0</v>
      </c>
      <c r="B62" s="2">
        <v>11.7448</v>
      </c>
      <c r="C62" s="2">
        <v>26.0</v>
      </c>
      <c r="D62" s="2">
        <v>15.0</v>
      </c>
      <c r="E62" s="2">
        <v>27.0</v>
      </c>
      <c r="G62" s="62" t="s">
        <v>94</v>
      </c>
      <c r="H62" s="62">
        <v>0.0278348412216088</v>
      </c>
      <c r="I62" s="62">
        <v>0.00207121995980888</v>
      </c>
      <c r="J62" s="62">
        <v>13.4388629704869</v>
      </c>
      <c r="K62" s="63">
        <v>7.09273122182139E-24</v>
      </c>
      <c r="L62" s="62">
        <v>0.0237240429440412</v>
      </c>
      <c r="M62" s="62">
        <v>0.0319456394991764</v>
      </c>
      <c r="N62" s="62">
        <v>0.0237240429440412</v>
      </c>
      <c r="O62" s="62">
        <v>0.0319456394991764</v>
      </c>
    </row>
    <row r="63" ht="15.75" customHeight="1">
      <c r="A63" s="2">
        <v>62.0</v>
      </c>
      <c r="B63" s="2">
        <v>11.711</v>
      </c>
      <c r="C63" s="2">
        <v>22.0</v>
      </c>
      <c r="D63" s="2">
        <v>18.0</v>
      </c>
      <c r="E63" s="2">
        <v>22.0</v>
      </c>
      <c r="G63" s="64" t="s">
        <v>95</v>
      </c>
      <c r="H63" s="64">
        <v>0.0248664969453453</v>
      </c>
      <c r="I63" s="64">
        <v>0.00659801217443318</v>
      </c>
      <c r="J63" s="64">
        <v>3.76878615679147</v>
      </c>
      <c r="K63" s="65">
        <v>2.81750321003844E-4</v>
      </c>
      <c r="L63" s="64">
        <v>0.0117712692011453</v>
      </c>
      <c r="M63" s="64">
        <v>0.0379617246895454</v>
      </c>
      <c r="N63" s="64">
        <v>0.0117712692011453</v>
      </c>
      <c r="O63" s="64">
        <v>0.0379617246895454</v>
      </c>
    </row>
    <row r="64" ht="15.75" customHeight="1">
      <c r="A64" s="2">
        <v>63.0</v>
      </c>
      <c r="B64" s="2">
        <v>11.4742</v>
      </c>
      <c r="C64" s="2">
        <v>3.0</v>
      </c>
      <c r="D64" s="2">
        <v>16.0</v>
      </c>
      <c r="E64" s="2">
        <v>29.0</v>
      </c>
    </row>
    <row r="65" ht="15.75" customHeight="1">
      <c r="A65" s="2">
        <v>64.0</v>
      </c>
      <c r="B65" s="2">
        <v>11.7668</v>
      </c>
      <c r="C65" s="2">
        <v>17.0</v>
      </c>
      <c r="D65" s="2">
        <v>18.0</v>
      </c>
      <c r="E65" s="2">
        <v>24.0</v>
      </c>
    </row>
    <row r="66" ht="15.75" customHeight="1">
      <c r="A66" s="2">
        <v>65.0</v>
      </c>
      <c r="B66" s="2">
        <v>11.1872</v>
      </c>
      <c r="C66" s="2">
        <v>2.0</v>
      </c>
      <c r="D66" s="2">
        <v>16.0</v>
      </c>
      <c r="E66" s="2">
        <v>24.0</v>
      </c>
    </row>
    <row r="67" ht="15.75" customHeight="1">
      <c r="A67" s="2">
        <v>66.0</v>
      </c>
      <c r="B67" s="2">
        <v>10.9819</v>
      </c>
      <c r="C67" s="2">
        <v>4.0</v>
      </c>
      <c r="D67" s="2">
        <v>18.0</v>
      </c>
      <c r="E67" s="2">
        <v>20.0</v>
      </c>
    </row>
    <row r="68" ht="15.75" customHeight="1">
      <c r="A68" s="2">
        <v>67.0</v>
      </c>
      <c r="B68" s="2">
        <v>11.281</v>
      </c>
      <c r="C68" s="2">
        <v>8.0</v>
      </c>
      <c r="D68" s="2">
        <v>17.0</v>
      </c>
      <c r="E68" s="2">
        <v>25.0</v>
      </c>
    </row>
    <row r="69" ht="15.75" customHeight="1">
      <c r="A69" s="2">
        <v>68.0</v>
      </c>
      <c r="B69" s="2">
        <v>11.4731</v>
      </c>
      <c r="C69" s="2">
        <v>13.0</v>
      </c>
      <c r="D69" s="2">
        <v>15.0</v>
      </c>
      <c r="E69" s="2">
        <v>23.0</v>
      </c>
    </row>
    <row r="70" ht="15.75" customHeight="1">
      <c r="A70" s="2">
        <v>69.0</v>
      </c>
      <c r="B70" s="2">
        <v>11.4606</v>
      </c>
      <c r="C70" s="2">
        <v>3.0</v>
      </c>
      <c r="D70" s="2">
        <v>18.0</v>
      </c>
      <c r="E70" s="2">
        <v>24.0</v>
      </c>
    </row>
    <row r="71" ht="15.75" customHeight="1">
      <c r="A71" s="2">
        <v>70.0</v>
      </c>
      <c r="B71" s="2">
        <v>11.3964</v>
      </c>
      <c r="C71" s="2">
        <v>13.0</v>
      </c>
      <c r="D71" s="2">
        <v>16.0</v>
      </c>
      <c r="E71" s="2">
        <v>25.0</v>
      </c>
    </row>
    <row r="72" ht="15.75" customHeight="1">
      <c r="A72" s="2">
        <v>71.0</v>
      </c>
      <c r="B72" s="2">
        <v>11.5973</v>
      </c>
      <c r="C72" s="2">
        <v>25.0</v>
      </c>
      <c r="D72" s="2">
        <v>19.0</v>
      </c>
      <c r="E72" s="2">
        <v>28.0</v>
      </c>
    </row>
    <row r="73" ht="15.75" customHeight="1">
      <c r="A73" s="2">
        <v>72.0</v>
      </c>
      <c r="B73" s="2">
        <v>11.4648</v>
      </c>
      <c r="C73" s="2">
        <v>11.0</v>
      </c>
      <c r="D73" s="2">
        <v>15.0</v>
      </c>
      <c r="E73" s="2">
        <v>21.0</v>
      </c>
    </row>
    <row r="74" ht="15.75" customHeight="1">
      <c r="A74" s="2">
        <v>73.0</v>
      </c>
      <c r="B74" s="2">
        <v>11.1732</v>
      </c>
      <c r="C74" s="2">
        <v>2.0</v>
      </c>
      <c r="D74" s="2">
        <v>17.0</v>
      </c>
      <c r="E74" s="2">
        <v>20.0</v>
      </c>
    </row>
    <row r="75" ht="15.75" customHeight="1">
      <c r="A75" s="2">
        <v>74.0</v>
      </c>
      <c r="B75" s="2">
        <v>12.0634</v>
      </c>
      <c r="C75" s="2">
        <v>26.0</v>
      </c>
      <c r="D75" s="2">
        <v>17.0</v>
      </c>
      <c r="E75" s="2">
        <v>29.0</v>
      </c>
    </row>
    <row r="76" ht="15.75" customHeight="1">
      <c r="A76" s="2">
        <v>75.0</v>
      </c>
      <c r="B76" s="2">
        <v>11.5806</v>
      </c>
      <c r="C76" s="2">
        <v>20.0</v>
      </c>
      <c r="D76" s="2">
        <v>20.0</v>
      </c>
      <c r="E76" s="2">
        <v>27.0</v>
      </c>
    </row>
    <row r="77" ht="15.75" customHeight="1">
      <c r="A77" s="2">
        <v>76.0</v>
      </c>
      <c r="B77" s="2">
        <v>11.5129</v>
      </c>
      <c r="C77" s="2">
        <v>19.0</v>
      </c>
      <c r="D77" s="2">
        <v>12.0</v>
      </c>
      <c r="E77" s="2">
        <v>22.0</v>
      </c>
    </row>
    <row r="78" ht="15.75" customHeight="1">
      <c r="A78" s="2">
        <v>77.0</v>
      </c>
      <c r="B78" s="2">
        <v>11.5199</v>
      </c>
      <c r="C78" s="2">
        <v>12.0</v>
      </c>
      <c r="D78" s="2">
        <v>13.0</v>
      </c>
      <c r="E78" s="2">
        <v>27.0</v>
      </c>
    </row>
    <row r="79" ht="15.75" customHeight="1">
      <c r="A79" s="2">
        <v>78.0</v>
      </c>
      <c r="B79" s="2">
        <v>11.9369</v>
      </c>
      <c r="C79" s="2">
        <v>22.0</v>
      </c>
      <c r="D79" s="2">
        <v>18.0</v>
      </c>
      <c r="E79" s="2">
        <v>24.0</v>
      </c>
    </row>
    <row r="80" ht="15.75" customHeight="1">
      <c r="A80" s="2">
        <v>79.0</v>
      </c>
      <c r="B80" s="2">
        <v>11.4648</v>
      </c>
      <c r="C80" s="2">
        <v>13.0</v>
      </c>
      <c r="D80" s="2">
        <v>13.0</v>
      </c>
      <c r="E80" s="2">
        <v>27.0</v>
      </c>
    </row>
    <row r="81" ht="15.75" customHeight="1">
      <c r="A81" s="2">
        <v>80.0</v>
      </c>
      <c r="B81" s="2">
        <v>11.2554</v>
      </c>
      <c r="C81" s="2">
        <v>2.0</v>
      </c>
      <c r="D81" s="2">
        <v>15.0</v>
      </c>
      <c r="E81" s="2">
        <v>22.0</v>
      </c>
    </row>
    <row r="82" ht="15.75" customHeight="1">
      <c r="A82" s="2">
        <v>81.0</v>
      </c>
      <c r="B82" s="2">
        <v>11.3457</v>
      </c>
      <c r="C82" s="2">
        <v>15.0</v>
      </c>
      <c r="D82" s="2">
        <v>14.0</v>
      </c>
      <c r="E82" s="2">
        <v>25.0</v>
      </c>
    </row>
    <row r="83" ht="15.75" customHeight="1">
      <c r="A83" s="2">
        <v>82.0</v>
      </c>
      <c r="B83" s="2">
        <v>11.436</v>
      </c>
      <c r="C83" s="2">
        <v>12.0</v>
      </c>
      <c r="D83" s="2">
        <v>13.0</v>
      </c>
      <c r="E83" s="2">
        <v>24.0</v>
      </c>
    </row>
    <row r="84" ht="15.75" customHeight="1">
      <c r="A84" s="2">
        <v>83.0</v>
      </c>
      <c r="B84" s="2">
        <v>11.3609</v>
      </c>
      <c r="C84" s="2">
        <v>13.0</v>
      </c>
      <c r="D84" s="2">
        <v>19.0</v>
      </c>
      <c r="E84" s="2">
        <v>29.0</v>
      </c>
    </row>
    <row r="85" ht="15.75" customHeight="1">
      <c r="A85" s="2">
        <v>84.0</v>
      </c>
      <c r="B85" s="2">
        <v>11.2823</v>
      </c>
      <c r="C85" s="2">
        <v>5.0</v>
      </c>
      <c r="D85" s="2">
        <v>17.0</v>
      </c>
      <c r="E85" s="2">
        <v>22.0</v>
      </c>
    </row>
    <row r="86" ht="15.75" customHeight="1">
      <c r="A86" s="2">
        <v>85.0</v>
      </c>
      <c r="B86" s="2">
        <v>11.291</v>
      </c>
      <c r="C86" s="2">
        <v>8.0</v>
      </c>
      <c r="D86" s="2">
        <v>17.0</v>
      </c>
      <c r="E86" s="2">
        <v>25.0</v>
      </c>
    </row>
    <row r="87" ht="15.75" customHeight="1">
      <c r="A87" s="2">
        <v>86.0</v>
      </c>
      <c r="B87" s="2">
        <v>11.6448</v>
      </c>
      <c r="C87" s="2">
        <v>21.0</v>
      </c>
      <c r="D87" s="2">
        <v>20.0</v>
      </c>
      <c r="E87" s="2">
        <v>27.0</v>
      </c>
    </row>
    <row r="88" ht="15.75" customHeight="1">
      <c r="A88" s="2">
        <v>87.0</v>
      </c>
      <c r="B88" s="2">
        <v>11.2709</v>
      </c>
      <c r="C88" s="2">
        <v>5.0</v>
      </c>
      <c r="D88" s="2">
        <v>16.0</v>
      </c>
      <c r="E88" s="2">
        <v>24.0</v>
      </c>
    </row>
    <row r="89" ht="15.75" customHeight="1">
      <c r="A89" s="2">
        <v>88.0</v>
      </c>
      <c r="B89" s="2">
        <v>11.3771</v>
      </c>
      <c r="C89" s="2">
        <v>9.0</v>
      </c>
      <c r="D89" s="2">
        <v>18.0</v>
      </c>
      <c r="E89" s="2">
        <v>28.0</v>
      </c>
    </row>
    <row r="90" ht="15.75" customHeight="1">
      <c r="A90" s="2">
        <v>89.0</v>
      </c>
      <c r="B90" s="2">
        <v>11.5415</v>
      </c>
      <c r="C90" s="2">
        <v>19.0</v>
      </c>
      <c r="D90" s="2">
        <v>15.0</v>
      </c>
      <c r="E90" s="2">
        <v>28.0</v>
      </c>
    </row>
    <row r="91" ht="15.75" customHeight="1">
      <c r="A91" s="2">
        <v>90.0</v>
      </c>
      <c r="B91" s="2">
        <v>11.6639</v>
      </c>
      <c r="C91" s="2">
        <v>23.0</v>
      </c>
      <c r="D91" s="2">
        <v>19.0</v>
      </c>
      <c r="E91" s="2">
        <v>24.0</v>
      </c>
    </row>
    <row r="92" ht="15.75" customHeight="1">
      <c r="A92" s="2">
        <v>91.0</v>
      </c>
      <c r="B92" s="2">
        <v>10.8493</v>
      </c>
      <c r="C92" s="2">
        <v>3.0</v>
      </c>
      <c r="D92" s="2">
        <v>12.0</v>
      </c>
      <c r="E92" s="2">
        <v>22.0</v>
      </c>
    </row>
    <row r="93" ht="15.75" customHeight="1">
      <c r="A93" s="2">
        <v>92.0</v>
      </c>
      <c r="B93" s="2">
        <v>11.5759</v>
      </c>
      <c r="C93" s="2">
        <v>13.0</v>
      </c>
      <c r="D93" s="2">
        <v>19.0</v>
      </c>
      <c r="E93" s="2">
        <v>29.0</v>
      </c>
    </row>
    <row r="94" ht="15.75" customHeight="1">
      <c r="A94" s="2">
        <v>93.0</v>
      </c>
      <c r="B94" s="2">
        <v>11.5991</v>
      </c>
      <c r="C94" s="2">
        <v>22.0</v>
      </c>
      <c r="D94" s="2">
        <v>17.0</v>
      </c>
      <c r="E94" s="2">
        <v>29.0</v>
      </c>
    </row>
    <row r="95" ht="15.75" customHeight="1">
      <c r="A95" s="2">
        <v>94.0</v>
      </c>
      <c r="B95" s="2">
        <v>11.1065</v>
      </c>
      <c r="C95" s="2">
        <v>9.0</v>
      </c>
      <c r="D95" s="2">
        <v>12.0</v>
      </c>
      <c r="E95" s="2">
        <v>22.0</v>
      </c>
    </row>
    <row r="96" ht="15.75" customHeight="1">
      <c r="A96" s="2">
        <v>95.0</v>
      </c>
      <c r="B96" s="2">
        <v>11.6182</v>
      </c>
      <c r="C96" s="2">
        <v>7.0</v>
      </c>
      <c r="D96" s="2">
        <v>19.0</v>
      </c>
      <c r="E96" s="2">
        <v>22.0</v>
      </c>
    </row>
    <row r="97" ht="15.75" customHeight="1">
      <c r="A97" s="2">
        <v>96.0</v>
      </c>
      <c r="B97" s="2">
        <v>11.3278</v>
      </c>
      <c r="C97" s="2">
        <v>10.0</v>
      </c>
      <c r="D97" s="2">
        <v>18.0</v>
      </c>
      <c r="E97" s="2">
        <v>28.0</v>
      </c>
    </row>
    <row r="98" ht="15.75" customHeight="1">
      <c r="A98" s="2">
        <v>97.0</v>
      </c>
      <c r="B98" s="2">
        <v>11.9798</v>
      </c>
      <c r="C98" s="2">
        <v>25.0</v>
      </c>
      <c r="D98" s="2">
        <v>18.0</v>
      </c>
      <c r="E98" s="2">
        <v>21.0</v>
      </c>
    </row>
    <row r="99" ht="15.75" customHeight="1">
      <c r="A99" s="2">
        <v>98.0</v>
      </c>
      <c r="B99" s="2">
        <v>11.7159</v>
      </c>
      <c r="C99" s="2">
        <v>10.0</v>
      </c>
      <c r="D99" s="2">
        <v>19.0</v>
      </c>
      <c r="E99" s="2">
        <v>26.0</v>
      </c>
    </row>
    <row r="100" ht="15.75" customHeight="1">
      <c r="A100" s="2">
        <v>99.0</v>
      </c>
      <c r="B100" s="2">
        <v>11.1169</v>
      </c>
      <c r="C100" s="2">
        <v>3.0</v>
      </c>
      <c r="D100" s="2">
        <v>19.0</v>
      </c>
      <c r="E100" s="2">
        <v>28.0</v>
      </c>
    </row>
    <row r="101" ht="15.75" customHeight="1">
      <c r="A101" s="2">
        <v>100.0</v>
      </c>
      <c r="B101" s="2">
        <v>11.4917</v>
      </c>
      <c r="C101" s="2">
        <v>16.0</v>
      </c>
      <c r="D101" s="2">
        <v>17.0</v>
      </c>
      <c r="E101" s="2">
        <v>29.0</v>
      </c>
    </row>
    <row r="102" ht="15.75" customHeight="1"/>
    <row r="103" ht="15.75" customHeight="1"/>
    <row r="104" ht="15.75" customHeight="1">
      <c r="A104" s="26" t="s">
        <v>0</v>
      </c>
      <c r="B104" s="26" t="s">
        <v>93</v>
      </c>
      <c r="C104" s="30" t="s">
        <v>94</v>
      </c>
      <c r="D104" s="30" t="s">
        <v>95</v>
      </c>
      <c r="E104" s="13" t="s">
        <v>153</v>
      </c>
    </row>
    <row r="105" ht="15.75" customHeight="1">
      <c r="A105" s="2">
        <v>1.0</v>
      </c>
      <c r="B105" s="2">
        <v>11.4436</v>
      </c>
      <c r="C105" s="2">
        <v>12.0</v>
      </c>
      <c r="D105" s="2">
        <v>15.0</v>
      </c>
      <c r="E105" s="16">
        <f t="shared" ref="E105:E204" si="1">C105*D105</f>
        <v>180</v>
      </c>
    </row>
    <row r="106" ht="15.75" customHeight="1">
      <c r="A106" s="2">
        <v>2.0</v>
      </c>
      <c r="B106" s="2">
        <v>11.7753</v>
      </c>
      <c r="C106" s="2">
        <v>25.0</v>
      </c>
      <c r="D106" s="2">
        <v>14.0</v>
      </c>
      <c r="E106" s="16">
        <f t="shared" si="1"/>
        <v>350</v>
      </c>
    </row>
    <row r="107" ht="15.75" customHeight="1">
      <c r="A107" s="2">
        <v>3.0</v>
      </c>
      <c r="B107" s="2">
        <v>11.3874</v>
      </c>
      <c r="C107" s="2">
        <v>20.0</v>
      </c>
      <c r="D107" s="2">
        <v>14.0</v>
      </c>
      <c r="E107" s="16">
        <f t="shared" si="1"/>
        <v>280</v>
      </c>
      <c r="G107" t="s">
        <v>20</v>
      </c>
    </row>
    <row r="108" ht="15.75" customHeight="1">
      <c r="A108" s="2">
        <v>4.0</v>
      </c>
      <c r="B108" s="2">
        <v>11.2172</v>
      </c>
      <c r="C108" s="2">
        <v>3.0</v>
      </c>
      <c r="D108" s="2">
        <v>19.0</v>
      </c>
      <c r="E108" s="16">
        <f t="shared" si="1"/>
        <v>57</v>
      </c>
    </row>
    <row r="109" ht="15.75" customHeight="1">
      <c r="A109" s="2">
        <v>5.0</v>
      </c>
      <c r="B109" s="2">
        <v>11.6553</v>
      </c>
      <c r="C109" s="2">
        <v>19.0</v>
      </c>
      <c r="D109" s="2">
        <v>12.0</v>
      </c>
      <c r="E109" s="16">
        <f t="shared" si="1"/>
        <v>228</v>
      </c>
      <c r="G109" s="60" t="s">
        <v>22</v>
      </c>
      <c r="H109" s="61"/>
    </row>
    <row r="110" ht="15.75" customHeight="1">
      <c r="A110" s="2">
        <v>6.0</v>
      </c>
      <c r="B110" s="2">
        <v>11.1619</v>
      </c>
      <c r="C110" s="2">
        <v>14.0</v>
      </c>
      <c r="D110" s="2">
        <v>13.0</v>
      </c>
      <c r="E110" s="16">
        <f t="shared" si="1"/>
        <v>182</v>
      </c>
      <c r="G110" s="62" t="s">
        <v>23</v>
      </c>
      <c r="H110" s="62">
        <v>0.821103180286993</v>
      </c>
    </row>
    <row r="111" ht="15.75" customHeight="1">
      <c r="A111" s="2">
        <v>7.0</v>
      </c>
      <c r="B111" s="2">
        <v>11.6457</v>
      </c>
      <c r="C111" s="2">
        <v>18.0</v>
      </c>
      <c r="D111" s="2">
        <v>18.0</v>
      </c>
      <c r="E111" s="16">
        <f t="shared" si="1"/>
        <v>324</v>
      </c>
      <c r="G111" s="62" t="s">
        <v>24</v>
      </c>
      <c r="H111" s="62">
        <v>0.674210432677414</v>
      </c>
    </row>
    <row r="112" ht="15.75" customHeight="1">
      <c r="A112" s="2">
        <v>8.0</v>
      </c>
      <c r="B112" s="2">
        <v>11.1927</v>
      </c>
      <c r="C112" s="2">
        <v>2.0</v>
      </c>
      <c r="D112" s="2">
        <v>17.0</v>
      </c>
      <c r="E112" s="16">
        <f t="shared" si="1"/>
        <v>34</v>
      </c>
      <c r="G112" s="62" t="s">
        <v>25</v>
      </c>
      <c r="H112" s="63">
        <v>0.664029508698583</v>
      </c>
    </row>
    <row r="113" ht="15.75" customHeight="1">
      <c r="A113" s="2">
        <v>9.0</v>
      </c>
      <c r="B113" s="2">
        <v>11.5954</v>
      </c>
      <c r="C113" s="2">
        <v>14.0</v>
      </c>
      <c r="D113" s="2">
        <v>13.0</v>
      </c>
      <c r="E113" s="16">
        <f t="shared" si="1"/>
        <v>182</v>
      </c>
      <c r="G113" s="62" t="s">
        <v>28</v>
      </c>
      <c r="H113" s="62">
        <v>0.15059408190864</v>
      </c>
    </row>
    <row r="114" ht="15.75" customHeight="1">
      <c r="A114" s="2">
        <v>10.0</v>
      </c>
      <c r="B114" s="2">
        <v>11.136</v>
      </c>
      <c r="C114" s="2">
        <v>4.0</v>
      </c>
      <c r="D114" s="2">
        <v>16.0</v>
      </c>
      <c r="E114" s="16">
        <f t="shared" si="1"/>
        <v>64</v>
      </c>
      <c r="G114" s="64" t="s">
        <v>29</v>
      </c>
      <c r="H114" s="64">
        <v>100.0</v>
      </c>
    </row>
    <row r="115" ht="15.75" customHeight="1">
      <c r="A115" s="2">
        <v>11.0</v>
      </c>
      <c r="B115" s="2">
        <v>11.5327</v>
      </c>
      <c r="C115" s="2">
        <v>8.0</v>
      </c>
      <c r="D115" s="2">
        <v>18.0</v>
      </c>
      <c r="E115" s="16">
        <f t="shared" si="1"/>
        <v>144</v>
      </c>
    </row>
    <row r="116" ht="15.75" customHeight="1">
      <c r="A116" s="2">
        <v>12.0</v>
      </c>
      <c r="B116" s="2">
        <v>11.5268</v>
      </c>
      <c r="C116" s="2">
        <v>19.0</v>
      </c>
      <c r="D116" s="2">
        <v>15.0</v>
      </c>
      <c r="E116" s="16">
        <f t="shared" si="1"/>
        <v>285</v>
      </c>
      <c r="G116" t="s">
        <v>30</v>
      </c>
    </row>
    <row r="117" ht="15.75" customHeight="1">
      <c r="A117" s="2">
        <v>13.0</v>
      </c>
      <c r="B117" s="2">
        <v>11.9144</v>
      </c>
      <c r="C117" s="2">
        <v>23.0</v>
      </c>
      <c r="D117" s="2">
        <v>16.0</v>
      </c>
      <c r="E117" s="16">
        <f t="shared" si="1"/>
        <v>368</v>
      </c>
      <c r="G117" s="60"/>
      <c r="H117" s="60" t="s">
        <v>31</v>
      </c>
      <c r="I117" s="60" t="s">
        <v>32</v>
      </c>
      <c r="J117" s="60" t="s">
        <v>33</v>
      </c>
      <c r="K117" s="60" t="s">
        <v>34</v>
      </c>
      <c r="L117" s="60" t="s">
        <v>35</v>
      </c>
    </row>
    <row r="118" ht="15.75" customHeight="1">
      <c r="A118" s="2">
        <v>14.0</v>
      </c>
      <c r="B118" s="2">
        <v>10.9526</v>
      </c>
      <c r="C118" s="2">
        <v>5.0</v>
      </c>
      <c r="D118" s="2">
        <v>15.0</v>
      </c>
      <c r="E118" s="16">
        <f t="shared" si="1"/>
        <v>75</v>
      </c>
      <c r="G118" s="62" t="s">
        <v>36</v>
      </c>
      <c r="H118" s="62">
        <v>3.0</v>
      </c>
      <c r="I118" s="62">
        <v>4.505524327033</v>
      </c>
      <c r="J118" s="62">
        <v>1.50184144234433</v>
      </c>
      <c r="K118" s="62">
        <v>66.2229119949523</v>
      </c>
      <c r="L118" s="63">
        <v>2.71614688377844E-23</v>
      </c>
    </row>
    <row r="119" ht="15.75" customHeight="1">
      <c r="A119" s="2">
        <v>15.0</v>
      </c>
      <c r="B119" s="2">
        <v>11.3783</v>
      </c>
      <c r="C119" s="2">
        <v>3.0</v>
      </c>
      <c r="D119" s="2">
        <v>16.0</v>
      </c>
      <c r="E119" s="16">
        <f t="shared" si="1"/>
        <v>48</v>
      </c>
      <c r="G119" s="62" t="s">
        <v>38</v>
      </c>
      <c r="H119" s="62">
        <v>96.0</v>
      </c>
      <c r="I119" s="62">
        <v>2.177143440567</v>
      </c>
      <c r="J119" s="62">
        <v>0.0226785775059062</v>
      </c>
      <c r="K119" s="62"/>
      <c r="L119" s="62"/>
    </row>
    <row r="120" ht="15.75" customHeight="1">
      <c r="A120" s="2">
        <v>16.0</v>
      </c>
      <c r="B120" s="2">
        <v>11.783</v>
      </c>
      <c r="C120" s="2">
        <v>22.0</v>
      </c>
      <c r="D120" s="2">
        <v>17.0</v>
      </c>
      <c r="E120" s="16">
        <f t="shared" si="1"/>
        <v>374</v>
      </c>
      <c r="G120" s="64" t="s">
        <v>39</v>
      </c>
      <c r="H120" s="64">
        <v>99.0</v>
      </c>
      <c r="I120" s="64">
        <v>6.6826677676</v>
      </c>
      <c r="J120" s="64"/>
      <c r="K120" s="64"/>
      <c r="L120" s="64"/>
    </row>
    <row r="121" ht="15.75" customHeight="1">
      <c r="A121" s="2">
        <v>17.0</v>
      </c>
      <c r="B121" s="2">
        <v>11.4109</v>
      </c>
      <c r="C121" s="2">
        <v>24.0</v>
      </c>
      <c r="D121" s="2">
        <v>14.0</v>
      </c>
      <c r="E121" s="16">
        <f t="shared" si="1"/>
        <v>336</v>
      </c>
    </row>
    <row r="122" ht="15.75" customHeight="1">
      <c r="A122" s="2">
        <v>18.0</v>
      </c>
      <c r="B122" s="2">
        <v>11.6579</v>
      </c>
      <c r="C122" s="2">
        <v>22.0</v>
      </c>
      <c r="D122" s="2">
        <v>16.0</v>
      </c>
      <c r="E122" s="16">
        <f t="shared" si="1"/>
        <v>352</v>
      </c>
      <c r="G122" s="60"/>
      <c r="H122" s="60" t="s">
        <v>40</v>
      </c>
      <c r="I122" s="60" t="s">
        <v>28</v>
      </c>
      <c r="J122" s="60" t="s">
        <v>41</v>
      </c>
      <c r="K122" s="60" t="s">
        <v>42</v>
      </c>
      <c r="L122" s="60" t="s">
        <v>43</v>
      </c>
      <c r="M122" s="60" t="s">
        <v>44</v>
      </c>
      <c r="N122" s="60" t="s">
        <v>151</v>
      </c>
      <c r="O122" s="60" t="s">
        <v>152</v>
      </c>
    </row>
    <row r="123" ht="15.75" customHeight="1">
      <c r="A123" s="2">
        <v>19.0</v>
      </c>
      <c r="B123" s="2">
        <v>11.5405</v>
      </c>
      <c r="C123" s="2">
        <v>13.0</v>
      </c>
      <c r="D123" s="2">
        <v>18.0</v>
      </c>
      <c r="E123" s="16">
        <f t="shared" si="1"/>
        <v>234</v>
      </c>
      <c r="G123" s="62" t="s">
        <v>45</v>
      </c>
      <c r="H123" s="62">
        <v>10.3927326532671</v>
      </c>
      <c r="I123" s="62">
        <v>0.241862320122485</v>
      </c>
      <c r="J123" s="62">
        <v>42.9696227506786</v>
      </c>
      <c r="K123" s="62">
        <v>1.69565141958688E-64</v>
      </c>
      <c r="L123" s="62">
        <v>9.91263974227551</v>
      </c>
      <c r="M123" s="62">
        <v>10.8728255642586</v>
      </c>
      <c r="N123" s="62">
        <v>9.91263974227551</v>
      </c>
      <c r="O123" s="62">
        <v>10.8728255642586</v>
      </c>
    </row>
    <row r="124" ht="15.75" customHeight="1">
      <c r="A124" s="2">
        <v>20.0</v>
      </c>
      <c r="B124" s="2">
        <v>11.8629</v>
      </c>
      <c r="C124" s="2">
        <v>21.0</v>
      </c>
      <c r="D124" s="2">
        <v>16.0</v>
      </c>
      <c r="E124" s="16">
        <f t="shared" si="1"/>
        <v>336</v>
      </c>
      <c r="G124" s="62" t="s">
        <v>94</v>
      </c>
      <c r="H124" s="62">
        <v>0.0498200808701473</v>
      </c>
      <c r="I124" s="62">
        <v>0.0159416137263216</v>
      </c>
      <c r="J124" s="62">
        <v>3.12515920442158</v>
      </c>
      <c r="K124" s="62">
        <v>0.00235083623579858</v>
      </c>
      <c r="L124" s="62">
        <v>0.018176227723048</v>
      </c>
      <c r="M124" s="62">
        <v>0.0814639340172467</v>
      </c>
      <c r="N124" s="62">
        <v>0.018176227723048</v>
      </c>
      <c r="O124" s="62">
        <v>0.0814639340172467</v>
      </c>
    </row>
    <row r="125" ht="15.75" customHeight="1">
      <c r="A125" s="2">
        <v>21.0</v>
      </c>
      <c r="B125" s="2">
        <v>11.4175</v>
      </c>
      <c r="C125" s="2">
        <v>10.0</v>
      </c>
      <c r="D125" s="2">
        <v>13.0</v>
      </c>
      <c r="E125" s="16">
        <f t="shared" si="1"/>
        <v>130</v>
      </c>
      <c r="G125" s="62" t="s">
        <v>95</v>
      </c>
      <c r="H125" s="62">
        <v>0.0434165325422918</v>
      </c>
      <c r="I125" s="62">
        <v>0.0148665944491013</v>
      </c>
      <c r="J125" s="62">
        <v>2.92040875204721</v>
      </c>
      <c r="K125" s="62">
        <v>0.00435668377528302</v>
      </c>
      <c r="L125" s="62">
        <v>0.0139065757950589</v>
      </c>
      <c r="M125" s="62">
        <v>0.0729264892895247</v>
      </c>
      <c r="N125" s="62">
        <v>0.0139065757950589</v>
      </c>
      <c r="O125" s="62">
        <v>0.0729264892895247</v>
      </c>
    </row>
    <row r="126" ht="15.75" customHeight="1">
      <c r="A126" s="2">
        <v>22.0</v>
      </c>
      <c r="B126" s="2">
        <v>11.2037</v>
      </c>
      <c r="C126" s="2">
        <v>11.0</v>
      </c>
      <c r="D126" s="2">
        <v>12.0</v>
      </c>
      <c r="E126" s="16">
        <f t="shared" si="1"/>
        <v>132</v>
      </c>
      <c r="G126" s="66" t="s">
        <v>153</v>
      </c>
      <c r="H126" s="64">
        <v>-0.0013595521945889</v>
      </c>
      <c r="I126" s="64">
        <v>9.77542533437477E-4</v>
      </c>
      <c r="J126" s="64">
        <v>-1.39078571835448</v>
      </c>
      <c r="K126" s="65">
        <v>0.167505849227288</v>
      </c>
      <c r="L126" s="64">
        <v>-0.00329995878730821</v>
      </c>
      <c r="M126" s="64">
        <v>5.80854398130409E-4</v>
      </c>
      <c r="N126" s="64">
        <v>-0.00329995878730821</v>
      </c>
      <c r="O126" s="64">
        <v>5.80854398130409E-4</v>
      </c>
    </row>
    <row r="127" ht="15.75" customHeight="1">
      <c r="A127" s="2">
        <v>23.0</v>
      </c>
      <c r="B127" s="2">
        <v>11.5229</v>
      </c>
      <c r="C127" s="2">
        <v>12.0</v>
      </c>
      <c r="D127" s="2">
        <v>19.0</v>
      </c>
      <c r="E127" s="16">
        <f t="shared" si="1"/>
        <v>228</v>
      </c>
    </row>
    <row r="128" ht="15.75" customHeight="1">
      <c r="A128" s="2">
        <v>24.0</v>
      </c>
      <c r="B128" s="2">
        <v>11.3551</v>
      </c>
      <c r="C128" s="2">
        <v>10.0</v>
      </c>
      <c r="D128" s="2">
        <v>19.0</v>
      </c>
      <c r="E128" s="16">
        <f t="shared" si="1"/>
        <v>190</v>
      </c>
    </row>
    <row r="129" ht="15.75" customHeight="1">
      <c r="A129" s="2">
        <v>25.0</v>
      </c>
      <c r="B129" s="2">
        <v>11.8372</v>
      </c>
      <c r="C129" s="2">
        <v>26.0</v>
      </c>
      <c r="D129" s="2">
        <v>17.0</v>
      </c>
      <c r="E129" s="16">
        <f t="shared" si="1"/>
        <v>442</v>
      </c>
    </row>
    <row r="130" ht="15.75" customHeight="1">
      <c r="A130" s="2">
        <v>26.0</v>
      </c>
      <c r="B130" s="2">
        <v>11.3181</v>
      </c>
      <c r="C130" s="2">
        <v>7.0</v>
      </c>
      <c r="D130" s="2">
        <v>15.0</v>
      </c>
      <c r="E130" s="16">
        <f t="shared" si="1"/>
        <v>105</v>
      </c>
    </row>
    <row r="131" ht="15.75" customHeight="1">
      <c r="A131" s="2">
        <v>27.0</v>
      </c>
      <c r="B131" s="2">
        <v>11.3563</v>
      </c>
      <c r="C131" s="2">
        <v>7.0</v>
      </c>
      <c r="D131" s="2">
        <v>19.0</v>
      </c>
      <c r="E131" s="16">
        <f t="shared" si="1"/>
        <v>133</v>
      </c>
    </row>
    <row r="132" ht="15.75" customHeight="1">
      <c r="A132" s="2">
        <v>28.0</v>
      </c>
      <c r="B132" s="2">
        <v>11.2292</v>
      </c>
      <c r="C132" s="2">
        <v>10.0</v>
      </c>
      <c r="D132" s="2">
        <v>19.0</v>
      </c>
      <c r="E132" s="16">
        <f t="shared" si="1"/>
        <v>190</v>
      </c>
    </row>
    <row r="133" ht="15.75" customHeight="1">
      <c r="A133" s="2">
        <v>29.0</v>
      </c>
      <c r="B133" s="2">
        <v>11.3794</v>
      </c>
      <c r="C133" s="2">
        <v>23.0</v>
      </c>
      <c r="D133" s="2">
        <v>14.0</v>
      </c>
      <c r="E133" s="16">
        <f t="shared" si="1"/>
        <v>322</v>
      </c>
    </row>
    <row r="134" ht="15.75" customHeight="1">
      <c r="A134" s="2">
        <v>30.0</v>
      </c>
      <c r="B134" s="2">
        <v>11.7527</v>
      </c>
      <c r="C134" s="2">
        <v>12.0</v>
      </c>
      <c r="D134" s="2">
        <v>15.0</v>
      </c>
      <c r="E134" s="16">
        <f t="shared" si="1"/>
        <v>180</v>
      </c>
    </row>
    <row r="135" ht="15.75" customHeight="1">
      <c r="A135" s="2">
        <v>31.0</v>
      </c>
      <c r="B135" s="2">
        <v>11.291</v>
      </c>
      <c r="C135" s="2">
        <v>6.0</v>
      </c>
      <c r="D135" s="2">
        <v>16.0</v>
      </c>
      <c r="E135" s="16">
        <f t="shared" si="1"/>
        <v>96</v>
      </c>
    </row>
    <row r="136" ht="15.75" customHeight="1">
      <c r="A136" s="2">
        <v>32.0</v>
      </c>
      <c r="B136" s="2">
        <v>11.4175</v>
      </c>
      <c r="C136" s="2">
        <v>15.0</v>
      </c>
      <c r="D136" s="2">
        <v>16.0</v>
      </c>
      <c r="E136" s="16">
        <f t="shared" si="1"/>
        <v>240</v>
      </c>
    </row>
    <row r="137" ht="15.75" customHeight="1">
      <c r="A137" s="2">
        <v>33.0</v>
      </c>
      <c r="B137" s="2">
        <v>11.6046</v>
      </c>
      <c r="C137" s="2">
        <v>15.0</v>
      </c>
      <c r="D137" s="2">
        <v>18.0</v>
      </c>
      <c r="E137" s="16">
        <f t="shared" si="1"/>
        <v>270</v>
      </c>
    </row>
    <row r="138" ht="15.75" customHeight="1">
      <c r="A138" s="2">
        <v>34.0</v>
      </c>
      <c r="B138" s="2">
        <v>11.1662</v>
      </c>
      <c r="C138" s="2">
        <v>8.0</v>
      </c>
      <c r="D138" s="2">
        <v>13.0</v>
      </c>
      <c r="E138" s="16">
        <f t="shared" si="1"/>
        <v>104</v>
      </c>
    </row>
    <row r="139" ht="15.75" customHeight="1">
      <c r="A139" s="2">
        <v>35.0</v>
      </c>
      <c r="B139" s="2">
        <v>11.556</v>
      </c>
      <c r="C139" s="2">
        <v>18.0</v>
      </c>
      <c r="D139" s="2">
        <v>19.0</v>
      </c>
      <c r="E139" s="16">
        <f t="shared" si="1"/>
        <v>342</v>
      </c>
    </row>
    <row r="140" ht="15.75" customHeight="1">
      <c r="A140" s="2">
        <v>36.0</v>
      </c>
      <c r="B140" s="2">
        <v>11.1732</v>
      </c>
      <c r="C140" s="2">
        <v>2.0</v>
      </c>
      <c r="D140" s="2">
        <v>13.0</v>
      </c>
      <c r="E140" s="16">
        <f t="shared" si="1"/>
        <v>26</v>
      </c>
    </row>
    <row r="141" ht="15.75" customHeight="1">
      <c r="A141" s="2">
        <v>37.0</v>
      </c>
      <c r="B141" s="2">
        <v>11.3551</v>
      </c>
      <c r="C141" s="2">
        <v>13.0</v>
      </c>
      <c r="D141" s="2">
        <v>14.0</v>
      </c>
      <c r="E141" s="16">
        <f t="shared" si="1"/>
        <v>182</v>
      </c>
    </row>
    <row r="142" ht="15.75" customHeight="1">
      <c r="A142" s="2">
        <v>38.0</v>
      </c>
      <c r="B142" s="2">
        <v>11.3998</v>
      </c>
      <c r="C142" s="2">
        <v>12.0</v>
      </c>
      <c r="D142" s="2">
        <v>17.0</v>
      </c>
      <c r="E142" s="16">
        <f t="shared" si="1"/>
        <v>204</v>
      </c>
    </row>
    <row r="143" ht="15.75" customHeight="1">
      <c r="A143" s="2">
        <v>39.0</v>
      </c>
      <c r="B143" s="2">
        <v>11.7345</v>
      </c>
      <c r="C143" s="2">
        <v>21.0</v>
      </c>
      <c r="D143" s="2">
        <v>15.0</v>
      </c>
      <c r="E143" s="16">
        <f t="shared" si="1"/>
        <v>315</v>
      </c>
    </row>
    <row r="144" ht="15.75" customHeight="1">
      <c r="A144" s="2">
        <v>40.0</v>
      </c>
      <c r="B144" s="2">
        <v>10.6643</v>
      </c>
      <c r="C144" s="2">
        <v>3.0</v>
      </c>
      <c r="D144" s="2">
        <v>12.0</v>
      </c>
      <c r="E144" s="16">
        <f t="shared" si="1"/>
        <v>36</v>
      </c>
    </row>
    <row r="145" ht="15.75" customHeight="1">
      <c r="A145" s="2">
        <v>41.0</v>
      </c>
      <c r="B145" s="2">
        <v>11.7361</v>
      </c>
      <c r="C145" s="2">
        <v>20.0</v>
      </c>
      <c r="D145" s="2">
        <v>16.0</v>
      </c>
      <c r="E145" s="16">
        <f t="shared" si="1"/>
        <v>320</v>
      </c>
    </row>
    <row r="146" ht="15.75" customHeight="1">
      <c r="A146" s="2">
        <v>42.0</v>
      </c>
      <c r="B146" s="2">
        <v>11.7134</v>
      </c>
      <c r="C146" s="2">
        <v>20.0</v>
      </c>
      <c r="D146" s="2">
        <v>19.0</v>
      </c>
      <c r="E146" s="16">
        <f t="shared" si="1"/>
        <v>380</v>
      </c>
    </row>
    <row r="147" ht="15.75" customHeight="1">
      <c r="A147" s="2">
        <v>43.0</v>
      </c>
      <c r="B147" s="2">
        <v>11.5815</v>
      </c>
      <c r="C147" s="2">
        <v>20.0</v>
      </c>
      <c r="D147" s="2">
        <v>17.0</v>
      </c>
      <c r="E147" s="16">
        <f t="shared" si="1"/>
        <v>340</v>
      </c>
    </row>
    <row r="148" ht="15.75" customHeight="1">
      <c r="A148" s="2">
        <v>44.0</v>
      </c>
      <c r="B148" s="2">
        <v>11.0186</v>
      </c>
      <c r="C148" s="2">
        <v>1.0</v>
      </c>
      <c r="D148" s="2">
        <v>15.0</v>
      </c>
      <c r="E148" s="16">
        <f t="shared" si="1"/>
        <v>15</v>
      </c>
    </row>
    <row r="149" ht="15.75" customHeight="1">
      <c r="A149" s="2">
        <v>45.0</v>
      </c>
      <c r="B149" s="2">
        <v>10.9988</v>
      </c>
      <c r="C149" s="2">
        <v>2.0</v>
      </c>
      <c r="D149" s="2">
        <v>17.0</v>
      </c>
      <c r="E149" s="16">
        <f t="shared" si="1"/>
        <v>34</v>
      </c>
    </row>
    <row r="150" ht="15.75" customHeight="1">
      <c r="A150" s="2">
        <v>46.0</v>
      </c>
      <c r="B150" s="2">
        <v>11.469</v>
      </c>
      <c r="C150" s="2">
        <v>9.0</v>
      </c>
      <c r="D150" s="2">
        <v>17.0</v>
      </c>
      <c r="E150" s="16">
        <f t="shared" si="1"/>
        <v>153</v>
      </c>
    </row>
    <row r="151" ht="15.75" customHeight="1">
      <c r="A151" s="2">
        <v>47.0</v>
      </c>
      <c r="B151" s="2">
        <v>11.3574</v>
      </c>
      <c r="C151" s="2">
        <v>11.0</v>
      </c>
      <c r="D151" s="2">
        <v>17.0</v>
      </c>
      <c r="E151" s="16">
        <f t="shared" si="1"/>
        <v>187</v>
      </c>
    </row>
    <row r="152" ht="15.75" customHeight="1">
      <c r="A152" s="2">
        <v>48.0</v>
      </c>
      <c r="B152" s="2">
        <v>11.3953</v>
      </c>
      <c r="C152" s="2">
        <v>21.0</v>
      </c>
      <c r="D152" s="2">
        <v>13.0</v>
      </c>
      <c r="E152" s="16">
        <f t="shared" si="1"/>
        <v>273</v>
      </c>
    </row>
    <row r="153" ht="15.75" customHeight="1">
      <c r="A153" s="2">
        <v>49.0</v>
      </c>
      <c r="B153" s="2">
        <v>11.8706</v>
      </c>
      <c r="C153" s="2">
        <v>20.0</v>
      </c>
      <c r="D153" s="2">
        <v>20.0</v>
      </c>
      <c r="E153" s="16">
        <f t="shared" si="1"/>
        <v>400</v>
      </c>
    </row>
    <row r="154" ht="15.75" customHeight="1">
      <c r="A154" s="2">
        <v>50.0</v>
      </c>
      <c r="B154" s="2">
        <v>11.6009</v>
      </c>
      <c r="C154" s="2">
        <v>17.0</v>
      </c>
      <c r="D154" s="2">
        <v>16.0</v>
      </c>
      <c r="E154" s="16">
        <f t="shared" si="1"/>
        <v>272</v>
      </c>
    </row>
    <row r="155" ht="15.75" customHeight="1">
      <c r="A155" s="2">
        <v>51.0</v>
      </c>
      <c r="B155" s="2">
        <v>11.9621</v>
      </c>
      <c r="C155" s="2">
        <v>24.0</v>
      </c>
      <c r="D155" s="2">
        <v>12.0</v>
      </c>
      <c r="E155" s="16">
        <f t="shared" si="1"/>
        <v>288</v>
      </c>
    </row>
    <row r="156" ht="15.75" customHeight="1">
      <c r="A156" s="2">
        <v>52.0</v>
      </c>
      <c r="B156" s="2">
        <v>11.0837</v>
      </c>
      <c r="C156" s="2">
        <v>2.0</v>
      </c>
      <c r="D156" s="2">
        <v>17.0</v>
      </c>
      <c r="E156" s="16">
        <f t="shared" si="1"/>
        <v>34</v>
      </c>
    </row>
    <row r="157" ht="15.75" customHeight="1">
      <c r="A157" s="2">
        <v>53.0</v>
      </c>
      <c r="B157" s="2">
        <v>11.5703</v>
      </c>
      <c r="C157" s="2">
        <v>9.0</v>
      </c>
      <c r="D157" s="2">
        <v>13.0</v>
      </c>
      <c r="E157" s="16">
        <f t="shared" si="1"/>
        <v>117</v>
      </c>
    </row>
    <row r="158" ht="15.75" customHeight="1">
      <c r="A158" s="2">
        <v>54.0</v>
      </c>
      <c r="B158" s="2">
        <v>11.2159</v>
      </c>
      <c r="C158" s="2">
        <v>2.0</v>
      </c>
      <c r="D158" s="2">
        <v>18.0</v>
      </c>
      <c r="E158" s="16">
        <f t="shared" si="1"/>
        <v>36</v>
      </c>
    </row>
    <row r="159" ht="15.75" customHeight="1">
      <c r="A159" s="2">
        <v>55.0</v>
      </c>
      <c r="B159" s="2">
        <v>11.281</v>
      </c>
      <c r="C159" s="2">
        <v>13.0</v>
      </c>
      <c r="D159" s="2">
        <v>12.0</v>
      </c>
      <c r="E159" s="16">
        <f t="shared" si="1"/>
        <v>156</v>
      </c>
    </row>
    <row r="160" ht="15.75" customHeight="1">
      <c r="A160" s="2">
        <v>56.0</v>
      </c>
      <c r="B160" s="2">
        <v>11.5768</v>
      </c>
      <c r="C160" s="2">
        <v>14.0</v>
      </c>
      <c r="D160" s="2">
        <v>18.0</v>
      </c>
      <c r="E160" s="16">
        <f t="shared" si="1"/>
        <v>252</v>
      </c>
    </row>
    <row r="161" ht="15.75" customHeight="1">
      <c r="A161" s="2">
        <v>57.0</v>
      </c>
      <c r="B161" s="2">
        <v>11.575</v>
      </c>
      <c r="C161" s="2">
        <v>18.0</v>
      </c>
      <c r="D161" s="2">
        <v>13.0</v>
      </c>
      <c r="E161" s="16">
        <f t="shared" si="1"/>
        <v>234</v>
      </c>
    </row>
    <row r="162" ht="15.75" customHeight="1">
      <c r="A162" s="2">
        <v>58.0</v>
      </c>
      <c r="B162" s="2">
        <v>11.2567</v>
      </c>
      <c r="C162" s="2">
        <v>10.0</v>
      </c>
      <c r="D162" s="2">
        <v>14.0</v>
      </c>
      <c r="E162" s="16">
        <f t="shared" si="1"/>
        <v>140</v>
      </c>
    </row>
    <row r="163" ht="15.75" customHeight="1">
      <c r="A163" s="2">
        <v>59.0</v>
      </c>
      <c r="B163" s="2">
        <v>11.7707</v>
      </c>
      <c r="C163" s="2">
        <v>21.0</v>
      </c>
      <c r="D163" s="2">
        <v>13.0</v>
      </c>
      <c r="E163" s="16">
        <f t="shared" si="1"/>
        <v>273</v>
      </c>
    </row>
    <row r="164" ht="15.75" customHeight="1">
      <c r="A164" s="2">
        <v>60.0</v>
      </c>
      <c r="B164" s="2">
        <v>11.3218</v>
      </c>
      <c r="C164" s="2">
        <v>11.0</v>
      </c>
      <c r="D164" s="2">
        <v>14.0</v>
      </c>
      <c r="E164" s="16">
        <f t="shared" si="1"/>
        <v>154</v>
      </c>
    </row>
    <row r="165" ht="15.75" customHeight="1">
      <c r="A165" s="2">
        <v>61.0</v>
      </c>
      <c r="B165" s="2">
        <v>11.7448</v>
      </c>
      <c r="C165" s="2">
        <v>26.0</v>
      </c>
      <c r="D165" s="2">
        <v>15.0</v>
      </c>
      <c r="E165" s="16">
        <f t="shared" si="1"/>
        <v>390</v>
      </c>
    </row>
    <row r="166" ht="15.75" customHeight="1">
      <c r="A166" s="2">
        <v>62.0</v>
      </c>
      <c r="B166" s="2">
        <v>11.711</v>
      </c>
      <c r="C166" s="2">
        <v>22.0</v>
      </c>
      <c r="D166" s="2">
        <v>18.0</v>
      </c>
      <c r="E166" s="16">
        <f t="shared" si="1"/>
        <v>396</v>
      </c>
    </row>
    <row r="167" ht="15.75" customHeight="1">
      <c r="A167" s="2">
        <v>63.0</v>
      </c>
      <c r="B167" s="2">
        <v>11.4742</v>
      </c>
      <c r="C167" s="2">
        <v>3.0</v>
      </c>
      <c r="D167" s="2">
        <v>16.0</v>
      </c>
      <c r="E167" s="16">
        <f t="shared" si="1"/>
        <v>48</v>
      </c>
    </row>
    <row r="168" ht="15.75" customHeight="1">
      <c r="A168" s="2">
        <v>64.0</v>
      </c>
      <c r="B168" s="2">
        <v>11.7668</v>
      </c>
      <c r="C168" s="2">
        <v>17.0</v>
      </c>
      <c r="D168" s="2">
        <v>18.0</v>
      </c>
      <c r="E168" s="16">
        <f t="shared" si="1"/>
        <v>306</v>
      </c>
    </row>
    <row r="169" ht="15.75" customHeight="1">
      <c r="A169" s="2">
        <v>65.0</v>
      </c>
      <c r="B169" s="2">
        <v>11.1872</v>
      </c>
      <c r="C169" s="2">
        <v>2.0</v>
      </c>
      <c r="D169" s="2">
        <v>16.0</v>
      </c>
      <c r="E169" s="16">
        <f t="shared" si="1"/>
        <v>32</v>
      </c>
    </row>
    <row r="170" ht="15.75" customHeight="1">
      <c r="A170" s="2">
        <v>66.0</v>
      </c>
      <c r="B170" s="2">
        <v>10.9819</v>
      </c>
      <c r="C170" s="2">
        <v>4.0</v>
      </c>
      <c r="D170" s="2">
        <v>18.0</v>
      </c>
      <c r="E170" s="16">
        <f t="shared" si="1"/>
        <v>72</v>
      </c>
    </row>
    <row r="171" ht="15.75" customHeight="1">
      <c r="A171" s="2">
        <v>67.0</v>
      </c>
      <c r="B171" s="2">
        <v>11.281</v>
      </c>
      <c r="C171" s="2">
        <v>8.0</v>
      </c>
      <c r="D171" s="2">
        <v>17.0</v>
      </c>
      <c r="E171" s="16">
        <f t="shared" si="1"/>
        <v>136</v>
      </c>
    </row>
    <row r="172" ht="15.75" customHeight="1">
      <c r="A172" s="2">
        <v>68.0</v>
      </c>
      <c r="B172" s="2">
        <v>11.4731</v>
      </c>
      <c r="C172" s="2">
        <v>13.0</v>
      </c>
      <c r="D172" s="2">
        <v>15.0</v>
      </c>
      <c r="E172" s="16">
        <f t="shared" si="1"/>
        <v>195</v>
      </c>
    </row>
    <row r="173" ht="15.75" customHeight="1">
      <c r="A173" s="2">
        <v>69.0</v>
      </c>
      <c r="B173" s="2">
        <v>11.4606</v>
      </c>
      <c r="C173" s="2">
        <v>3.0</v>
      </c>
      <c r="D173" s="2">
        <v>18.0</v>
      </c>
      <c r="E173" s="16">
        <f t="shared" si="1"/>
        <v>54</v>
      </c>
    </row>
    <row r="174" ht="15.75" customHeight="1">
      <c r="A174" s="2">
        <v>70.0</v>
      </c>
      <c r="B174" s="2">
        <v>11.3964</v>
      </c>
      <c r="C174" s="2">
        <v>13.0</v>
      </c>
      <c r="D174" s="2">
        <v>16.0</v>
      </c>
      <c r="E174" s="16">
        <f t="shared" si="1"/>
        <v>208</v>
      </c>
    </row>
    <row r="175" ht="15.75" customHeight="1">
      <c r="A175" s="2">
        <v>71.0</v>
      </c>
      <c r="B175" s="2">
        <v>11.5973</v>
      </c>
      <c r="C175" s="2">
        <v>25.0</v>
      </c>
      <c r="D175" s="2">
        <v>19.0</v>
      </c>
      <c r="E175" s="16">
        <f t="shared" si="1"/>
        <v>475</v>
      </c>
    </row>
    <row r="176" ht="15.75" customHeight="1">
      <c r="A176" s="2">
        <v>72.0</v>
      </c>
      <c r="B176" s="2">
        <v>11.4648</v>
      </c>
      <c r="C176" s="2">
        <v>11.0</v>
      </c>
      <c r="D176" s="2">
        <v>15.0</v>
      </c>
      <c r="E176" s="16">
        <f t="shared" si="1"/>
        <v>165</v>
      </c>
    </row>
    <row r="177" ht="15.75" customHeight="1">
      <c r="A177" s="2">
        <v>73.0</v>
      </c>
      <c r="B177" s="2">
        <v>11.1732</v>
      </c>
      <c r="C177" s="2">
        <v>2.0</v>
      </c>
      <c r="D177" s="2">
        <v>17.0</v>
      </c>
      <c r="E177" s="16">
        <f t="shared" si="1"/>
        <v>34</v>
      </c>
    </row>
    <row r="178" ht="15.75" customHeight="1">
      <c r="A178" s="2">
        <v>74.0</v>
      </c>
      <c r="B178" s="2">
        <v>12.0634</v>
      </c>
      <c r="C178" s="2">
        <v>26.0</v>
      </c>
      <c r="D178" s="2">
        <v>17.0</v>
      </c>
      <c r="E178" s="16">
        <f t="shared" si="1"/>
        <v>442</v>
      </c>
    </row>
    <row r="179" ht="15.75" customHeight="1">
      <c r="A179" s="2">
        <v>75.0</v>
      </c>
      <c r="B179" s="2">
        <v>11.5806</v>
      </c>
      <c r="C179" s="2">
        <v>20.0</v>
      </c>
      <c r="D179" s="2">
        <v>20.0</v>
      </c>
      <c r="E179" s="16">
        <f t="shared" si="1"/>
        <v>400</v>
      </c>
    </row>
    <row r="180" ht="15.75" customHeight="1">
      <c r="A180" s="2">
        <v>76.0</v>
      </c>
      <c r="B180" s="2">
        <v>11.5129</v>
      </c>
      <c r="C180" s="2">
        <v>19.0</v>
      </c>
      <c r="D180" s="2">
        <v>12.0</v>
      </c>
      <c r="E180" s="16">
        <f t="shared" si="1"/>
        <v>228</v>
      </c>
    </row>
    <row r="181" ht="15.75" customHeight="1">
      <c r="A181" s="2">
        <v>77.0</v>
      </c>
      <c r="B181" s="2">
        <v>11.5199</v>
      </c>
      <c r="C181" s="2">
        <v>12.0</v>
      </c>
      <c r="D181" s="2">
        <v>13.0</v>
      </c>
      <c r="E181" s="16">
        <f t="shared" si="1"/>
        <v>156</v>
      </c>
    </row>
    <row r="182" ht="15.75" customHeight="1">
      <c r="A182" s="2">
        <v>78.0</v>
      </c>
      <c r="B182" s="2">
        <v>11.9369</v>
      </c>
      <c r="C182" s="2">
        <v>22.0</v>
      </c>
      <c r="D182" s="2">
        <v>18.0</v>
      </c>
      <c r="E182" s="16">
        <f t="shared" si="1"/>
        <v>396</v>
      </c>
    </row>
    <row r="183" ht="15.75" customHeight="1">
      <c r="A183" s="2">
        <v>79.0</v>
      </c>
      <c r="B183" s="2">
        <v>11.4648</v>
      </c>
      <c r="C183" s="2">
        <v>13.0</v>
      </c>
      <c r="D183" s="2">
        <v>13.0</v>
      </c>
      <c r="E183" s="16">
        <f t="shared" si="1"/>
        <v>169</v>
      </c>
    </row>
    <row r="184" ht="15.75" customHeight="1">
      <c r="A184" s="2">
        <v>80.0</v>
      </c>
      <c r="B184" s="2">
        <v>11.2554</v>
      </c>
      <c r="C184" s="2">
        <v>2.0</v>
      </c>
      <c r="D184" s="2">
        <v>15.0</v>
      </c>
      <c r="E184" s="16">
        <f t="shared" si="1"/>
        <v>30</v>
      </c>
    </row>
    <row r="185" ht="15.75" customHeight="1">
      <c r="A185" s="2">
        <v>81.0</v>
      </c>
      <c r="B185" s="2">
        <v>11.3457</v>
      </c>
      <c r="C185" s="2">
        <v>15.0</v>
      </c>
      <c r="D185" s="2">
        <v>14.0</v>
      </c>
      <c r="E185" s="16">
        <f t="shared" si="1"/>
        <v>210</v>
      </c>
    </row>
    <row r="186" ht="15.75" customHeight="1">
      <c r="A186" s="2">
        <v>82.0</v>
      </c>
      <c r="B186" s="2">
        <v>11.436</v>
      </c>
      <c r="C186" s="2">
        <v>12.0</v>
      </c>
      <c r="D186" s="2">
        <v>13.0</v>
      </c>
      <c r="E186" s="16">
        <f t="shared" si="1"/>
        <v>156</v>
      </c>
    </row>
    <row r="187" ht="15.75" customHeight="1">
      <c r="A187" s="2">
        <v>83.0</v>
      </c>
      <c r="B187" s="2">
        <v>11.3609</v>
      </c>
      <c r="C187" s="2">
        <v>13.0</v>
      </c>
      <c r="D187" s="2">
        <v>19.0</v>
      </c>
      <c r="E187" s="16">
        <f t="shared" si="1"/>
        <v>247</v>
      </c>
    </row>
    <row r="188" ht="15.75" customHeight="1">
      <c r="A188" s="2">
        <v>84.0</v>
      </c>
      <c r="B188" s="2">
        <v>11.2823</v>
      </c>
      <c r="C188" s="2">
        <v>5.0</v>
      </c>
      <c r="D188" s="2">
        <v>17.0</v>
      </c>
      <c r="E188" s="16">
        <f t="shared" si="1"/>
        <v>85</v>
      </c>
    </row>
    <row r="189" ht="15.75" customHeight="1">
      <c r="A189" s="2">
        <v>85.0</v>
      </c>
      <c r="B189" s="2">
        <v>11.291</v>
      </c>
      <c r="C189" s="2">
        <v>8.0</v>
      </c>
      <c r="D189" s="2">
        <v>17.0</v>
      </c>
      <c r="E189" s="16">
        <f t="shared" si="1"/>
        <v>136</v>
      </c>
    </row>
    <row r="190" ht="15.75" customHeight="1">
      <c r="A190" s="2">
        <v>86.0</v>
      </c>
      <c r="B190" s="2">
        <v>11.6448</v>
      </c>
      <c r="C190" s="2">
        <v>21.0</v>
      </c>
      <c r="D190" s="2">
        <v>20.0</v>
      </c>
      <c r="E190" s="16">
        <f t="shared" si="1"/>
        <v>420</v>
      </c>
    </row>
    <row r="191" ht="15.75" customHeight="1">
      <c r="A191" s="2">
        <v>87.0</v>
      </c>
      <c r="B191" s="2">
        <v>11.2709</v>
      </c>
      <c r="C191" s="2">
        <v>5.0</v>
      </c>
      <c r="D191" s="2">
        <v>16.0</v>
      </c>
      <c r="E191" s="16">
        <f t="shared" si="1"/>
        <v>80</v>
      </c>
    </row>
    <row r="192" ht="15.75" customHeight="1">
      <c r="A192" s="2">
        <v>88.0</v>
      </c>
      <c r="B192" s="2">
        <v>11.3771</v>
      </c>
      <c r="C192" s="2">
        <v>9.0</v>
      </c>
      <c r="D192" s="2">
        <v>18.0</v>
      </c>
      <c r="E192" s="16">
        <f t="shared" si="1"/>
        <v>162</v>
      </c>
    </row>
    <row r="193" ht="15.75" customHeight="1">
      <c r="A193" s="2">
        <v>89.0</v>
      </c>
      <c r="B193" s="2">
        <v>11.5415</v>
      </c>
      <c r="C193" s="2">
        <v>19.0</v>
      </c>
      <c r="D193" s="2">
        <v>15.0</v>
      </c>
      <c r="E193" s="16">
        <f t="shared" si="1"/>
        <v>285</v>
      </c>
    </row>
    <row r="194" ht="15.75" customHeight="1">
      <c r="A194" s="2">
        <v>90.0</v>
      </c>
      <c r="B194" s="2">
        <v>11.6639</v>
      </c>
      <c r="C194" s="2">
        <v>23.0</v>
      </c>
      <c r="D194" s="2">
        <v>19.0</v>
      </c>
      <c r="E194" s="16">
        <f t="shared" si="1"/>
        <v>437</v>
      </c>
    </row>
    <row r="195" ht="15.75" customHeight="1">
      <c r="A195" s="2">
        <v>91.0</v>
      </c>
      <c r="B195" s="2">
        <v>10.8493</v>
      </c>
      <c r="C195" s="2">
        <v>3.0</v>
      </c>
      <c r="D195" s="2">
        <v>12.0</v>
      </c>
      <c r="E195" s="16">
        <f t="shared" si="1"/>
        <v>36</v>
      </c>
    </row>
    <row r="196" ht="15.75" customHeight="1">
      <c r="A196" s="2">
        <v>92.0</v>
      </c>
      <c r="B196" s="2">
        <v>11.5759</v>
      </c>
      <c r="C196" s="2">
        <v>13.0</v>
      </c>
      <c r="D196" s="2">
        <v>19.0</v>
      </c>
      <c r="E196" s="16">
        <f t="shared" si="1"/>
        <v>247</v>
      </c>
    </row>
    <row r="197" ht="15.75" customHeight="1">
      <c r="A197" s="2">
        <v>93.0</v>
      </c>
      <c r="B197" s="2">
        <v>11.5991</v>
      </c>
      <c r="C197" s="2">
        <v>22.0</v>
      </c>
      <c r="D197" s="2">
        <v>17.0</v>
      </c>
      <c r="E197" s="16">
        <f t="shared" si="1"/>
        <v>374</v>
      </c>
    </row>
    <row r="198" ht="15.75" customHeight="1">
      <c r="A198" s="2">
        <v>94.0</v>
      </c>
      <c r="B198" s="2">
        <v>11.1065</v>
      </c>
      <c r="C198" s="2">
        <v>9.0</v>
      </c>
      <c r="D198" s="2">
        <v>12.0</v>
      </c>
      <c r="E198" s="16">
        <f t="shared" si="1"/>
        <v>108</v>
      </c>
    </row>
    <row r="199" ht="15.75" customHeight="1">
      <c r="A199" s="2">
        <v>95.0</v>
      </c>
      <c r="B199" s="2">
        <v>11.6182</v>
      </c>
      <c r="C199" s="2">
        <v>7.0</v>
      </c>
      <c r="D199" s="2">
        <v>19.0</v>
      </c>
      <c r="E199" s="16">
        <f t="shared" si="1"/>
        <v>133</v>
      </c>
    </row>
    <row r="200" ht="15.75" customHeight="1">
      <c r="A200" s="2">
        <v>96.0</v>
      </c>
      <c r="B200" s="2">
        <v>11.3278</v>
      </c>
      <c r="C200" s="2">
        <v>10.0</v>
      </c>
      <c r="D200" s="2">
        <v>18.0</v>
      </c>
      <c r="E200" s="16">
        <f t="shared" si="1"/>
        <v>180</v>
      </c>
    </row>
    <row r="201" ht="15.75" customHeight="1">
      <c r="A201" s="2">
        <v>97.0</v>
      </c>
      <c r="B201" s="2">
        <v>11.9798</v>
      </c>
      <c r="C201" s="2">
        <v>25.0</v>
      </c>
      <c r="D201" s="2">
        <v>18.0</v>
      </c>
      <c r="E201" s="16">
        <f t="shared" si="1"/>
        <v>450</v>
      </c>
    </row>
    <row r="202" ht="15.75" customHeight="1">
      <c r="A202" s="2">
        <v>98.0</v>
      </c>
      <c r="B202" s="2">
        <v>11.7159</v>
      </c>
      <c r="C202" s="2">
        <v>10.0</v>
      </c>
      <c r="D202" s="2">
        <v>19.0</v>
      </c>
      <c r="E202" s="16">
        <f t="shared" si="1"/>
        <v>190</v>
      </c>
    </row>
    <row r="203" ht="15.75" customHeight="1">
      <c r="A203" s="2">
        <v>99.0</v>
      </c>
      <c r="B203" s="2">
        <v>11.1169</v>
      </c>
      <c r="C203" s="2">
        <v>3.0</v>
      </c>
      <c r="D203" s="2">
        <v>19.0</v>
      </c>
      <c r="E203" s="16">
        <f t="shared" si="1"/>
        <v>57</v>
      </c>
    </row>
    <row r="204" ht="15.75" customHeight="1">
      <c r="A204" s="2">
        <v>100.0</v>
      </c>
      <c r="B204" s="2">
        <v>11.4917</v>
      </c>
      <c r="C204" s="2">
        <v>16.0</v>
      </c>
      <c r="D204" s="2">
        <v>17.0</v>
      </c>
      <c r="E204" s="16">
        <f t="shared" si="1"/>
        <v>272</v>
      </c>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21:H21"/>
    <mergeCell ref="G47:H47"/>
    <mergeCell ref="G109:H109"/>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4"/>
      <c r="B1" s="34"/>
      <c r="C1" s="34"/>
      <c r="D1" s="34"/>
      <c r="E1" s="34"/>
      <c r="F1" s="34"/>
      <c r="G1" s="34"/>
      <c r="H1" s="34"/>
      <c r="I1" s="34"/>
      <c r="J1" s="34"/>
      <c r="K1" s="34"/>
      <c r="L1" s="34"/>
      <c r="M1" s="34"/>
      <c r="N1" s="34"/>
      <c r="O1" s="34"/>
      <c r="P1" s="34"/>
      <c r="Q1" s="34"/>
    </row>
    <row r="2">
      <c r="A2" s="35" t="s">
        <v>102</v>
      </c>
      <c r="B2" s="34"/>
      <c r="C2" s="34"/>
      <c r="D2" s="34"/>
      <c r="E2" s="34"/>
      <c r="F2" s="34"/>
      <c r="G2" s="34"/>
      <c r="H2" s="34"/>
      <c r="I2" s="34"/>
      <c r="J2" s="34"/>
      <c r="K2" s="34"/>
      <c r="L2" s="34"/>
      <c r="M2" s="34"/>
      <c r="N2" s="34"/>
      <c r="O2" s="34"/>
      <c r="P2" s="34"/>
      <c r="Q2" s="34"/>
    </row>
    <row r="3">
      <c r="A3" s="34"/>
      <c r="B3" s="34"/>
      <c r="C3" s="34"/>
      <c r="D3" s="34"/>
      <c r="E3" s="34"/>
      <c r="F3" s="34"/>
      <c r="G3" s="34"/>
      <c r="H3" s="34"/>
      <c r="I3" s="34"/>
      <c r="J3" s="34"/>
      <c r="K3" s="34"/>
      <c r="L3" s="34"/>
      <c r="M3" s="34"/>
      <c r="N3" s="34"/>
      <c r="O3" s="34"/>
      <c r="P3" s="34"/>
      <c r="Q3" s="34"/>
    </row>
    <row r="4">
      <c r="A4" s="36" t="s">
        <v>103</v>
      </c>
      <c r="B4" s="34"/>
      <c r="C4" s="34"/>
      <c r="D4" s="34"/>
      <c r="E4" s="34"/>
      <c r="F4" s="34"/>
      <c r="G4" s="34"/>
      <c r="H4" s="34"/>
      <c r="I4" s="34"/>
      <c r="J4" s="34"/>
      <c r="K4" s="34"/>
      <c r="L4" s="34"/>
      <c r="M4" s="34"/>
      <c r="N4" s="34"/>
      <c r="O4" s="34"/>
      <c r="P4" s="34"/>
      <c r="Q4" s="34"/>
    </row>
    <row r="5">
      <c r="A5" s="36" t="s">
        <v>104</v>
      </c>
      <c r="B5" s="34"/>
      <c r="C5" s="34"/>
      <c r="D5" s="34"/>
      <c r="E5" s="34"/>
      <c r="F5" s="34"/>
      <c r="G5" s="34"/>
      <c r="H5" s="34"/>
      <c r="I5" s="34"/>
      <c r="J5" s="34"/>
      <c r="K5" s="34"/>
      <c r="L5" s="34"/>
      <c r="M5" s="34"/>
      <c r="N5" s="34"/>
      <c r="O5" s="34"/>
      <c r="P5" s="34"/>
      <c r="Q5" s="34"/>
    </row>
    <row r="6">
      <c r="A6" s="34"/>
      <c r="B6" s="34"/>
      <c r="C6" s="34"/>
      <c r="D6" s="34"/>
      <c r="E6" s="34"/>
      <c r="F6" s="34"/>
      <c r="G6" s="34"/>
      <c r="H6" s="34"/>
      <c r="I6" s="34"/>
      <c r="J6" s="34"/>
      <c r="K6" s="34"/>
      <c r="L6" s="34"/>
      <c r="M6" s="34"/>
      <c r="N6" s="34"/>
      <c r="O6" s="34"/>
      <c r="P6" s="34"/>
      <c r="Q6" s="34"/>
    </row>
    <row r="7">
      <c r="A7" s="34"/>
      <c r="B7" s="37" t="s">
        <v>105</v>
      </c>
      <c r="D7" s="34"/>
      <c r="E7" s="34"/>
      <c r="F7" s="34"/>
      <c r="G7" s="34"/>
      <c r="H7" s="34"/>
      <c r="I7" s="34"/>
      <c r="J7" s="34"/>
      <c r="K7" s="34"/>
      <c r="L7" s="34"/>
      <c r="M7" s="34"/>
      <c r="N7" s="34"/>
      <c r="O7" s="34"/>
      <c r="P7" s="34"/>
      <c r="Q7" s="34"/>
    </row>
    <row r="8">
      <c r="A8" s="38" t="s">
        <v>106</v>
      </c>
      <c r="B8" s="39" t="s">
        <v>107</v>
      </c>
      <c r="C8" s="39" t="s">
        <v>108</v>
      </c>
      <c r="D8" s="34"/>
      <c r="E8" s="34"/>
      <c r="F8" s="34"/>
      <c r="G8" s="34"/>
      <c r="H8" s="34"/>
      <c r="I8" s="34"/>
      <c r="J8" s="34"/>
      <c r="K8" s="34"/>
      <c r="L8" s="34"/>
      <c r="M8" s="34"/>
      <c r="N8" s="34"/>
      <c r="O8" s="34"/>
      <c r="P8" s="34"/>
      <c r="Q8" s="34"/>
    </row>
    <row r="9">
      <c r="A9" s="36" t="s">
        <v>109</v>
      </c>
      <c r="B9" s="40">
        <v>22.0</v>
      </c>
      <c r="C9" s="41">
        <v>9.0</v>
      </c>
      <c r="D9" s="34"/>
      <c r="E9" s="34"/>
      <c r="F9" s="34"/>
      <c r="G9" s="34"/>
      <c r="H9" s="34"/>
      <c r="I9" s="34"/>
      <c r="J9" s="34"/>
      <c r="K9" s="34"/>
      <c r="L9" s="34"/>
      <c r="M9" s="34"/>
      <c r="N9" s="34"/>
      <c r="O9" s="34"/>
      <c r="P9" s="34"/>
      <c r="Q9" s="34"/>
    </row>
    <row r="10">
      <c r="A10" s="36" t="s">
        <v>110</v>
      </c>
      <c r="B10" s="42">
        <v>2.0</v>
      </c>
      <c r="C10" s="43">
        <v>5.0</v>
      </c>
      <c r="D10" s="34"/>
      <c r="E10" s="34"/>
      <c r="F10" s="34"/>
      <c r="G10" s="34"/>
      <c r="H10" s="34"/>
      <c r="I10" s="34"/>
      <c r="J10" s="34"/>
      <c r="K10" s="34"/>
      <c r="L10" s="34"/>
      <c r="M10" s="34"/>
      <c r="N10" s="34"/>
      <c r="O10" s="34"/>
      <c r="P10" s="34"/>
      <c r="Q10" s="34"/>
    </row>
    <row r="11">
      <c r="A11" s="34"/>
      <c r="B11" s="34"/>
      <c r="C11" s="34"/>
      <c r="D11" s="34"/>
      <c r="E11" s="34"/>
      <c r="F11" s="34"/>
      <c r="G11" s="34"/>
      <c r="H11" s="34"/>
      <c r="I11" s="34"/>
      <c r="J11" s="34"/>
      <c r="K11" s="34"/>
      <c r="L11" s="34"/>
      <c r="M11" s="34"/>
      <c r="N11" s="34"/>
      <c r="O11" s="34"/>
      <c r="P11" s="34"/>
      <c r="Q11" s="34"/>
    </row>
    <row r="12">
      <c r="A12" s="34"/>
      <c r="B12" s="34"/>
      <c r="C12" s="34"/>
      <c r="D12" s="34"/>
      <c r="E12" s="34"/>
      <c r="F12" s="34"/>
      <c r="G12" s="34"/>
      <c r="H12" s="34"/>
      <c r="I12" s="34"/>
      <c r="J12" s="34"/>
      <c r="K12" s="34"/>
      <c r="L12" s="34"/>
      <c r="M12" s="34"/>
      <c r="N12" s="34"/>
      <c r="O12" s="34"/>
      <c r="P12" s="34"/>
      <c r="Q12" s="34"/>
    </row>
    <row r="13">
      <c r="A13" s="34"/>
      <c r="B13" s="34"/>
      <c r="C13" s="34"/>
      <c r="D13" s="34"/>
      <c r="E13" s="34"/>
      <c r="F13" s="34"/>
      <c r="G13" s="34"/>
      <c r="H13" s="34"/>
      <c r="I13" s="34"/>
      <c r="J13" s="34"/>
      <c r="K13" s="34"/>
      <c r="L13" s="34"/>
      <c r="M13" s="34"/>
      <c r="N13" s="34"/>
      <c r="O13" s="34"/>
      <c r="P13" s="34"/>
      <c r="Q13" s="34"/>
    </row>
    <row r="14">
      <c r="A14" s="36" t="s">
        <v>111</v>
      </c>
      <c r="B14" s="34"/>
      <c r="C14" s="34"/>
      <c r="D14" s="34"/>
      <c r="E14" s="34"/>
      <c r="F14" s="34"/>
      <c r="G14" s="34"/>
      <c r="H14" s="34"/>
      <c r="I14" s="34"/>
      <c r="J14" s="34"/>
      <c r="K14" s="34"/>
      <c r="L14" s="34"/>
      <c r="M14" s="34"/>
      <c r="N14" s="34"/>
      <c r="O14" s="34"/>
      <c r="P14" s="34"/>
      <c r="Q14" s="34"/>
    </row>
    <row r="15">
      <c r="A15" s="34"/>
      <c r="B15" s="34"/>
      <c r="C15" s="34"/>
      <c r="D15" s="34"/>
      <c r="E15" s="34"/>
      <c r="F15" s="34"/>
      <c r="G15" s="34"/>
      <c r="H15" s="34"/>
      <c r="I15" s="34"/>
      <c r="J15" s="34"/>
      <c r="K15" s="34"/>
      <c r="L15" s="34"/>
      <c r="M15" s="34"/>
      <c r="N15" s="34"/>
      <c r="O15" s="34"/>
      <c r="P15" s="34"/>
      <c r="Q15" s="34"/>
    </row>
    <row r="16">
      <c r="A16" s="34"/>
      <c r="B16" s="37" t="s">
        <v>105</v>
      </c>
      <c r="D16" s="34"/>
      <c r="E16" s="34"/>
      <c r="F16" s="34"/>
      <c r="G16" s="34"/>
      <c r="H16" s="34"/>
      <c r="I16" s="34"/>
      <c r="J16" s="34"/>
      <c r="K16" s="34"/>
      <c r="L16" s="34"/>
      <c r="M16" s="34"/>
      <c r="N16" s="34"/>
      <c r="O16" s="34"/>
      <c r="P16" s="34"/>
      <c r="Q16" s="34"/>
    </row>
    <row r="17">
      <c r="A17" s="38" t="s">
        <v>106</v>
      </c>
      <c r="B17" s="39" t="s">
        <v>107</v>
      </c>
      <c r="C17" s="39" t="s">
        <v>108</v>
      </c>
      <c r="D17" s="34"/>
      <c r="E17" s="34"/>
      <c r="F17" s="34"/>
      <c r="G17" s="34"/>
      <c r="H17" s="34"/>
      <c r="I17" s="34"/>
      <c r="J17" s="34"/>
      <c r="K17" s="34"/>
      <c r="L17" s="34"/>
      <c r="M17" s="34"/>
      <c r="N17" s="34"/>
      <c r="O17" s="34"/>
      <c r="P17" s="34"/>
      <c r="Q17" s="34"/>
    </row>
    <row r="18">
      <c r="A18" s="36" t="s">
        <v>109</v>
      </c>
      <c r="B18" s="40">
        <v>22.0</v>
      </c>
      <c r="C18" s="41">
        <v>9.0</v>
      </c>
      <c r="D18" s="44">
        <f t="shared" ref="D18:D19" si="1">sum(B18:C18)</f>
        <v>31</v>
      </c>
      <c r="E18" s="34"/>
      <c r="F18" s="34"/>
      <c r="G18" s="34"/>
      <c r="H18" s="34"/>
      <c r="I18" s="34"/>
      <c r="J18" s="34"/>
      <c r="K18" s="34"/>
      <c r="L18" s="34"/>
      <c r="M18" s="34"/>
      <c r="N18" s="34"/>
      <c r="O18" s="34"/>
      <c r="P18" s="34"/>
      <c r="Q18" s="34"/>
    </row>
    <row r="19">
      <c r="A19" s="36" t="s">
        <v>110</v>
      </c>
      <c r="B19" s="42">
        <v>2.0</v>
      </c>
      <c r="C19" s="43">
        <v>5.0</v>
      </c>
      <c r="D19" s="44">
        <f t="shared" si="1"/>
        <v>7</v>
      </c>
      <c r="E19" s="34"/>
      <c r="F19" s="34"/>
      <c r="G19" s="34"/>
      <c r="H19" s="34"/>
      <c r="I19" s="34"/>
      <c r="J19" s="34"/>
      <c r="K19" s="34"/>
      <c r="L19" s="34"/>
      <c r="M19" s="34"/>
      <c r="N19" s="34"/>
      <c r="O19" s="34"/>
      <c r="P19" s="34"/>
      <c r="Q19" s="34"/>
    </row>
    <row r="20">
      <c r="A20" s="34"/>
      <c r="B20" s="44">
        <f t="shared" ref="B20:D20" si="2">sum(B18:B19)</f>
        <v>24</v>
      </c>
      <c r="C20" s="44">
        <f t="shared" si="2"/>
        <v>14</v>
      </c>
      <c r="D20" s="37">
        <f t="shared" si="2"/>
        <v>38</v>
      </c>
      <c r="E20" s="34"/>
      <c r="F20" s="34"/>
      <c r="G20" s="34"/>
      <c r="H20" s="34"/>
      <c r="I20" s="34"/>
      <c r="J20" s="34"/>
      <c r="K20" s="34"/>
      <c r="L20" s="34"/>
      <c r="M20" s="34"/>
      <c r="N20" s="34"/>
      <c r="O20" s="34"/>
      <c r="P20" s="34"/>
      <c r="Q20" s="34"/>
    </row>
    <row r="21">
      <c r="A21" s="34"/>
      <c r="B21" s="34"/>
      <c r="C21" s="34"/>
      <c r="D21" s="34"/>
      <c r="E21" s="34"/>
      <c r="F21" s="34"/>
      <c r="G21" s="34"/>
      <c r="H21" s="34"/>
      <c r="I21" s="34"/>
      <c r="J21" s="34"/>
      <c r="K21" s="34"/>
      <c r="L21" s="34"/>
      <c r="M21" s="34"/>
      <c r="N21" s="34"/>
      <c r="O21" s="34"/>
      <c r="P21" s="34"/>
      <c r="Q21" s="34"/>
    </row>
    <row r="22">
      <c r="A22" s="34"/>
      <c r="B22" s="34"/>
      <c r="C22" s="34"/>
      <c r="D22" s="34"/>
      <c r="E22" s="34"/>
      <c r="F22" s="34"/>
      <c r="G22" s="34"/>
      <c r="H22" s="34"/>
      <c r="I22" s="34"/>
      <c r="J22" s="34"/>
      <c r="K22" s="34"/>
      <c r="L22" s="34"/>
      <c r="M22" s="34"/>
      <c r="N22" s="34"/>
      <c r="O22" s="34"/>
      <c r="P22" s="34"/>
      <c r="Q22" s="34"/>
    </row>
    <row r="23">
      <c r="A23" s="34"/>
      <c r="B23" s="34"/>
      <c r="C23" s="34"/>
      <c r="D23" s="34"/>
      <c r="E23" s="34"/>
      <c r="F23" s="34"/>
      <c r="G23" s="34"/>
      <c r="H23" s="34"/>
      <c r="I23" s="34"/>
      <c r="J23" s="34"/>
      <c r="K23" s="34"/>
      <c r="L23" s="34"/>
      <c r="M23" s="34"/>
      <c r="N23" s="34"/>
      <c r="O23" s="34"/>
      <c r="P23" s="34"/>
      <c r="Q23" s="34"/>
    </row>
    <row r="24">
      <c r="A24" s="36" t="s">
        <v>112</v>
      </c>
      <c r="B24" s="34"/>
      <c r="C24" s="34"/>
      <c r="D24" s="34"/>
      <c r="E24" s="34"/>
      <c r="F24" s="34"/>
      <c r="G24" s="34"/>
      <c r="H24" s="34"/>
      <c r="I24" s="34"/>
      <c r="J24" s="34"/>
      <c r="K24" s="34"/>
      <c r="L24" s="34"/>
      <c r="M24" s="34"/>
      <c r="N24" s="34"/>
      <c r="O24" s="34"/>
      <c r="P24" s="34"/>
      <c r="Q24" s="34"/>
    </row>
    <row r="25">
      <c r="A25" s="34"/>
      <c r="B25" s="34"/>
      <c r="C25" s="34"/>
      <c r="D25" s="34"/>
      <c r="E25" s="34"/>
      <c r="F25" s="34"/>
      <c r="G25" s="34"/>
      <c r="H25" s="34"/>
      <c r="I25" s="34"/>
      <c r="J25" s="34"/>
      <c r="K25" s="34"/>
      <c r="L25" s="34"/>
      <c r="M25" s="34"/>
      <c r="N25" s="34"/>
      <c r="O25" s="34"/>
      <c r="P25" s="34"/>
      <c r="Q25" s="34"/>
    </row>
    <row r="26">
      <c r="A26" s="34"/>
      <c r="B26" s="37" t="s">
        <v>105</v>
      </c>
      <c r="D26" s="34"/>
      <c r="E26" s="34"/>
      <c r="F26" s="34"/>
      <c r="G26" s="34"/>
      <c r="H26" s="34"/>
      <c r="I26" s="34"/>
      <c r="J26" s="34"/>
      <c r="K26" s="34"/>
      <c r="L26" s="34"/>
      <c r="M26" s="34"/>
      <c r="N26" s="34"/>
      <c r="O26" s="34"/>
      <c r="P26" s="34"/>
      <c r="Q26" s="34"/>
    </row>
    <row r="27">
      <c r="A27" s="38" t="s">
        <v>106</v>
      </c>
      <c r="B27" s="39" t="s">
        <v>107</v>
      </c>
      <c r="C27" s="39" t="s">
        <v>108</v>
      </c>
      <c r="D27" s="34"/>
      <c r="E27" s="34"/>
      <c r="F27" s="36" t="s">
        <v>113</v>
      </c>
      <c r="G27" s="34"/>
      <c r="H27" s="34"/>
      <c r="I27" s="34"/>
      <c r="J27" s="34"/>
      <c r="K27" s="34"/>
      <c r="L27" s="34"/>
      <c r="M27" s="34"/>
      <c r="N27" s="34"/>
      <c r="O27" s="34"/>
      <c r="P27" s="34"/>
      <c r="Q27" s="34"/>
    </row>
    <row r="28">
      <c r="A28" s="36" t="s">
        <v>109</v>
      </c>
      <c r="B28" s="45">
        <f>D18*B20/D20</f>
        <v>19.57894737</v>
      </c>
      <c r="C28" s="46">
        <f>D18*C20/D20</f>
        <v>11.42105263</v>
      </c>
      <c r="D28" s="47">
        <f t="shared" ref="D28:D30" si="3">sum(B28:C28)</f>
        <v>31</v>
      </c>
      <c r="E28" s="34"/>
      <c r="F28" s="34"/>
      <c r="G28" s="34"/>
      <c r="H28" s="34"/>
      <c r="I28" s="34"/>
      <c r="J28" s="34"/>
      <c r="K28" s="34"/>
      <c r="L28" s="34"/>
      <c r="M28" s="34"/>
      <c r="N28" s="34"/>
      <c r="O28" s="34"/>
      <c r="P28" s="34"/>
      <c r="Q28" s="34"/>
    </row>
    <row r="29">
      <c r="A29" s="36" t="s">
        <v>110</v>
      </c>
      <c r="B29" s="48">
        <f>B20*D19/D20</f>
        <v>4.421052632</v>
      </c>
      <c r="C29" s="49">
        <f>C20*D19/D20</f>
        <v>2.578947368</v>
      </c>
      <c r="D29" s="47">
        <f t="shared" si="3"/>
        <v>7</v>
      </c>
      <c r="E29" s="34"/>
      <c r="F29" s="34"/>
      <c r="G29" s="34"/>
      <c r="H29" s="34"/>
      <c r="I29" s="34"/>
      <c r="J29" s="34"/>
      <c r="K29" s="34"/>
      <c r="L29" s="34"/>
      <c r="M29" s="34"/>
      <c r="N29" s="34"/>
      <c r="O29" s="34"/>
      <c r="P29" s="34"/>
      <c r="Q29" s="34"/>
    </row>
    <row r="30">
      <c r="A30" s="34"/>
      <c r="B30" s="47">
        <f t="shared" ref="B30:C30" si="4">sum(B28:B29)</f>
        <v>24</v>
      </c>
      <c r="C30" s="47">
        <f t="shared" si="4"/>
        <v>14</v>
      </c>
      <c r="D30" s="50">
        <f t="shared" si="3"/>
        <v>38</v>
      </c>
      <c r="E30" s="34"/>
      <c r="F30" s="34"/>
      <c r="G30" s="34"/>
      <c r="H30" s="34"/>
      <c r="I30" s="34"/>
      <c r="J30" s="34"/>
      <c r="K30" s="34"/>
      <c r="L30" s="34"/>
      <c r="M30" s="34"/>
      <c r="N30" s="34"/>
      <c r="O30" s="34"/>
      <c r="P30" s="34"/>
      <c r="Q30" s="34"/>
    </row>
    <row r="31">
      <c r="A31" s="34"/>
      <c r="B31" s="34"/>
      <c r="C31" s="34"/>
      <c r="D31" s="34"/>
      <c r="E31" s="34"/>
      <c r="F31" s="34"/>
      <c r="G31" s="34"/>
      <c r="H31" s="34"/>
      <c r="I31" s="34"/>
      <c r="J31" s="34"/>
      <c r="K31" s="34"/>
      <c r="L31" s="34"/>
      <c r="M31" s="34"/>
      <c r="N31" s="34"/>
      <c r="O31" s="34"/>
      <c r="P31" s="34"/>
      <c r="Q31" s="34"/>
    </row>
    <row r="32">
      <c r="A32" s="34"/>
      <c r="B32" s="34"/>
      <c r="C32" s="34"/>
      <c r="D32" s="34"/>
      <c r="E32" s="34"/>
      <c r="F32" s="34"/>
      <c r="G32" s="34"/>
      <c r="H32" s="34"/>
      <c r="I32" s="34"/>
      <c r="J32" s="34"/>
      <c r="K32" s="34"/>
      <c r="L32" s="34"/>
      <c r="M32" s="34"/>
      <c r="N32" s="34"/>
      <c r="O32" s="34"/>
      <c r="P32" s="34"/>
      <c r="Q32" s="34"/>
    </row>
    <row r="33">
      <c r="A33" s="36" t="s">
        <v>114</v>
      </c>
      <c r="B33" s="34"/>
      <c r="C33" s="34"/>
      <c r="D33" s="34"/>
      <c r="E33" s="34"/>
      <c r="F33" s="34"/>
      <c r="G33" s="34"/>
      <c r="H33" s="34"/>
      <c r="I33" s="34"/>
      <c r="J33" s="34"/>
      <c r="K33" s="34"/>
      <c r="L33" s="34"/>
      <c r="M33" s="34"/>
      <c r="N33" s="34"/>
      <c r="O33" s="34"/>
      <c r="P33" s="34"/>
      <c r="Q33" s="34"/>
    </row>
    <row r="34">
      <c r="A34" s="51">
        <f>CHITEST(B18:C19,B28:C29)</f>
        <v>0.03570297471</v>
      </c>
      <c r="B34" s="36" t="s">
        <v>115</v>
      </c>
      <c r="C34" s="34"/>
      <c r="D34" s="34"/>
      <c r="E34" s="34"/>
      <c r="F34" s="34"/>
      <c r="G34" s="34"/>
      <c r="H34" s="34"/>
      <c r="I34" s="34"/>
      <c r="J34" s="34"/>
      <c r="K34" s="34"/>
      <c r="L34" s="34"/>
      <c r="M34" s="34"/>
      <c r="N34" s="34"/>
      <c r="O34" s="34"/>
      <c r="P34" s="34"/>
      <c r="Q34" s="34"/>
    </row>
    <row r="35">
      <c r="B35" s="34"/>
      <c r="C35" s="36" t="s">
        <v>116</v>
      </c>
      <c r="D35" s="34"/>
      <c r="E35" s="36" t="s">
        <v>117</v>
      </c>
      <c r="F35" s="34"/>
      <c r="G35" s="34"/>
      <c r="H35" s="34"/>
      <c r="I35" s="34"/>
      <c r="J35" s="34"/>
      <c r="K35" s="34"/>
      <c r="L35" s="34"/>
      <c r="M35" s="34"/>
      <c r="N35" s="34"/>
      <c r="O35" s="34"/>
      <c r="P35" s="34"/>
      <c r="Q35" s="34"/>
    </row>
    <row r="36">
      <c r="A36" s="34"/>
      <c r="B36" s="34"/>
      <c r="C36" s="36" t="s">
        <v>118</v>
      </c>
      <c r="D36" s="34"/>
      <c r="E36" s="36" t="s">
        <v>119</v>
      </c>
      <c r="F36" s="34"/>
      <c r="G36" s="34"/>
      <c r="H36" s="34"/>
      <c r="I36" s="34"/>
      <c r="J36" s="34"/>
      <c r="K36" s="34"/>
      <c r="L36" s="34"/>
      <c r="M36" s="34"/>
      <c r="N36" s="34"/>
      <c r="O36" s="34"/>
      <c r="P36" s="34"/>
      <c r="Q36" s="34"/>
    </row>
    <row r="38">
      <c r="E38" s="3" t="s">
        <v>120</v>
      </c>
    </row>
    <row r="39">
      <c r="E39" s="3" t="s">
        <v>121</v>
      </c>
    </row>
  </sheetData>
  <mergeCells count="3">
    <mergeCell ref="B7:C7"/>
    <mergeCell ref="B16:C16"/>
    <mergeCell ref="B26:C26"/>
  </mergeCells>
  <drawing r:id="rId1"/>
</worksheet>
</file>