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filterPrivacy="1" defaultThemeVersion="166925"/>
  <xr:revisionPtr revIDLastSave="0" documentId="13_ncr:1_{E1151286-B1DE-44B5-8584-9C6977722C06}" xr6:coauthVersionLast="47" xr6:coauthVersionMax="47" xr10:uidLastSave="{00000000-0000-0000-0000-000000000000}"/>
  <bookViews>
    <workbookView xWindow="-120" yWindow="330" windowWidth="29040" windowHeight="15990" xr2:uid="{E8130748-F679-4C65-849B-D4B9C5087703}"/>
  </bookViews>
  <sheets>
    <sheet name="Detergent Performance Example" sheetId="2" r:id="rId1"/>
    <sheet name="Mann-Whitney U Test" sheetId="3" r:id="rId2"/>
  </sheets>
  <definedNames>
    <definedName name="_xlnm._FilterDatabase" localSheetId="0" hidden="1">'Detergent Performance Example'!$A$1:$B$48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3" l="1"/>
  <c r="D2" i="3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D3" i="3" s="1"/>
  <c r="C6" i="2"/>
  <c r="C5" i="2"/>
  <c r="C4" i="2"/>
  <c r="C3" i="2"/>
  <c r="C2" i="2"/>
  <c r="G2" i="3" l="1"/>
  <c r="E3" i="3"/>
  <c r="G3" i="3" l="1"/>
</calcChain>
</file>

<file path=xl/sharedStrings.xml><?xml version="1.0" encoding="utf-8"?>
<sst xmlns="http://schemas.openxmlformats.org/spreadsheetml/2006/main" count="61" uniqueCount="12">
  <si>
    <t>Detergent</t>
  </si>
  <si>
    <t>Performance</t>
  </si>
  <si>
    <t>Super</t>
  </si>
  <si>
    <t>Best</t>
  </si>
  <si>
    <t>Rank</t>
  </si>
  <si>
    <t>N</t>
  </si>
  <si>
    <t>U</t>
  </si>
  <si>
    <t>#</t>
  </si>
  <si>
    <t>R</t>
  </si>
  <si>
    <t>U'</t>
  </si>
  <si>
    <t>U label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</si>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</sst>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alignment horizontal="general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1A5F6D-9CE9-4642-85C8-0F0280507BF7}" name="DetergentPerformanceTable" displayName="DetergentPerformanceTable" ref="A1:C48" totalsRowShown="0">
  <autoFilter ref="A1:C48" xr:uid="{2D1A5F6D-9CE9-4642-85C8-0F0280507BF7}"/>
  <tableColumns count="3">
    <tableColumn id="1" xr3:uid="{0B6FF8FD-BD7F-461F-BE9E-7E0728ED88EC}" name="Detergent"/>
    <tableColumn id="2" xr3:uid="{9CAE6053-E320-4D3A-A11B-F78414450A5E}" name="Performance"/>
    <tableColumn id="3" xr3:uid="{58F7F96D-4D99-4ADE-BBBC-77C5EA9EB0DF}" name="Rank" dataDxfId="3">
      <calculatedColumnFormula>_xlfn.RANK.AVG(DetergentPerformanceTable[[#This Row],[Performance]],DetergentPerformanceTable[Performance],1)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010ED6-A00B-4DF6-85BD-7543440FC9B4}" name="MannWhitneyUTestTable" displayName="MannWhitneyUTestTable" ref="A1:G3" totalsRowShown="0" headerRowDxfId="2">
  <autoFilter ref="A1:G3" xr:uid="{26010ED6-A00B-4DF6-85BD-7543440FC9B4}"/>
  <tableColumns count="7">
    <tableColumn id="1" xr3:uid="{1960A370-0563-46C9-8D7C-C269E16DC777}" name="#"/>
    <tableColumn id="2" xr3:uid="{1AFE17B7-F768-413E-BA74-6A1CF4C7E12B}" name="Detergent"/>
    <tableColumn id="3" xr3:uid="{66C1E2C7-6FF4-421C-9277-6B7008F0F0BF}" name="N"/>
    <tableColumn id="4" xr3:uid="{3A5D04F6-95FE-4B05-8613-78B21F51B6B1}" name="R" dataDxfId="1">
      <calculatedColumnFormula>SUMIF(DetergentPerformanceTable[Detergent],MannWhitneyUTestTable[[#This Row],[Detergent]],DetergentPerformanceTable[Rank])</calculatedColumnFormula>
    </tableColumn>
    <tableColumn id="5" xr3:uid="{13415A3C-141B-4CCE-A510-CFCFC542F05A}" name="U">
      <calculatedColumnFormula>PRODUCT(MannWhitneyUTestTable[N])+(MannWhitneyUTestTable[[#This Row],[N]]*(MannWhitneyUTestTable[[#This Row],[N]]+1)/2)-MannWhitneyUTestTable[[#This Row],[R]]</calculatedColumnFormula>
    </tableColumn>
    <tableColumn id="6" xr3:uid="{26144C29-3CE4-485D-B258-BB942569C09E}" name="U label"/>
    <tableColumn id="7" xr3:uid="{00404106-C836-46C8-A41D-3B6D9243DE32}" name="Z" dataDxfId="0">
      <calculatedColumnFormula>(MannWhitneyUTestTable[[#This Row],[U]]-PRODUCT(MannWhitneyUTestTable[N])/2)/SQRT(PRODUCT(MannWhitneyUTestTable[N])*(SUM(MannWhitneyUTestTable[N])+1)/12)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ED99E-FF2A-4B50-A1B8-C30500BC8AF1}">
  <dimension ref="A1:M48"/>
  <sheetViews>
    <sheetView tabSelected="1" workbookViewId="0"/>
  </sheetViews>
  <sheetFormatPr defaultRowHeight="15" x14ac:dyDescent="0.25"/>
  <cols>
    <col min="1" max="1" width="12.28515625" bestFit="1" customWidth="1"/>
    <col min="2" max="2" width="14.7109375" bestFit="1" customWidth="1"/>
    <col min="3" max="3" width="7.5703125" bestFit="1" customWidth="1"/>
    <col min="5" max="5" width="4.28515625" bestFit="1" customWidth="1"/>
    <col min="6" max="6" width="14.5703125" bestFit="1" customWidth="1"/>
    <col min="7" max="7" width="4.7109375" bestFit="1" customWidth="1"/>
    <col min="8" max="9" width="6" bestFit="1" customWidth="1"/>
    <col min="10" max="10" width="9.5703125" bestFit="1" customWidth="1"/>
    <col min="11" max="11" width="12.7109375" bestFit="1" customWidth="1"/>
  </cols>
  <sheetData>
    <row r="1" spans="1:13" x14ac:dyDescent="0.25">
      <c r="A1" t="s">
        <v>0</v>
      </c>
      <c r="B1" t="s">
        <v>1</v>
      </c>
      <c r="C1" t="s">
        <v>4</v>
      </c>
    </row>
    <row r="2" spans="1:13" x14ac:dyDescent="0.25">
      <c r="A2" t="s">
        <v>2</v>
      </c>
      <c r="B2">
        <v>2</v>
      </c>
      <c r="C2">
        <f>_xlfn.RANK.AVG(DetergentPerformanceTable[[#This Row],[Performance]],DetergentPerformanceTable[Performance],1)</f>
        <v>1</v>
      </c>
      <c r="L2" s="1"/>
    </row>
    <row r="3" spans="1:13" x14ac:dyDescent="0.25">
      <c r="A3" t="s">
        <v>2</v>
      </c>
      <c r="B3">
        <v>3</v>
      </c>
      <c r="C3">
        <f>_xlfn.RANK.AVG(DetergentPerformanceTable[[#This Row],[Performance]],DetergentPerformanceTable[Performance],1)</f>
        <v>2</v>
      </c>
      <c r="M3" s="1"/>
    </row>
    <row r="4" spans="1:13" x14ac:dyDescent="0.25">
      <c r="A4" t="s">
        <v>2</v>
      </c>
      <c r="B4">
        <v>4</v>
      </c>
      <c r="C4">
        <f>_xlfn.RANK.AVG(DetergentPerformanceTable[[#This Row],[Performance]],DetergentPerformanceTable[Performance],1)</f>
        <v>5</v>
      </c>
    </row>
    <row r="5" spans="1:13" x14ac:dyDescent="0.25">
      <c r="A5" t="s">
        <v>3</v>
      </c>
      <c r="B5">
        <v>4</v>
      </c>
      <c r="C5">
        <f>_xlfn.RANK.AVG(DetergentPerformanceTable[[#This Row],[Performance]],DetergentPerformanceTable[Performance],1)</f>
        <v>5</v>
      </c>
    </row>
    <row r="6" spans="1:13" x14ac:dyDescent="0.25">
      <c r="A6" t="s">
        <v>3</v>
      </c>
      <c r="B6">
        <v>4</v>
      </c>
      <c r="C6">
        <f>_xlfn.RANK.AVG(DetergentPerformanceTable[[#This Row],[Performance]],DetergentPerformanceTable[Performance],1)</f>
        <v>5</v>
      </c>
    </row>
    <row r="7" spans="1:13" x14ac:dyDescent="0.25">
      <c r="A7" t="s">
        <v>3</v>
      </c>
      <c r="B7">
        <v>4</v>
      </c>
      <c r="C7">
        <f>_xlfn.RANK.AVG(DetergentPerformanceTable[[#This Row],[Performance]],DetergentPerformanceTable[Performance],1)</f>
        <v>5</v>
      </c>
    </row>
    <row r="8" spans="1:13" x14ac:dyDescent="0.25">
      <c r="A8" t="s">
        <v>3</v>
      </c>
      <c r="B8">
        <v>4</v>
      </c>
      <c r="C8">
        <f>_xlfn.RANK.AVG(DetergentPerformanceTable[[#This Row],[Performance]],DetergentPerformanceTable[Performance],1)</f>
        <v>5</v>
      </c>
    </row>
    <row r="9" spans="1:13" x14ac:dyDescent="0.25">
      <c r="A9" t="s">
        <v>2</v>
      </c>
      <c r="B9">
        <v>5</v>
      </c>
      <c r="C9">
        <f>_xlfn.RANK.AVG(DetergentPerformanceTable[[#This Row],[Performance]],DetergentPerformanceTable[Performance],1)</f>
        <v>8.5</v>
      </c>
    </row>
    <row r="10" spans="1:13" x14ac:dyDescent="0.25">
      <c r="A10" t="s">
        <v>2</v>
      </c>
      <c r="B10">
        <v>5</v>
      </c>
      <c r="C10">
        <f>_xlfn.RANK.AVG(DetergentPerformanceTable[[#This Row],[Performance]],DetergentPerformanceTable[Performance],1)</f>
        <v>8.5</v>
      </c>
    </row>
    <row r="11" spans="1:13" x14ac:dyDescent="0.25">
      <c r="A11" t="s">
        <v>2</v>
      </c>
      <c r="B11">
        <v>6</v>
      </c>
      <c r="C11">
        <f>_xlfn.RANK.AVG(DetergentPerformanceTable[[#This Row],[Performance]],DetergentPerformanceTable[Performance],1)</f>
        <v>13</v>
      </c>
    </row>
    <row r="12" spans="1:13" x14ac:dyDescent="0.25">
      <c r="A12" t="s">
        <v>2</v>
      </c>
      <c r="B12">
        <v>6</v>
      </c>
      <c r="C12">
        <f>_xlfn.RANK.AVG(DetergentPerformanceTable[[#This Row],[Performance]],DetergentPerformanceTable[Performance],1)</f>
        <v>13</v>
      </c>
    </row>
    <row r="13" spans="1:13" x14ac:dyDescent="0.25">
      <c r="A13" t="s">
        <v>2</v>
      </c>
      <c r="B13">
        <v>6</v>
      </c>
      <c r="C13">
        <f>_xlfn.RANK.AVG(DetergentPerformanceTable[[#This Row],[Performance]],DetergentPerformanceTable[Performance],1)</f>
        <v>13</v>
      </c>
    </row>
    <row r="14" spans="1:13" x14ac:dyDescent="0.25">
      <c r="A14" t="s">
        <v>3</v>
      </c>
      <c r="B14">
        <v>6</v>
      </c>
      <c r="C14">
        <f>_xlfn.RANK.AVG(DetergentPerformanceTable[[#This Row],[Performance]],DetergentPerformanceTable[Performance],1)</f>
        <v>13</v>
      </c>
    </row>
    <row r="15" spans="1:13" x14ac:dyDescent="0.25">
      <c r="A15" t="s">
        <v>3</v>
      </c>
      <c r="B15">
        <v>6</v>
      </c>
      <c r="C15">
        <f>_xlfn.RANK.AVG(DetergentPerformanceTable[[#This Row],[Performance]],DetergentPerformanceTable[Performance],1)</f>
        <v>13</v>
      </c>
    </row>
    <row r="16" spans="1:13" x14ac:dyDescent="0.25">
      <c r="A16" t="s">
        <v>3</v>
      </c>
      <c r="B16">
        <v>6</v>
      </c>
      <c r="C16">
        <f>_xlfn.RANK.AVG(DetergentPerformanceTable[[#This Row],[Performance]],DetergentPerformanceTable[Performance],1)</f>
        <v>13</v>
      </c>
    </row>
    <row r="17" spans="1:3" x14ac:dyDescent="0.25">
      <c r="A17" t="s">
        <v>3</v>
      </c>
      <c r="B17">
        <v>6</v>
      </c>
      <c r="C17">
        <f>_xlfn.RANK.AVG(DetergentPerformanceTable[[#This Row],[Performance]],DetergentPerformanceTable[Performance],1)</f>
        <v>13</v>
      </c>
    </row>
    <row r="18" spans="1:3" x14ac:dyDescent="0.25">
      <c r="A18" t="s">
        <v>2</v>
      </c>
      <c r="B18">
        <v>7</v>
      </c>
      <c r="C18">
        <f>_xlfn.RANK.AVG(DetergentPerformanceTable[[#This Row],[Performance]],DetergentPerformanceTable[Performance],1)</f>
        <v>18</v>
      </c>
    </row>
    <row r="19" spans="1:3" x14ac:dyDescent="0.25">
      <c r="A19" t="s">
        <v>2</v>
      </c>
      <c r="B19">
        <v>7</v>
      </c>
      <c r="C19">
        <f>_xlfn.RANK.AVG(DetergentPerformanceTable[[#This Row],[Performance]],DetergentPerformanceTable[Performance],1)</f>
        <v>18</v>
      </c>
    </row>
    <row r="20" spans="1:3" x14ac:dyDescent="0.25">
      <c r="A20" t="s">
        <v>3</v>
      </c>
      <c r="B20">
        <v>7</v>
      </c>
      <c r="C20">
        <f>_xlfn.RANK.AVG(DetergentPerformanceTable[[#This Row],[Performance]],DetergentPerformanceTable[Performance],1)</f>
        <v>18</v>
      </c>
    </row>
    <row r="21" spans="1:3" x14ac:dyDescent="0.25">
      <c r="A21" t="s">
        <v>2</v>
      </c>
      <c r="B21">
        <v>8</v>
      </c>
      <c r="C21">
        <f>_xlfn.RANK.AVG(DetergentPerformanceTable[[#This Row],[Performance]],DetergentPerformanceTable[Performance],1)</f>
        <v>23.5</v>
      </c>
    </row>
    <row r="22" spans="1:3" x14ac:dyDescent="0.25">
      <c r="A22" t="s">
        <v>2</v>
      </c>
      <c r="B22">
        <v>8</v>
      </c>
      <c r="C22">
        <f>_xlfn.RANK.AVG(DetergentPerformanceTable[[#This Row],[Performance]],DetergentPerformanceTable[Performance],1)</f>
        <v>23.5</v>
      </c>
    </row>
    <row r="23" spans="1:3" x14ac:dyDescent="0.25">
      <c r="A23" t="s">
        <v>2</v>
      </c>
      <c r="B23">
        <v>8</v>
      </c>
      <c r="C23">
        <f>_xlfn.RANK.AVG(DetergentPerformanceTable[[#This Row],[Performance]],DetergentPerformanceTable[Performance],1)</f>
        <v>23.5</v>
      </c>
    </row>
    <row r="24" spans="1:3" x14ac:dyDescent="0.25">
      <c r="A24" t="s">
        <v>2</v>
      </c>
      <c r="B24">
        <v>8</v>
      </c>
      <c r="C24">
        <f>_xlfn.RANK.AVG(DetergentPerformanceTable[[#This Row],[Performance]],DetergentPerformanceTable[Performance],1)</f>
        <v>23.5</v>
      </c>
    </row>
    <row r="25" spans="1:3" x14ac:dyDescent="0.25">
      <c r="A25" t="s">
        <v>3</v>
      </c>
      <c r="B25">
        <v>8</v>
      </c>
      <c r="C25">
        <f>_xlfn.RANK.AVG(DetergentPerformanceTable[[#This Row],[Performance]],DetergentPerformanceTable[Performance],1)</f>
        <v>23.5</v>
      </c>
    </row>
    <row r="26" spans="1:3" x14ac:dyDescent="0.25">
      <c r="A26" t="s">
        <v>3</v>
      </c>
      <c r="B26">
        <v>8</v>
      </c>
      <c r="C26">
        <f>_xlfn.RANK.AVG(DetergentPerformanceTable[[#This Row],[Performance]],DetergentPerformanceTable[Performance],1)</f>
        <v>23.5</v>
      </c>
    </row>
    <row r="27" spans="1:3" x14ac:dyDescent="0.25">
      <c r="A27" t="s">
        <v>3</v>
      </c>
      <c r="B27">
        <v>8</v>
      </c>
      <c r="C27">
        <f>_xlfn.RANK.AVG(DetergentPerformanceTable[[#This Row],[Performance]],DetergentPerformanceTable[Performance],1)</f>
        <v>23.5</v>
      </c>
    </row>
    <row r="28" spans="1:3" x14ac:dyDescent="0.25">
      <c r="A28" t="s">
        <v>3</v>
      </c>
      <c r="B28">
        <v>8</v>
      </c>
      <c r="C28">
        <f>_xlfn.RANK.AVG(DetergentPerformanceTable[[#This Row],[Performance]],DetergentPerformanceTable[Performance],1)</f>
        <v>23.5</v>
      </c>
    </row>
    <row r="29" spans="1:3" x14ac:dyDescent="0.25">
      <c r="A29" t="s">
        <v>2</v>
      </c>
      <c r="B29">
        <v>9</v>
      </c>
      <c r="C29">
        <f>_xlfn.RANK.AVG(DetergentPerformanceTable[[#This Row],[Performance]],DetergentPerformanceTable[Performance],1)</f>
        <v>32.5</v>
      </c>
    </row>
    <row r="30" spans="1:3" x14ac:dyDescent="0.25">
      <c r="A30" t="s">
        <v>2</v>
      </c>
      <c r="B30">
        <v>9</v>
      </c>
      <c r="C30">
        <f>_xlfn.RANK.AVG(DetergentPerformanceTable[[#This Row],[Performance]],DetergentPerformanceTable[Performance],1)</f>
        <v>32.5</v>
      </c>
    </row>
    <row r="31" spans="1:3" x14ac:dyDescent="0.25">
      <c r="A31" t="s">
        <v>2</v>
      </c>
      <c r="B31">
        <v>9</v>
      </c>
      <c r="C31">
        <f>_xlfn.RANK.AVG(DetergentPerformanceTable[[#This Row],[Performance]],DetergentPerformanceTable[Performance],1)</f>
        <v>32.5</v>
      </c>
    </row>
    <row r="32" spans="1:3" x14ac:dyDescent="0.25">
      <c r="A32" t="s">
        <v>2</v>
      </c>
      <c r="B32">
        <v>9</v>
      </c>
      <c r="C32">
        <f>_xlfn.RANK.AVG(DetergentPerformanceTable[[#This Row],[Performance]],DetergentPerformanceTable[Performance],1)</f>
        <v>32.5</v>
      </c>
    </row>
    <row r="33" spans="1:3" x14ac:dyDescent="0.25">
      <c r="A33" t="s">
        <v>2</v>
      </c>
      <c r="B33">
        <v>9</v>
      </c>
      <c r="C33">
        <f>_xlfn.RANK.AVG(DetergentPerformanceTable[[#This Row],[Performance]],DetergentPerformanceTable[Performance],1)</f>
        <v>32.5</v>
      </c>
    </row>
    <row r="34" spans="1:3" x14ac:dyDescent="0.25">
      <c r="A34" t="s">
        <v>2</v>
      </c>
      <c r="B34">
        <v>9</v>
      </c>
      <c r="C34">
        <f>_xlfn.RANK.AVG(DetergentPerformanceTable[[#This Row],[Performance]],DetergentPerformanceTable[Performance],1)</f>
        <v>32.5</v>
      </c>
    </row>
    <row r="35" spans="1:3" x14ac:dyDescent="0.25">
      <c r="A35" t="s">
        <v>3</v>
      </c>
      <c r="B35">
        <v>9</v>
      </c>
      <c r="C35">
        <f>_xlfn.RANK.AVG(DetergentPerformanceTable[[#This Row],[Performance]],DetergentPerformanceTable[Performance],1)</f>
        <v>32.5</v>
      </c>
    </row>
    <row r="36" spans="1:3" x14ac:dyDescent="0.25">
      <c r="A36" t="s">
        <v>3</v>
      </c>
      <c r="B36">
        <v>9</v>
      </c>
      <c r="C36">
        <f>_xlfn.RANK.AVG(DetergentPerformanceTable[[#This Row],[Performance]],DetergentPerformanceTable[Performance],1)</f>
        <v>32.5</v>
      </c>
    </row>
    <row r="37" spans="1:3" x14ac:dyDescent="0.25">
      <c r="A37" t="s">
        <v>3</v>
      </c>
      <c r="B37">
        <v>9</v>
      </c>
      <c r="C37">
        <f>_xlfn.RANK.AVG(DetergentPerformanceTable[[#This Row],[Performance]],DetergentPerformanceTable[Performance],1)</f>
        <v>32.5</v>
      </c>
    </row>
    <row r="38" spans="1:3" x14ac:dyDescent="0.25">
      <c r="A38" t="s">
        <v>3</v>
      </c>
      <c r="B38">
        <v>9</v>
      </c>
      <c r="C38">
        <f>_xlfn.RANK.AVG(DetergentPerformanceTable[[#This Row],[Performance]],DetergentPerformanceTable[Performance],1)</f>
        <v>32.5</v>
      </c>
    </row>
    <row r="39" spans="1:3" x14ac:dyDescent="0.25">
      <c r="A39" t="s">
        <v>2</v>
      </c>
      <c r="B39">
        <v>10</v>
      </c>
      <c r="C39">
        <f>_xlfn.RANK.AVG(DetergentPerformanceTable[[#This Row],[Performance]],DetergentPerformanceTable[Performance],1)</f>
        <v>42.5</v>
      </c>
    </row>
    <row r="40" spans="1:3" x14ac:dyDescent="0.25">
      <c r="A40" t="s">
        <v>2</v>
      </c>
      <c r="B40">
        <v>10</v>
      </c>
      <c r="C40">
        <f>_xlfn.RANK.AVG(DetergentPerformanceTable[[#This Row],[Performance]],DetergentPerformanceTable[Performance],1)</f>
        <v>42.5</v>
      </c>
    </row>
    <row r="41" spans="1:3" x14ac:dyDescent="0.25">
      <c r="A41" t="s">
        <v>2</v>
      </c>
      <c r="B41">
        <v>10</v>
      </c>
      <c r="C41">
        <f>_xlfn.RANK.AVG(DetergentPerformanceTable[[#This Row],[Performance]],DetergentPerformanceTable[Performance],1)</f>
        <v>42.5</v>
      </c>
    </row>
    <row r="42" spans="1:3" x14ac:dyDescent="0.25">
      <c r="A42" t="s">
        <v>2</v>
      </c>
      <c r="B42">
        <v>10</v>
      </c>
      <c r="C42">
        <f>_xlfn.RANK.AVG(DetergentPerformanceTable[[#This Row],[Performance]],DetergentPerformanceTable[Performance],1)</f>
        <v>42.5</v>
      </c>
    </row>
    <row r="43" spans="1:3" x14ac:dyDescent="0.25">
      <c r="A43" t="s">
        <v>2</v>
      </c>
      <c r="B43">
        <v>10</v>
      </c>
      <c r="C43">
        <f>_xlfn.RANK.AVG(DetergentPerformanceTable[[#This Row],[Performance]],DetergentPerformanceTable[Performance],1)</f>
        <v>42.5</v>
      </c>
    </row>
    <row r="44" spans="1:3" x14ac:dyDescent="0.25">
      <c r="A44" t="s">
        <v>3</v>
      </c>
      <c r="B44">
        <v>10</v>
      </c>
      <c r="C44">
        <f>_xlfn.RANK.AVG(DetergentPerformanceTable[[#This Row],[Performance]],DetergentPerformanceTable[Performance],1)</f>
        <v>42.5</v>
      </c>
    </row>
    <row r="45" spans="1:3" x14ac:dyDescent="0.25">
      <c r="A45" t="s">
        <v>3</v>
      </c>
      <c r="B45">
        <v>10</v>
      </c>
      <c r="C45">
        <f>_xlfn.RANK.AVG(DetergentPerformanceTable[[#This Row],[Performance]],DetergentPerformanceTable[Performance],1)</f>
        <v>42.5</v>
      </c>
    </row>
    <row r="46" spans="1:3" x14ac:dyDescent="0.25">
      <c r="A46" t="s">
        <v>3</v>
      </c>
      <c r="B46">
        <v>10</v>
      </c>
      <c r="C46">
        <f>_xlfn.RANK.AVG(DetergentPerformanceTable[[#This Row],[Performance]],DetergentPerformanceTable[Performance],1)</f>
        <v>42.5</v>
      </c>
    </row>
    <row r="47" spans="1:3" x14ac:dyDescent="0.25">
      <c r="A47" t="s">
        <v>3</v>
      </c>
      <c r="B47">
        <v>10</v>
      </c>
      <c r="C47">
        <f>_xlfn.RANK.AVG(DetergentPerformanceTable[[#This Row],[Performance]],DetergentPerformanceTable[Performance],1)</f>
        <v>42.5</v>
      </c>
    </row>
    <row r="48" spans="1:3" x14ac:dyDescent="0.25">
      <c r="A48" t="s">
        <v>3</v>
      </c>
      <c r="B48">
        <v>10</v>
      </c>
      <c r="C48">
        <f>_xlfn.RANK.AVG(DetergentPerformanceTable[[#This Row],[Performance]],DetergentPerformanceTable[Performance],1)</f>
        <v>42.5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B9B3D-1EB4-4DC1-B6A6-C1247148A237}">
  <dimension ref="A1:G3"/>
  <sheetViews>
    <sheetView zoomScaleNormal="100" workbookViewId="0"/>
  </sheetViews>
  <sheetFormatPr defaultRowHeight="15" x14ac:dyDescent="0.25"/>
  <cols>
    <col min="1" max="1" width="4.28515625" bestFit="1" customWidth="1"/>
    <col min="2" max="2" width="12.28515625" bestFit="1" customWidth="1"/>
    <col min="3" max="3" width="4.7109375" bestFit="1" customWidth="1"/>
    <col min="4" max="5" width="6" bestFit="1" customWidth="1"/>
    <col min="6" max="6" width="9.5703125" bestFit="1" customWidth="1"/>
    <col min="7" max="7" width="12.7109375" customWidth="1"/>
  </cols>
  <sheetData>
    <row r="1" spans="1:7" x14ac:dyDescent="0.25">
      <c r="A1" s="3" t="s">
        <v>7</v>
      </c>
      <c r="B1" s="3" t="s">
        <v>0</v>
      </c>
      <c r="C1" s="3" t="s">
        <v>5</v>
      </c>
      <c r="D1" s="3" t="s">
        <v>8</v>
      </c>
      <c r="E1" s="3" t="s">
        <v>6</v>
      </c>
      <c r="F1" s="3" t="s">
        <v>10</v>
      </c>
      <c r="G1" s="2" t="s">
        <v>11</v>
      </c>
    </row>
    <row r="2" spans="1:7" x14ac:dyDescent="0.25">
      <c r="A2">
        <v>1</v>
      </c>
      <c r="B2" t="s">
        <v>2</v>
      </c>
      <c r="C2">
        <v>25</v>
      </c>
      <c r="D2">
        <f>SUMIF(DetergentPerformanceTable[Detergent],MannWhitneyUTestTable[[#This Row],[Detergent]],DetergentPerformanceTable[Rank])</f>
        <v>601.5</v>
      </c>
      <c r="E2">
        <f>PRODUCT(MannWhitneyUTestTable[N])+(MannWhitneyUTestTable[[#This Row],[N]]*(MannWhitneyUTestTable[[#This Row],[N]]+1)/2)-MannWhitneyUTestTable[[#This Row],[R]]</f>
        <v>273.5</v>
      </c>
      <c r="F2" t="s">
        <v>6</v>
      </c>
      <c r="G2">
        <f>(MannWhitneyUTestTable[[#This Row],[U]]-PRODUCT(MannWhitneyUTestTable[N])/2)/SQRT(PRODUCT(MannWhitneyUTestTable[N])*(SUM(MannWhitneyUTestTable[N])+1)/12)</f>
        <v>-3.1980107453341559E-2</v>
      </c>
    </row>
    <row r="3" spans="1:7" x14ac:dyDescent="0.25">
      <c r="A3">
        <v>2</v>
      </c>
      <c r="B3" t="s">
        <v>3</v>
      </c>
      <c r="C3">
        <v>22</v>
      </c>
      <c r="D3">
        <f>SUMIF(DetergentPerformanceTable[Detergent],MannWhitneyUTestTable[[#This Row],[Detergent]],DetergentPerformanceTable[Rank])</f>
        <v>526.5</v>
      </c>
      <c r="E3">
        <f>PRODUCT(MannWhitneyUTestTable[N])+(MannWhitneyUTestTable[[#This Row],[N]]*(MannWhitneyUTestTable[[#This Row],[N]]+1)/2)-MannWhitneyUTestTable[[#This Row],[R]]</f>
        <v>276.5</v>
      </c>
      <c r="F3" t="s">
        <v>9</v>
      </c>
      <c r="G3">
        <f>(MannWhitneyUTestTable[[#This Row],[U]]-PRODUCT(MannWhitneyUTestTable[N])/2)/SQRT(PRODUCT(MannWhitneyUTestTable[N])*(SUM(MannWhitneyUTestTable[N])+1)/12)</f>
        <v>3.1980107453341559E-2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Detergent Performance Example</vt:lpstr>
      <vt:lpstr>Mann-Whitney U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2021-12-13T21:39:17Z</dcterms:created>
  <dcterms:modified xsi:type="dcterms:W3CDTF">2022-01-24T01:43:36Z</dcterms:modified>
</cp:coreProperties>
</file>