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\probabilities-exercises\"/>
    </mc:Choice>
  </mc:AlternateContent>
  <xr:revisionPtr revIDLastSave="0" documentId="13_ncr:1_{35BCE55F-00BA-4388-9DEF-8CE01F893EC2}" xr6:coauthVersionLast="47" xr6:coauthVersionMax="47" xr10:uidLastSave="{00000000-0000-0000-0000-000000000000}"/>
  <bookViews>
    <workbookView xWindow="-108" yWindow="348" windowWidth="23256" windowHeight="12720" activeTab="2" xr2:uid="{D4BFE5D8-000A-424F-B438-2B8F25C24150}"/>
  </bookViews>
  <sheets>
    <sheet name="Question1" sheetId="1" r:id="rId1"/>
    <sheet name="Question6" sheetId="3" r:id="rId2"/>
    <sheet name="Question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D2" i="4"/>
  <c r="D3" i="4"/>
  <c r="G3" i="4" s="1"/>
  <c r="F3" i="4"/>
  <c r="E2" i="3"/>
  <c r="F2" i="3"/>
  <c r="F3" i="3"/>
  <c r="D2" i="1"/>
  <c r="F2" i="1" s="1"/>
  <c r="E2" i="1"/>
  <c r="D3" i="1"/>
  <c r="F3" i="1" s="1"/>
  <c r="E3" i="1"/>
  <c r="G2" i="4" l="1"/>
  <c r="I2" i="4" s="1"/>
  <c r="H2" i="4"/>
  <c r="H3" i="4"/>
  <c r="I3" i="4" l="1"/>
  <c r="J2" i="4"/>
  <c r="K2" i="4" s="1"/>
  <c r="J3" i="4"/>
  <c r="K3" i="4" s="1"/>
  <c r="H2" i="1" l="1"/>
  <c r="I2" i="1" s="1"/>
  <c r="G3" i="1" l="1"/>
  <c r="G2" i="1"/>
  <c r="H3" i="1"/>
  <c r="I3" i="1" s="1"/>
</calcChain>
</file>

<file path=xl/sharedStrings.xml><?xml version="1.0" encoding="utf-8"?>
<sst xmlns="http://schemas.openxmlformats.org/spreadsheetml/2006/main" count="35" uniqueCount="13">
  <si>
    <t>X</t>
  </si>
  <si>
    <t>P(X)</t>
  </si>
  <si>
    <t>P(X∩B)</t>
  </si>
  <si>
    <t>P(X∩B̅)</t>
  </si>
  <si>
    <t>P(B)</t>
  </si>
  <si>
    <t>P(B̅)</t>
  </si>
  <si>
    <t>A</t>
  </si>
  <si>
    <t>A̅</t>
  </si>
  <si>
    <t>Frequency</t>
  </si>
  <si>
    <t>n</t>
  </si>
  <si>
    <t>P(B|X)</t>
  </si>
  <si>
    <t>P(B̅|X)</t>
  </si>
  <si>
    <t>P(X|B)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</si>
</sst>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F93E8-E238-40B6-93DA-B800DC335457}" name="Q1Table" displayName="Q1Table" ref="A1:I3" totalsRowShown="0" headerRowDxfId="5" dataDxfId="35">
  <autoFilter ref="A1:I3" xr:uid="{872AAB4C-82E0-437E-BAA8-55E71F0363C4}"/>
  <tableColumns count="9">
    <tableColumn id="1" xr3:uid="{57171FB6-D0C5-4FB4-9FF9-025D5A32D672}" name="X" dataDxfId="34" totalsRowDxfId="33"/>
    <tableColumn id="2" xr3:uid="{7C6C2F8F-AFC8-4B1E-A8B7-2001BAEC79C8}" name="P(X)"/>
    <tableColumn id="3" xr3:uid="{9EE63C94-685A-4BB4-95DF-98799E8291B8}" name="P(B|X)" totalsRowDxfId="32"/>
    <tableColumn id="4" xr3:uid="{D6904026-6139-4305-9CF8-42F4501A0E14}" name="P(B̅|X)" totalsRowDxfId="31">
      <calculatedColumnFormula>1-Q1Table[[#This Row],[P(B|X)]]</calculatedColumnFormula>
    </tableColumn>
    <tableColumn id="5" xr3:uid="{9D51C678-8C7B-4C65-9DDD-DA7234E4698B}" name="P(X∩B)" dataDxfId="30" totalsRowDxfId="29">
      <calculatedColumnFormula>Q1Table[[#This Row],[P(X)]]*Q1Table[[#This Row],[P(B|X)]]</calculatedColumnFormula>
    </tableColumn>
    <tableColumn id="6" xr3:uid="{02BCE944-1FD4-4656-8EB3-73DEB0C8FB19}" name="P(X∩B̅)" dataDxfId="28" totalsRowDxfId="27">
      <calculatedColumnFormula>Q1Table[[#This Row],[P(X)]]*Q1Table[[#This Row],[P(B̅|X)]]</calculatedColumnFormula>
    </tableColumn>
    <tableColumn id="7" xr3:uid="{A4B95806-013D-45DA-98FB-AE4D0A70EB0B}" name="P(B)">
      <calculatedColumnFormula>SUM(Q1Table[P(X∩B)])</calculatedColumnFormula>
    </tableColumn>
    <tableColumn id="8" xr3:uid="{1C901611-22A7-4851-BFB2-C2BC0BB4ED90}" name="P(B̅)">
      <calculatedColumnFormula>SUM(Q1Table[P(X∩B̅)])</calculatedColumnFormula>
    </tableColumn>
    <tableColumn id="12" xr3:uid="{74E30987-E655-4E6C-9697-4E281DF1003F}" name="P(X|B)" dataDxfId="26">
      <calculatedColumnFormula>Q1Table[[#This Row],[P(X∩B̅)]]/Q1Table[[#This Row],[P(B̅)]]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CD4307-1571-401A-9810-0784A03A9305}" name="Q2Part1Table" displayName="Q2Part1Table" ref="A1:I3" totalsRowShown="0" headerRowDxfId="4" dataDxfId="25">
  <autoFilter ref="A1:I3" xr:uid="{872AAB4C-82E0-437E-BAA8-55E71F0363C4}"/>
  <tableColumns count="9">
    <tableColumn id="1" xr3:uid="{EA236212-310E-409C-B979-1E1CEADAA7F0}" name="X" dataDxfId="24" totalsRowDxfId="23"/>
    <tableColumn id="2" xr3:uid="{3FBC7F8B-578F-4A7F-8036-8A6946FF82EA}" name="P(X)"/>
    <tableColumn id="3" xr3:uid="{D25E4473-57BD-453E-9874-300237AE3CE7}" name="P(B|X)" totalsRowDxfId="22"/>
    <tableColumn id="4" xr3:uid="{EAE43630-D1CB-406D-A6B3-C54E244787B2}" name="P(B̅|X)" totalsRowDxfId="21"/>
    <tableColumn id="5" xr3:uid="{FF453F3D-0AA3-42A9-92BC-A408EFE19785}" name="P(X∩B)" dataDxfId="20">
      <calculatedColumnFormula>Q2Part1Table[[#This Row],[P(X|B)]]-Q2Part1Table[[#This Row],[P(B)]]</calculatedColumnFormula>
    </tableColumn>
    <tableColumn id="6" xr3:uid="{9754E3CD-CC12-425A-89C6-95CF30654EEF}" name="P(X∩B̅)">
      <calculatedColumnFormula>Q2Part1Table[[#This Row],[P(X)]]*Q2Part1Table[[#This Row],[P(B̅|X)]]</calculatedColumnFormula>
    </tableColumn>
    <tableColumn id="7" xr3:uid="{4D569CE2-63C4-4873-8BC5-A9BF92E509FC}" name="P(B)"/>
    <tableColumn id="8" xr3:uid="{AEB7FCD3-DE62-4653-956D-EDA44B7268B0}" name="P(B̅)" dataDxfId="19"/>
    <tableColumn id="9" xr3:uid="{1407F883-2300-40EC-BEF9-9390B66C5081}" name="P(X|B)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EF9DB-71D6-46F7-9375-AEB97A65045D}" name="Q1Table4" displayName="Q1Table4" ref="A1:K3" totalsRowShown="0" headerRowDxfId="17" dataDxfId="16">
  <autoFilter ref="A1:K3" xr:uid="{872AAB4C-82E0-437E-BAA8-55E71F0363C4}"/>
  <tableColumns count="11">
    <tableColumn id="1" xr3:uid="{4F2ED80B-21C2-4C4A-9374-1E59F6246D81}" name="X" dataDxfId="3" totalsRowDxfId="15"/>
    <tableColumn id="10" xr3:uid="{F5BBABB3-3A56-45E5-B648-712C7DF55640}" name="Frequency" dataDxfId="14" totalsRowDxfId="13"/>
    <tableColumn id="9" xr3:uid="{9ED6CAB0-2823-465E-8A69-D9613FE457AF}" name="n" dataDxfId="12" totalsRowDxfId="11"/>
    <tableColumn id="2" xr3:uid="{6686C041-335F-4E4C-84D4-340406FD6913}" name="P(X)">
      <calculatedColumnFormula>Q1Table4[[#This Row],[Frequency]]/Q1Table4[[#This Row],[n]]</calculatedColumnFormula>
    </tableColumn>
    <tableColumn id="3" xr3:uid="{E1631107-9524-45E2-9C36-DB1833C57D3E}" name="P(B|X)" dataDxfId="2"/>
    <tableColumn id="4" xr3:uid="{0E07D866-02B3-4FF0-A00E-EE2854B82AD6}" name="P(B̅|X)" dataDxfId="0" totalsRowDxfId="10">
      <calculatedColumnFormula>1-Q1Table4[[#This Row],[P(B|X)]]</calculatedColumnFormula>
    </tableColumn>
    <tableColumn id="5" xr3:uid="{86312CC1-6ABE-4CD5-9B54-98473AE13396}" name="P(X∩B)" dataDxfId="1" totalsRowDxfId="9">
      <calculatedColumnFormula>Q1Table4[[#This Row],[P(X)]]*Q1Table4[[#This Row],[P(B|X)]]</calculatedColumnFormula>
    </tableColumn>
    <tableColumn id="6" xr3:uid="{E1A13E23-F899-462B-9C6A-47D6059D4643}" name="P(X∩B̅)" dataDxfId="8" totalsRowDxfId="7">
      <calculatedColumnFormula>Q1Table4[[#This Row],[P(X)]]*Q1Table4[[#This Row],[P(B̅|X)]]</calculatedColumnFormula>
    </tableColumn>
    <tableColumn id="7" xr3:uid="{3D8A8353-AEC4-4D79-B932-07361BC8B7F5}" name="P(B)">
      <calculatedColumnFormula>SUM(Q1Table4[P(X∩B)])</calculatedColumnFormula>
    </tableColumn>
    <tableColumn id="8" xr3:uid="{99F0561C-8CF8-49AC-B1B5-006CA0CCA43C}" name="P(B̅)">
      <calculatedColumnFormula>SUM(Q1Table4[P(X∩B̅)])</calculatedColumnFormula>
    </tableColumn>
    <tableColumn id="12" xr3:uid="{BEA26A85-73BC-49EB-9037-8AFCE20E8D33}" name="P(X|B)" dataDxfId="6">
      <calculatedColumnFormula>Q1Table4[[#This Row],[P(X∩B̅)]]/Q1Table4[[#This Row],[P(B̅)]]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BEC0-0E50-4380-9D50-103B6CEC756B}">
  <dimension ref="A1:I3"/>
  <sheetViews>
    <sheetView zoomScale="130" zoomScaleNormal="130" workbookViewId="0">
      <selection sqref="A1:A3"/>
    </sheetView>
  </sheetViews>
  <sheetFormatPr defaultRowHeight="14.4" x14ac:dyDescent="0.3"/>
  <cols>
    <col min="1" max="9" width="11.88671875" style="1" customWidth="1"/>
    <col min="10" max="12" width="8.77734375" customWidth="1"/>
    <col min="13" max="13" width="10.5546875" bestFit="1" customWidth="1"/>
  </cols>
  <sheetData>
    <row r="1" spans="1:9" x14ac:dyDescent="0.3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12</v>
      </c>
    </row>
    <row r="2" spans="1:9" x14ac:dyDescent="0.3">
      <c r="A2" s="3" t="s">
        <v>6</v>
      </c>
      <c r="B2" s="1">
        <v>0.75</v>
      </c>
      <c r="C2" s="1">
        <v>0.8</v>
      </c>
      <c r="D2" s="1">
        <f>1-Q1Table[[#This Row],[P(B|X)]]</f>
        <v>0.19999999999999996</v>
      </c>
      <c r="E2" s="4">
        <f>Q1Table[[#This Row],[P(X)]]*Q1Table[[#This Row],[P(B|X)]]</f>
        <v>0.60000000000000009</v>
      </c>
      <c r="F2" s="4">
        <f>Q1Table[[#This Row],[P(X)]]*Q1Table[[#This Row],[P(B̅|X)]]</f>
        <v>0.14999999999999997</v>
      </c>
      <c r="G2" s="4">
        <f>SUM(Q1Table[P(X∩B)])</f>
        <v>0.75000000000000011</v>
      </c>
      <c r="H2" s="4">
        <f>SUM(Q1Table[P(X∩B̅)])</f>
        <v>0.24999999999999997</v>
      </c>
      <c r="I2" s="5">
        <f>Q1Table[[#This Row],[P(X∩B̅)]]/Q1Table[[#This Row],[P(B̅)]]</f>
        <v>0.6</v>
      </c>
    </row>
    <row r="3" spans="1:9" x14ac:dyDescent="0.3">
      <c r="A3" s="3" t="s">
        <v>7</v>
      </c>
      <c r="B3" s="1">
        <v>0.25</v>
      </c>
      <c r="C3" s="1">
        <v>0.6</v>
      </c>
      <c r="D3" s="1">
        <f>1-Q1Table[[#This Row],[P(B|X)]]</f>
        <v>0.4</v>
      </c>
      <c r="E3" s="4">
        <f>Q1Table[[#This Row],[P(X)]]*Q1Table[[#This Row],[P(B|X)]]</f>
        <v>0.15</v>
      </c>
      <c r="F3" s="4">
        <f>Q1Table[[#This Row],[P(X)]]*Q1Table[[#This Row],[P(B̅|X)]]</f>
        <v>0.1</v>
      </c>
      <c r="G3" s="4">
        <f>SUM(Q1Table[P(X∩B)])</f>
        <v>0.75000000000000011</v>
      </c>
      <c r="H3" s="4">
        <f>SUM(Q1Table[P(X∩B̅)])</f>
        <v>0.24999999999999997</v>
      </c>
      <c r="I3" s="5">
        <f>Q1Table[[#This Row],[P(X∩B̅)]]/Q1Table[[#This Row],[P(B̅)]]</f>
        <v>0.40000000000000008</v>
      </c>
    </row>
  </sheetData>
  <dataValidations count="9">
    <dataValidation allowBlank="1" showInputMessage="1" showErrorMessage="1" promptTitle="P(X|B)" prompt="Probability of X given B occurs" sqref="I1:I3" xr:uid="{86641657-60B2-4CCB-A45B-0D003C236DFF}"/>
    <dataValidation allowBlank="1" showInputMessage="1" showErrorMessage="1" promptTitle="P(X∩B̅)" prompt="Probability that both events X and B̅ occur" sqref="F1:F3" xr:uid="{1EBC8D5F-81B3-48BD-9E6C-8D6355BD5F60}"/>
    <dataValidation allowBlank="1" showInputMessage="1" showErrorMessage="1" promptTitle="P(X∩B)" prompt="Probability that both events X and B occur" sqref="E1:E3" xr:uid="{6E5188E6-9ED5-4BFF-80EC-05431DD37E03}"/>
    <dataValidation allowBlank="1" showInputMessage="1" showErrorMessage="1" promptTitle="X" prompt="Event X" sqref="A1:A3" xr:uid="{D7FD0C42-4734-4A25-9BD5-896CE009E058}"/>
    <dataValidation allowBlank="1" showInputMessage="1" showErrorMessage="1" promptTitle="P(X)" prompt="Probability of X" sqref="B1:B3" xr:uid="{38376D31-4EFE-413E-808F-1840F6FA9DC3}"/>
    <dataValidation allowBlank="1" showInputMessage="1" showErrorMessage="1" promptTitle="P(B̅|X)" prompt="Probability of B̅ given X occurs" sqref="D1:D3" xr:uid="{A3FD2780-7004-4B13-8A8D-01A8697B8021}"/>
    <dataValidation allowBlank="1" showInputMessage="1" showErrorMessage="1" promptTitle="P(B|X)" prompt="Probability of B given X occurs" sqref="C1:C3" xr:uid="{4F3AAEBE-45F6-4207-80E7-89F150022BA1}"/>
    <dataValidation allowBlank="1" showInputMessage="1" showErrorMessage="1" promptTitle="P(B̅)" prompt="Probability of B̅" sqref="H1:H3" xr:uid="{40E5531B-91F2-4211-AAA4-E44CE3EC5964}"/>
    <dataValidation allowBlank="1" showInputMessage="1" showErrorMessage="1" promptTitle="P(B)" prompt="Probability of B" sqref="G1:G3" xr:uid="{413FAC44-E1E7-443D-B8BE-A6D23ED2214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1870-CEDC-4ACC-9796-932CB8A2426E}">
  <dimension ref="A1:I6"/>
  <sheetViews>
    <sheetView zoomScale="130" zoomScaleNormal="130" workbookViewId="0">
      <selection activeCell="B1" sqref="B1:I1"/>
    </sheetView>
  </sheetViews>
  <sheetFormatPr defaultRowHeight="14.4" x14ac:dyDescent="0.3"/>
  <cols>
    <col min="1" max="8" width="11.88671875" style="1" customWidth="1"/>
    <col min="9" max="9" width="12.44140625" bestFit="1" customWidth="1"/>
    <col min="10" max="11" width="8.77734375" customWidth="1"/>
    <col min="12" max="12" width="10.5546875" bestFit="1" customWidth="1"/>
  </cols>
  <sheetData>
    <row r="1" spans="1:9" x14ac:dyDescent="0.3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12</v>
      </c>
    </row>
    <row r="2" spans="1:9" x14ac:dyDescent="0.3">
      <c r="A2" s="3" t="s">
        <v>6</v>
      </c>
      <c r="B2" s="1">
        <v>0.5</v>
      </c>
      <c r="E2" s="6">
        <f>Q2Part1Table[[#This Row],[P(X|B)]]-Q2Part1Table[[#This Row],[P(B)]]</f>
        <v>0.39999999999999997</v>
      </c>
      <c r="F2" s="1">
        <f>Q2Part1Table[[#This Row],[P(X)]]*Q2Part1Table[[#This Row],[P(B̅|X)]]</f>
        <v>0</v>
      </c>
      <c r="G2" s="1">
        <v>0.3</v>
      </c>
      <c r="H2" s="6"/>
      <c r="I2" s="2">
        <v>0.7</v>
      </c>
    </row>
    <row r="3" spans="1:9" x14ac:dyDescent="0.3">
      <c r="A3" s="3" t="s">
        <v>7</v>
      </c>
      <c r="E3" s="6"/>
      <c r="F3" s="1">
        <f>Q2Part1Table[[#This Row],[P(X)]]*Q2Part1Table[[#This Row],[P(B̅|X)]]</f>
        <v>0</v>
      </c>
      <c r="G3" s="1">
        <v>0.3</v>
      </c>
      <c r="H3" s="6"/>
      <c r="I3" s="2"/>
    </row>
    <row r="6" spans="1:9" x14ac:dyDescent="0.3">
      <c r="H6"/>
    </row>
  </sheetData>
  <dataValidations count="9">
    <dataValidation allowBlank="1" showInputMessage="1" showErrorMessage="1" promptTitle="P(B)" prompt="Probability of B" sqref="G1:G3" xr:uid="{33427151-630F-4AEF-B058-9153082A142F}"/>
    <dataValidation allowBlank="1" showInputMessage="1" showErrorMessage="1" promptTitle="P(B̅)" prompt="Probability of B̅" sqref="H1:H3" xr:uid="{4E0FC365-9A38-411B-851A-2E7D9FAC6F72}"/>
    <dataValidation allowBlank="1" showInputMessage="1" showErrorMessage="1" promptTitle="P(B|X)" prompt="Probability of B given X occurs" sqref="C1:C3" xr:uid="{C3EBF0A4-039B-4568-87D5-2F41D71891C0}"/>
    <dataValidation allowBlank="1" showInputMessage="1" showErrorMessage="1" promptTitle="P(B̅|X)" prompt="Probability of B̅ given X occurs" sqref="D1:D3" xr:uid="{67247C38-1B6A-4DE5-8111-CA89C0209506}"/>
    <dataValidation allowBlank="1" showInputMessage="1" showErrorMessage="1" promptTitle="P(X)" prompt="Probability of X" sqref="B1:B3" xr:uid="{E33500AD-4498-4D61-BF1A-31FCD2E12B19}"/>
    <dataValidation allowBlank="1" showInputMessage="1" showErrorMessage="1" promptTitle="X" prompt="Event X" sqref="A1:A3" xr:uid="{DFB639CA-9D53-4532-9052-9805FD0D85F6}"/>
    <dataValidation allowBlank="1" showInputMessage="1" showErrorMessage="1" promptTitle="P(X∩B)" prompt="Probability that both events X and B occur" sqref="E1:E3" xr:uid="{05C97CE6-CB28-4B5E-9062-039701CF6B0F}"/>
    <dataValidation allowBlank="1" showInputMessage="1" showErrorMessage="1" promptTitle="P(X∩B̅)" prompt="Probability that both events X and B̅ occur" sqref="F1:F3" xr:uid="{163DDA2C-6966-4DD9-A379-8861F0191EAD}"/>
    <dataValidation allowBlank="1" showInputMessage="1" showErrorMessage="1" promptTitle="P(X|B)" prompt="Probability of X given B occurs" sqref="I1:I3" xr:uid="{0DF8B7BB-7D89-44C2-B3A6-6BBDB21D05C8}"/>
  </dataValidations>
  <pageMargins left="0.7" right="0.7" top="0.75" bottom="0.75" header="0.3" footer="0.3"/>
  <pageSetup paperSize="9" orientation="portrait" r:id="rId1"/>
  <ignoredErrors>
    <ignoredError sqref="E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A3BE-9B26-4109-91C9-06798A3D6351}">
  <dimension ref="A1:K3"/>
  <sheetViews>
    <sheetView tabSelected="1" zoomScale="130" zoomScaleNormal="130" workbookViewId="0"/>
  </sheetViews>
  <sheetFormatPr defaultRowHeight="14.4" x14ac:dyDescent="0.3"/>
  <cols>
    <col min="1" max="11" width="11.77734375" style="1" customWidth="1"/>
    <col min="12" max="14" width="8.77734375" customWidth="1"/>
    <col min="15" max="15" width="10.5546875" bestFit="1" customWidth="1"/>
  </cols>
  <sheetData>
    <row r="1" spans="1:11" x14ac:dyDescent="0.3">
      <c r="A1" s="1" t="s">
        <v>0</v>
      </c>
      <c r="B1" s="1" t="s">
        <v>8</v>
      </c>
      <c r="C1" s="1" t="s">
        <v>9</v>
      </c>
      <c r="D1" s="1" t="s">
        <v>1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12</v>
      </c>
    </row>
    <row r="2" spans="1:11" x14ac:dyDescent="0.3">
      <c r="A2" s="3" t="s">
        <v>6</v>
      </c>
      <c r="B2" s="1">
        <v>10</v>
      </c>
      <c r="C2" s="1">
        <v>40</v>
      </c>
      <c r="D2" s="1">
        <f>Q1Table4[[#This Row],[Frequency]]/Q1Table4[[#This Row],[n]]</f>
        <v>0.25</v>
      </c>
      <c r="E2" s="1">
        <f>3/Q1Table4[[#This Row],[Frequency]]</f>
        <v>0.3</v>
      </c>
      <c r="F2" s="1">
        <f>1-Q1Table4[[#This Row],[P(B|X)]]</f>
        <v>0.7</v>
      </c>
      <c r="G2" s="4">
        <f>Q1Table4[[#This Row],[P(X)]]*Q1Table4[[#This Row],[P(B|X)]]</f>
        <v>7.4999999999999997E-2</v>
      </c>
      <c r="H2" s="4">
        <f>Q1Table4[[#This Row],[P(X)]]*Q1Table4[[#This Row],[P(B̅|X)]]</f>
        <v>0.17499999999999999</v>
      </c>
      <c r="I2" s="4">
        <f>SUM(Q1Table4[P(X∩B)])</f>
        <v>0.45</v>
      </c>
      <c r="J2" s="4">
        <f>SUM(Q1Table4[P(X∩B̅)])</f>
        <v>0.55000000000000004</v>
      </c>
      <c r="K2" s="5">
        <f>Q1Table4[[#This Row],[P(X∩B̅)]]/Q1Table4[[#This Row],[P(B̅)]]</f>
        <v>0.31818181818181812</v>
      </c>
    </row>
    <row r="3" spans="1:11" x14ac:dyDescent="0.3">
      <c r="A3" s="3" t="s">
        <v>7</v>
      </c>
      <c r="B3" s="1">
        <v>30</v>
      </c>
      <c r="C3" s="1">
        <v>40</v>
      </c>
      <c r="D3" s="1">
        <f>Q1Table4[[#This Row],[Frequency]]/Q1Table4[[#This Row],[n]]</f>
        <v>0.75</v>
      </c>
      <c r="E3" s="1">
        <v>0.5</v>
      </c>
      <c r="F3" s="1">
        <f>1-Q1Table4[[#This Row],[P(B|X)]]</f>
        <v>0.5</v>
      </c>
      <c r="G3" s="4">
        <f>Q1Table4[[#This Row],[P(X)]]*Q1Table4[[#This Row],[P(B|X)]]</f>
        <v>0.375</v>
      </c>
      <c r="H3" s="4">
        <f>Q1Table4[[#This Row],[P(X)]]*Q1Table4[[#This Row],[P(B̅|X)]]</f>
        <v>0.375</v>
      </c>
      <c r="I3" s="4">
        <f>SUM(Q1Table4[P(X∩B)])</f>
        <v>0.45</v>
      </c>
      <c r="J3" s="4">
        <f>SUM(Q1Table4[P(X∩B̅)])</f>
        <v>0.55000000000000004</v>
      </c>
      <c r="K3" s="5">
        <f>Q1Table4[[#This Row],[P(X∩B̅)]]/Q1Table4[[#This Row],[P(B̅)]]</f>
        <v>0.68181818181818177</v>
      </c>
    </row>
  </sheetData>
  <dataValidations count="11">
    <dataValidation allowBlank="1" showInputMessage="1" showErrorMessage="1" promptTitle="P(X|B)" prompt="Probability of X given B occurs" sqref="K1:K3" xr:uid="{5F6E8FFB-B0CF-4645-A6A9-616C762FB5B6}"/>
    <dataValidation allowBlank="1" showInputMessage="1" showErrorMessage="1" promptTitle="P(X∩B̅)" prompt="Probability that both events X and B̅ occur" sqref="H1:H3" xr:uid="{4EE7794C-A5CA-4C82-977A-8907D69B0437}"/>
    <dataValidation allowBlank="1" showInputMessage="1" showErrorMessage="1" promptTitle="P(X∩B)" prompt="Probability that both events X and B occur" sqref="G1:G3" xr:uid="{749EE677-E739-4BB6-AA58-C580516EDE9D}"/>
    <dataValidation allowBlank="1" showInputMessage="1" showErrorMessage="1" promptTitle="P(X)" prompt="Probability of X" sqref="D1:D3" xr:uid="{859F586D-BC09-4B36-BB5E-DB0DFD7DAD4E}"/>
    <dataValidation allowBlank="1" showInputMessage="1" showErrorMessage="1" promptTitle="P(B̅|X)" prompt="Probability of B̅ given X occurs" sqref="F1:F3" xr:uid="{41AF449D-750E-4D64-AD8B-BC5C5036A6F5}"/>
    <dataValidation allowBlank="1" showInputMessage="1" showErrorMessage="1" promptTitle="P(B|X)" prompt="Probability of B given X occurs" sqref="E1:E3" xr:uid="{7CD901CB-002A-4EDF-A4A1-EE8FDE41AFE7}"/>
    <dataValidation allowBlank="1" showInputMessage="1" showErrorMessage="1" promptTitle="P(B̅)" prompt="Probability of B̅" sqref="J1:J3" xr:uid="{9F6539A6-1875-42E2-9ABA-26B97884BC2C}"/>
    <dataValidation allowBlank="1" showInputMessage="1" showErrorMessage="1" promptTitle="P(B)" prompt="Probability of B" sqref="I1:I3" xr:uid="{4E555D8D-2703-4BF1-BF61-937DF8167B76}"/>
    <dataValidation allowBlank="1" showInputMessage="1" showErrorMessage="1" promptTitle="Frequency" prompt="Frequency of X" sqref="B1:B3" xr:uid="{8AF42BDC-3D08-4FDF-9360-45F66E671BEC}"/>
    <dataValidation allowBlank="1" showInputMessage="1" showErrorMessage="1" promptTitle="n" prompt="The total number of outcomes" sqref="C1:C3" xr:uid="{53F88ADE-6C4A-4D60-8AC6-B128C950A044}"/>
    <dataValidation allowBlank="1" showInputMessage="1" showErrorMessage="1" promptTitle="X" prompt="Event X" sqref="A1:A3" xr:uid="{496AACF9-19CE-4E80-ABE7-2194194B05ED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Question6</vt:lpstr>
      <vt:lpstr>Question7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Probabilities Exercises Solution</dc:title>
  <dc:creator>Mark</dc:creator>
  <cp:keywords>Probabilities;Exercises;Solution</cp:keywords>
  <cp:lastModifiedBy>Mark</cp:lastModifiedBy>
  <dcterms:created xsi:type="dcterms:W3CDTF">2021-10-23T03:33:43Z</dcterms:created>
  <dcterms:modified xsi:type="dcterms:W3CDTF">2021-10-23T23:58:00Z</dcterms:modified>
</cp:coreProperties>
</file>