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460737_polimi_it/Documents/TESI/Layer misure anti Covid - Marco/"/>
    </mc:Choice>
  </mc:AlternateContent>
  <xr:revisionPtr revIDLastSave="20" documentId="13_ncr:1_{08C997A7-4FAF-4660-9E1B-4D1C5BDC50C6}" xr6:coauthVersionLast="46" xr6:coauthVersionMax="46" xr10:uidLastSave="{FD9D575E-B997-4B7E-ADC9-D560D865B2CE}"/>
  <bookViews>
    <workbookView xWindow="3150" yWindow="3150" windowWidth="15375" windowHeight="7560" activeTab="2" xr2:uid="{00000000-000D-0000-FFFF-FFFF00000000}"/>
  </bookViews>
  <sheets>
    <sheet name="Layer1" sheetId="2" r:id="rId1"/>
    <sheet name="Layer2" sheetId="3" r:id="rId2"/>
    <sheet name="Layer3" sheetId="4" r:id="rId3"/>
    <sheet name="Layer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/>
  <c r="H2" i="4"/>
  <c r="F3" i="2"/>
  <c r="E3" i="4"/>
  <c r="G3" i="4" l="1"/>
  <c r="G2" i="4"/>
  <c r="F3" i="4"/>
  <c r="F2" i="4"/>
  <c r="D3" i="4"/>
  <c r="C3" i="4"/>
  <c r="B3" i="4"/>
  <c r="A3" i="4"/>
  <c r="A2" i="4"/>
  <c r="G3" i="5"/>
  <c r="G2" i="5"/>
  <c r="F3" i="5"/>
  <c r="E3" i="5"/>
  <c r="C2" i="5"/>
  <c r="D3" i="5"/>
  <c r="C3" i="5"/>
  <c r="B3" i="5"/>
  <c r="B2" i="5"/>
  <c r="A3" i="5"/>
  <c r="A2" i="5"/>
  <c r="G3" i="3"/>
  <c r="F3" i="3"/>
  <c r="F2" i="3"/>
  <c r="D3" i="3"/>
  <c r="C3" i="3"/>
  <c r="B3" i="3"/>
  <c r="C2" i="3"/>
  <c r="B2" i="3"/>
  <c r="A3" i="3"/>
  <c r="A2" i="3"/>
  <c r="G2" i="2"/>
  <c r="F2" i="2"/>
  <c r="E3" i="2"/>
  <c r="E2" i="2"/>
  <c r="D3" i="2"/>
  <c r="C3" i="2"/>
  <c r="B3" i="2"/>
  <c r="A3" i="2"/>
  <c r="A2" i="2"/>
  <c r="B2" i="4"/>
  <c r="E2" i="5"/>
  <c r="B2" i="2"/>
  <c r="G2" i="3"/>
  <c r="F2" i="5"/>
  <c r="D2" i="5"/>
  <c r="D2" i="4"/>
  <c r="C2" i="4"/>
  <c r="D2" i="3"/>
  <c r="G3" i="2"/>
  <c r="D2" i="2"/>
  <c r="C2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F3" sqref="F3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f xml:space="preserve"> 24/91</f>
        <v>0.26373626373626374</v>
      </c>
      <c r="B2">
        <f xml:space="preserve"> 19/91</f>
        <v>0.2087912087912088</v>
      </c>
      <c r="C2">
        <f>15/91</f>
        <v>0.16483516483516483</v>
      </c>
      <c r="D2">
        <f xml:space="preserve"> 18/91</f>
        <v>0.19780219780219779</v>
      </c>
      <c r="E2">
        <f xml:space="preserve"> 22/91</f>
        <v>0.24175824175824176</v>
      </c>
      <c r="F2">
        <f xml:space="preserve"> 21/91</f>
        <v>0.23076923076923078</v>
      </c>
      <c r="G2">
        <f>21/91</f>
        <v>0.23076923076923078</v>
      </c>
      <c r="H2">
        <v>0</v>
      </c>
    </row>
    <row r="3" spans="1:8" x14ac:dyDescent="0.25">
      <c r="A3">
        <f xml:space="preserve"> 75/91</f>
        <v>0.82417582417582413</v>
      </c>
      <c r="B3">
        <f xml:space="preserve"> 62/91</f>
        <v>0.68131868131868134</v>
      </c>
      <c r="C3">
        <f xml:space="preserve"> 34/91</f>
        <v>0.37362637362637363</v>
      </c>
      <c r="D3">
        <f>54/91</f>
        <v>0.59340659340659341</v>
      </c>
      <c r="E3">
        <f xml:space="preserve"> 61/91</f>
        <v>0.67032967032967028</v>
      </c>
      <c r="F3">
        <f xml:space="preserve"> 68/91</f>
        <v>0.74725274725274726</v>
      </c>
      <c r="G3">
        <f xml:space="preserve"> 45/91</f>
        <v>0.49450549450549453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4" sqref="G4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f xml:space="preserve"> 20/91</f>
        <v>0.21978021978021978</v>
      </c>
      <c r="B2">
        <f xml:space="preserve"> 18/91</f>
        <v>0.19780219780219779</v>
      </c>
      <c r="C2">
        <f xml:space="preserve"> 15/91</f>
        <v>0.16483516483516483</v>
      </c>
      <c r="D2">
        <f xml:space="preserve"> 18/91</f>
        <v>0.19780219780219779</v>
      </c>
      <c r="E2">
        <v>0</v>
      </c>
      <c r="F2">
        <f xml:space="preserve"> 14/91</f>
        <v>0.15384615384615385</v>
      </c>
      <c r="G2">
        <f>15/91</f>
        <v>0.16483516483516483</v>
      </c>
      <c r="H2">
        <v>0</v>
      </c>
    </row>
    <row r="3" spans="1:8" x14ac:dyDescent="0.25">
      <c r="A3">
        <f xml:space="preserve"> 47/91</f>
        <v>0.51648351648351654</v>
      </c>
      <c r="B3">
        <f xml:space="preserve"> 40/91</f>
        <v>0.43956043956043955</v>
      </c>
      <c r="C3">
        <f xml:space="preserve"> 14/91</f>
        <v>0.15384615384615385</v>
      </c>
      <c r="D3">
        <f>40/91</f>
        <v>0.43956043956043955</v>
      </c>
      <c r="E3">
        <v>0</v>
      </c>
      <c r="F3">
        <f xml:space="preserve"> 40/91</f>
        <v>0.43956043956043955</v>
      </c>
      <c r="G3">
        <f xml:space="preserve"> 13/91</f>
        <v>0.14285714285714285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679D-CBEB-4F9E-B6F7-37E4D5762CB5}">
  <dimension ref="A1:H4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f xml:space="preserve"> 22/91</f>
        <v>0.24175824175824176</v>
      </c>
      <c r="B2">
        <f xml:space="preserve"> 15/91</f>
        <v>0.16483516483516483</v>
      </c>
      <c r="C2">
        <f>15/91</f>
        <v>0.16483516483516483</v>
      </c>
      <c r="D2">
        <f xml:space="preserve"> 18/91</f>
        <v>0.19780219780219779</v>
      </c>
      <c r="E2" s="1">
        <f xml:space="preserve"> 9/91</f>
        <v>9.8901098901098897E-2</v>
      </c>
      <c r="F2">
        <f xml:space="preserve"> 14/91</f>
        <v>0.15384615384615385</v>
      </c>
      <c r="G2">
        <f xml:space="preserve"> 16/91</f>
        <v>0.17582417582417584</v>
      </c>
      <c r="H2" s="1">
        <f>13/91</f>
        <v>0.14285714285714285</v>
      </c>
    </row>
    <row r="3" spans="1:8" x14ac:dyDescent="0.25">
      <c r="A3">
        <f xml:space="preserve"> 63/91</f>
        <v>0.69230769230769229</v>
      </c>
      <c r="B3">
        <f xml:space="preserve"> 75/91</f>
        <v>0.82417582417582413</v>
      </c>
      <c r="C3">
        <f xml:space="preserve"> 76/91</f>
        <v>0.8351648351648352</v>
      </c>
      <c r="D3">
        <f xml:space="preserve"> 81/91</f>
        <v>0.89010989010989006</v>
      </c>
      <c r="E3">
        <f xml:space="preserve"> 75/91</f>
        <v>0.82417582417582413</v>
      </c>
      <c r="F3">
        <f xml:space="preserve"> 75/91</f>
        <v>0.82417582417582413</v>
      </c>
      <c r="G3">
        <f xml:space="preserve"> 76/91</f>
        <v>0.8351648351648352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4C1E-1518-4FB9-AA39-265C81A87308}">
  <dimension ref="A1:H4"/>
  <sheetViews>
    <sheetView workbookViewId="0">
      <selection activeCell="D3" sqref="D3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f xml:space="preserve"> 20/91</f>
        <v>0.21978021978021978</v>
      </c>
      <c r="B2">
        <f xml:space="preserve"> 18/91</f>
        <v>0.19780219780219779</v>
      </c>
      <c r="C2">
        <f xml:space="preserve"> 10/91</f>
        <v>0.10989010989010989</v>
      </c>
      <c r="D2">
        <f xml:space="preserve"> 18/91</f>
        <v>0.19780219780219779</v>
      </c>
      <c r="E2">
        <f xml:space="preserve"> 17/91</f>
        <v>0.18681318681318682</v>
      </c>
      <c r="F2">
        <f xml:space="preserve"> 19/91</f>
        <v>0.2087912087912088</v>
      </c>
      <c r="G2">
        <f>16/91</f>
        <v>0.17582417582417584</v>
      </c>
      <c r="H2">
        <v>0</v>
      </c>
    </row>
    <row r="3" spans="1:8" x14ac:dyDescent="0.25">
      <c r="A3">
        <f xml:space="preserve"> 47/91</f>
        <v>0.51648351648351654</v>
      </c>
      <c r="B3">
        <f xml:space="preserve"> 62/91</f>
        <v>0.68131868131868134</v>
      </c>
      <c r="C3">
        <f xml:space="preserve"> 35/91</f>
        <v>0.38461538461538464</v>
      </c>
      <c r="D3">
        <f>40/91</f>
        <v>0.43956043956043955</v>
      </c>
      <c r="E3">
        <f xml:space="preserve"> 61/91</f>
        <v>0.67032967032967028</v>
      </c>
      <c r="F3">
        <f xml:space="preserve"> 68/91</f>
        <v>0.74725274725274726</v>
      </c>
      <c r="G3">
        <f xml:space="preserve"> 44/91</f>
        <v>0.48351648351648352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Layer1</vt:lpstr>
      <vt:lpstr>Layer2</vt:lpstr>
      <vt:lpstr>Layer3</vt:lpstr>
      <vt:lpstr>Layer4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 Ceriotti</cp:lastModifiedBy>
  <dcterms:created xsi:type="dcterms:W3CDTF">2021-03-20T00:01:35Z</dcterms:created>
  <dcterms:modified xsi:type="dcterms:W3CDTF">2021-04-18T14:30:45Z</dcterms:modified>
</cp:coreProperties>
</file>