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o\Desktop\Tesi Multiplexx\DATI DA USARE\Layer misure anti Covid\"/>
    </mc:Choice>
  </mc:AlternateContent>
  <xr:revisionPtr revIDLastSave="0" documentId="13_ncr:1_{6D0BBF3A-F349-4EA8-802A-A00989C7F0C3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6" i="3" l="1"/>
  <c r="O6" i="3" s="1"/>
  <c r="J6" i="3"/>
  <c r="K6" i="3" s="1"/>
  <c r="N3" i="3"/>
  <c r="O3" i="3" s="1"/>
  <c r="N4" i="3"/>
  <c r="O4" i="3" s="1"/>
  <c r="N2" i="3"/>
  <c r="O2" i="3" s="1"/>
  <c r="N1" i="3"/>
  <c r="O1" i="3" s="1"/>
  <c r="N5" i="3"/>
  <c r="O5" i="3" s="1"/>
  <c r="N7" i="3"/>
  <c r="O7" i="3" s="1"/>
  <c r="N8" i="3"/>
  <c r="O8" i="3" s="1"/>
  <c r="J3" i="3"/>
  <c r="K3" i="3" s="1"/>
  <c r="J4" i="3"/>
  <c r="K4" i="3" s="1"/>
  <c r="J2" i="3"/>
  <c r="K2" i="3" s="1"/>
  <c r="J1" i="3"/>
  <c r="K1" i="3" s="1"/>
  <c r="J5" i="3"/>
  <c r="K5" i="3" s="1"/>
  <c r="J7" i="3"/>
  <c r="K7" i="3" s="1"/>
  <c r="J8" i="3"/>
  <c r="K8" i="3" s="1"/>
  <c r="G3" i="3"/>
  <c r="G4" i="3"/>
  <c r="G2" i="3"/>
  <c r="G1" i="3"/>
  <c r="G5" i="3"/>
  <c r="G7" i="3"/>
  <c r="G8" i="3"/>
  <c r="G6" i="3"/>
</calcChain>
</file>

<file path=xl/sharedStrings.xml><?xml version="1.0" encoding="utf-8"?>
<sst xmlns="http://schemas.openxmlformats.org/spreadsheetml/2006/main" count="8" uniqueCount="8">
  <si>
    <t>Belgium</t>
  </si>
  <si>
    <t>Germany (until 1990 former territory of the FRG)</t>
  </si>
  <si>
    <t>Spain</t>
  </si>
  <si>
    <t>France</t>
  </si>
  <si>
    <t>Italy</t>
  </si>
  <si>
    <t>Netherlands</t>
  </si>
  <si>
    <t>Austria</t>
  </si>
  <si>
    <t>Sweden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</si>
</sst>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##########"/>
    <numFmt numFmtId="165" formatCode="#,##0.0"/>
    <numFmt numFmtId="166" formatCode="#,##0.000000"/>
    <numFmt numFmtId="167" formatCode="#,##0.0000000"/>
    <numFmt numFmtId="168" formatCode="#,##0.00000000"/>
  </numFmts>
  <fonts count="5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rgb="FFFF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3" fontId="2" fillId="3" borderId="0" xfId="0" applyNumberFormat="1" applyFont="1" applyFill="1" applyAlignment="1">
      <alignment horizontal="right" vertical="center" shrinkToFit="1"/>
    </xf>
    <xf numFmtId="164" fontId="2" fillId="3" borderId="0" xfId="0" applyNumberFormat="1" applyFont="1" applyFill="1" applyAlignment="1">
      <alignment horizontal="right" vertical="center" shrinkToFit="1"/>
    </xf>
    <xf numFmtId="165" fontId="2" fillId="3" borderId="0" xfId="0" applyNumberFormat="1" applyFont="1" applyFill="1" applyAlignment="1">
      <alignment horizontal="right" vertical="center" shrinkToFit="1"/>
    </xf>
    <xf numFmtId="166" fontId="2" fillId="5" borderId="0" xfId="0" applyNumberFormat="1" applyFont="1" applyFill="1" applyAlignment="1">
      <alignment horizontal="right" vertical="center" shrinkToFit="1"/>
    </xf>
    <xf numFmtId="168" fontId="2" fillId="5" borderId="0" xfId="0" applyNumberFormat="1" applyFont="1" applyFill="1" applyAlignment="1">
      <alignment horizontal="right" vertical="center" shrinkToFit="1"/>
    </xf>
    <xf numFmtId="167" fontId="3" fillId="6" borderId="0" xfId="0" applyNumberFormat="1" applyFont="1" applyFill="1" applyAlignment="1">
      <alignment horizontal="right" vertical="center" shrinkToFit="1"/>
    </xf>
    <xf numFmtId="166" fontId="2" fillId="6" borderId="0" xfId="0" applyNumberFormat="1" applyFont="1" applyFill="1" applyAlignment="1">
      <alignment horizontal="right" vertical="center" shrinkToFit="1"/>
    </xf>
    <xf numFmtId="165" fontId="4" fillId="7" borderId="0" xfId="0" applyNumberFormat="1" applyFont="1" applyFill="1" applyAlignment="1">
      <alignment horizontal="right" vertical="center" shrinkToFit="1"/>
    </xf>
    <xf numFmtId="164" fontId="4" fillId="7" borderId="0" xfId="0" applyNumberFormat="1" applyFont="1" applyFill="1" applyAlignment="1">
      <alignment horizontal="right" vertical="center" shrinkToFit="1"/>
    </xf>
    <xf numFmtId="0" fontId="1" fillId="4" borderId="1" xfId="0" applyFont="1" applyFill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8"/>
  <sheetViews>
    <sheetView tabSelected="1" zoomScale="90" zoomScaleNormal="90" workbookViewId="0">
      <pane xSplit="1" ySplit="1" topLeftCell="C2" activePane="bottomRight" state="frozen"/>
      <selection pane="topRight"/>
      <selection pane="bottomLeft"/>
      <selection pane="bottomRight" activeCell="A11" sqref="A11"/>
    </sheetView>
  </sheetViews>
  <sheetFormatPr defaultRowHeight="11.4" customHeight="1" x14ac:dyDescent="0.3"/>
  <cols>
    <col min="1" max="1" width="29.88671875" customWidth="1"/>
    <col min="2" max="7" width="10" customWidth="1"/>
    <col min="8" max="8" width="5" customWidth="1"/>
    <col min="9" max="9" width="10" customWidth="1"/>
    <col min="10" max="10" width="16.109375" customWidth="1"/>
    <col min="11" max="11" width="12.33203125" customWidth="1"/>
    <col min="12" max="12" width="15.88671875" customWidth="1"/>
    <col min="14" max="14" width="17" customWidth="1"/>
    <col min="15" max="15" width="12" customWidth="1"/>
    <col min="16" max="16" width="15.109375" customWidth="1"/>
  </cols>
  <sheetData>
    <row r="1" spans="1:16" ht="14.4" x14ac:dyDescent="0.3">
      <c r="A1" s="1" t="s">
        <v>4</v>
      </c>
      <c r="B1" s="4">
        <v>15781</v>
      </c>
      <c r="C1" s="4">
        <v>15870</v>
      </c>
      <c r="D1" s="3">
        <v>16104.7</v>
      </c>
      <c r="E1" s="3">
        <v>16265.5</v>
      </c>
      <c r="F1" s="3">
        <v>14386.8</v>
      </c>
      <c r="G1" s="5">
        <f t="shared" ref="G1:G8" si="0">F1/B1</f>
        <v>0.91165325391293328</v>
      </c>
      <c r="H1" s="2"/>
      <c r="I1" s="3">
        <v>13077.4</v>
      </c>
      <c r="J1" s="5">
        <f t="shared" ref="J1:J8" si="1">I1/C1</f>
        <v>0.82403276622558286</v>
      </c>
      <c r="K1" s="7">
        <f>1-J1</f>
        <v>0.17596723377441714</v>
      </c>
      <c r="L1" s="10">
        <v>-20.100000000000001</v>
      </c>
      <c r="M1" s="3">
        <v>14406.8</v>
      </c>
      <c r="N1" s="6">
        <f t="shared" ref="N1:N8" si="2">M1/D1</f>
        <v>0.89457115003694565</v>
      </c>
      <c r="O1" s="8">
        <f>1-N1</f>
        <v>0.10542884996305435</v>
      </c>
      <c r="P1" s="10">
        <v>-10.5</v>
      </c>
    </row>
    <row r="2" spans="1:16" ht="14.4" x14ac:dyDescent="0.3">
      <c r="A2" s="11" t="s">
        <v>3</v>
      </c>
      <c r="B2" s="4">
        <v>14769</v>
      </c>
      <c r="C2" s="4">
        <v>15464</v>
      </c>
      <c r="D2" s="4">
        <v>15188</v>
      </c>
      <c r="E2" s="4">
        <v>15412</v>
      </c>
      <c r="F2" s="4">
        <v>13734</v>
      </c>
      <c r="G2" s="5">
        <f t="shared" si="0"/>
        <v>0.9299207800121877</v>
      </c>
      <c r="H2" s="2"/>
      <c r="I2" s="4">
        <v>11693</v>
      </c>
      <c r="J2" s="5">
        <f t="shared" si="1"/>
        <v>0.75614330056906365</v>
      </c>
      <c r="K2" s="7">
        <f>1-J2</f>
        <v>0.24385669943093635</v>
      </c>
      <c r="L2" s="10">
        <v>-42.3</v>
      </c>
      <c r="M2" s="4">
        <v>14011</v>
      </c>
      <c r="N2" s="6">
        <f t="shared" si="2"/>
        <v>0.92250460890176456</v>
      </c>
      <c r="O2" s="8">
        <f>1-N2</f>
        <v>7.7495391098235444E-2</v>
      </c>
      <c r="P2" s="10">
        <v>-16.100000000000001</v>
      </c>
    </row>
    <row r="3" spans="1:16" ht="14.4" x14ac:dyDescent="0.3">
      <c r="A3" s="1" t="s">
        <v>1</v>
      </c>
      <c r="B3" s="4">
        <v>29616</v>
      </c>
      <c r="C3" s="4">
        <v>29076</v>
      </c>
      <c r="D3" s="4">
        <v>30379</v>
      </c>
      <c r="E3" s="4">
        <v>30144</v>
      </c>
      <c r="F3" s="4">
        <v>29718</v>
      </c>
      <c r="G3" s="5">
        <f t="shared" si="0"/>
        <v>1.0034440842787682</v>
      </c>
      <c r="H3" s="2"/>
      <c r="I3" s="4">
        <v>24048</v>
      </c>
      <c r="J3" s="5">
        <f t="shared" si="1"/>
        <v>0.82707387536112253</v>
      </c>
      <c r="K3" s="7">
        <f t="shared" ref="K3:K8" si="3">1-J3</f>
        <v>0.17292612463887747</v>
      </c>
      <c r="L3" s="10">
        <v>-19.7</v>
      </c>
      <c r="M3" s="4">
        <v>29398</v>
      </c>
      <c r="N3" s="6">
        <f t="shared" si="2"/>
        <v>0.96770795615392213</v>
      </c>
      <c r="O3" s="8">
        <f t="shared" ref="O3:O8" si="4">1-N3</f>
        <v>3.2292043846077867E-2</v>
      </c>
      <c r="P3" s="10">
        <v>-5.8</v>
      </c>
    </row>
    <row r="4" spans="1:16" ht="14.4" x14ac:dyDescent="0.3">
      <c r="A4" s="1" t="s">
        <v>2</v>
      </c>
      <c r="B4" s="4">
        <v>13525</v>
      </c>
      <c r="C4" s="4">
        <v>13088</v>
      </c>
      <c r="D4" s="4">
        <v>12347</v>
      </c>
      <c r="E4" s="4">
        <v>15306</v>
      </c>
      <c r="F4" s="4">
        <v>12449</v>
      </c>
      <c r="G4" s="5">
        <f t="shared" si="0"/>
        <v>0.92044362292051751</v>
      </c>
      <c r="H4" s="2"/>
      <c r="I4" s="4">
        <v>8418</v>
      </c>
      <c r="J4" s="5">
        <f t="shared" si="1"/>
        <v>0.6431845965770171</v>
      </c>
      <c r="K4" s="7">
        <f t="shared" si="3"/>
        <v>0.3568154034229829</v>
      </c>
      <c r="L4" s="10">
        <v>-37.799999999999997</v>
      </c>
      <c r="M4" s="4">
        <v>10155</v>
      </c>
      <c r="N4" s="6">
        <f t="shared" si="2"/>
        <v>0.82246699603142459</v>
      </c>
      <c r="O4" s="8">
        <f t="shared" si="4"/>
        <v>0.17753300396857541</v>
      </c>
      <c r="P4" s="9">
        <v>-19</v>
      </c>
    </row>
    <row r="5" spans="1:16" ht="14.4" x14ac:dyDescent="0.3">
      <c r="A5" s="1" t="s">
        <v>5</v>
      </c>
      <c r="B5" s="4">
        <v>4063</v>
      </c>
      <c r="C5" s="4">
        <v>4186</v>
      </c>
      <c r="D5" s="4">
        <v>4389</v>
      </c>
      <c r="E5" s="4">
        <v>4257</v>
      </c>
      <c r="F5" s="4">
        <v>3941</v>
      </c>
      <c r="G5" s="5">
        <f t="shared" si="0"/>
        <v>0.9699729264090573</v>
      </c>
      <c r="H5" s="2"/>
      <c r="I5" s="4">
        <v>2815</v>
      </c>
      <c r="J5" s="5">
        <f t="shared" si="1"/>
        <v>0.6724796942188247</v>
      </c>
      <c r="K5" s="7">
        <f t="shared" si="3"/>
        <v>0.3275203057811753</v>
      </c>
      <c r="L5" s="10">
        <v>-36.9</v>
      </c>
      <c r="M5" s="4">
        <v>3493</v>
      </c>
      <c r="N5" s="6">
        <f t="shared" si="2"/>
        <v>0.79585326953748003</v>
      </c>
      <c r="O5" s="8">
        <f t="shared" si="4"/>
        <v>0.20414673046251997</v>
      </c>
      <c r="P5" s="9">
        <v>-24</v>
      </c>
    </row>
    <row r="6" spans="1:16" ht="14.4" x14ac:dyDescent="0.3">
      <c r="A6" s="1" t="s">
        <v>0</v>
      </c>
      <c r="B6" s="4">
        <v>2071</v>
      </c>
      <c r="C6" s="4">
        <v>2161</v>
      </c>
      <c r="D6" s="4">
        <v>2229</v>
      </c>
      <c r="E6" s="4">
        <v>2360</v>
      </c>
      <c r="F6" s="4">
        <v>2037</v>
      </c>
      <c r="G6" s="5">
        <f t="shared" si="0"/>
        <v>0.98358281023660066</v>
      </c>
      <c r="H6" s="2"/>
      <c r="I6" s="4">
        <v>1498</v>
      </c>
      <c r="J6" s="5">
        <f t="shared" si="1"/>
        <v>0.69319759370661727</v>
      </c>
      <c r="K6" s="7">
        <f>1-J6</f>
        <v>0.30680240629338273</v>
      </c>
      <c r="L6" s="9">
        <v>-33</v>
      </c>
      <c r="M6" s="4">
        <v>1897</v>
      </c>
      <c r="N6" s="6">
        <f t="shared" si="2"/>
        <v>0.85105428443248088</v>
      </c>
      <c r="O6" s="8">
        <f>1-N6</f>
        <v>0.14894571556751912</v>
      </c>
      <c r="P6" s="10">
        <v>-17.7</v>
      </c>
    </row>
    <row r="7" spans="1:16" ht="14.4" x14ac:dyDescent="0.3">
      <c r="A7" s="11" t="s">
        <v>6</v>
      </c>
      <c r="B7" s="3">
        <v>2347.8000000000002</v>
      </c>
      <c r="C7" s="3">
        <v>2559.5</v>
      </c>
      <c r="D7" s="3">
        <v>2471.8000000000002</v>
      </c>
      <c r="E7" s="3">
        <v>2584.1</v>
      </c>
      <c r="F7" s="3">
        <v>2227.8000000000002</v>
      </c>
      <c r="G7" s="5">
        <f t="shared" si="0"/>
        <v>0.94888832098134424</v>
      </c>
      <c r="H7" s="2"/>
      <c r="I7" s="3">
        <v>2043.6</v>
      </c>
      <c r="J7" s="5">
        <f t="shared" si="1"/>
        <v>0.7984371947646024</v>
      </c>
      <c r="K7" s="7">
        <f t="shared" si="3"/>
        <v>0.2015628052353976</v>
      </c>
      <c r="L7" s="10">
        <v>-36.200000000000003</v>
      </c>
      <c r="M7" s="3">
        <v>2209.9</v>
      </c>
      <c r="N7" s="6">
        <f t="shared" si="2"/>
        <v>0.8940448256331418</v>
      </c>
      <c r="O7" s="8">
        <f t="shared" si="4"/>
        <v>0.1059551743668582</v>
      </c>
      <c r="P7" s="10">
        <v>-8.8000000000000007</v>
      </c>
    </row>
    <row r="8" spans="1:16" ht="14.4" x14ac:dyDescent="0.3">
      <c r="A8" s="11" t="s">
        <v>7</v>
      </c>
      <c r="B8" s="3">
        <v>2881.6</v>
      </c>
      <c r="C8" s="3">
        <v>3202.3</v>
      </c>
      <c r="D8" s="3">
        <v>3042.4</v>
      </c>
      <c r="E8" s="3">
        <v>3229.5</v>
      </c>
      <c r="F8" s="3">
        <v>2939.6</v>
      </c>
      <c r="G8" s="5">
        <f t="shared" si="0"/>
        <v>1.0201277068295391</v>
      </c>
      <c r="H8" s="2"/>
      <c r="I8" s="3">
        <v>2973.2</v>
      </c>
      <c r="J8" s="5">
        <f t="shared" si="1"/>
        <v>0.92845767104893351</v>
      </c>
      <c r="K8" s="7">
        <f t="shared" si="3"/>
        <v>7.1542328951066492E-2</v>
      </c>
      <c r="L8" s="10">
        <v>-8.3000000000000007</v>
      </c>
      <c r="M8" s="3">
        <v>3008.9</v>
      </c>
      <c r="N8" s="6">
        <f t="shared" si="2"/>
        <v>0.98898895608729953</v>
      </c>
      <c r="O8" s="8">
        <f t="shared" si="4"/>
        <v>1.1011043912700469E-2</v>
      </c>
      <c r="P8" s="10">
        <v>-5.4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Marco Della Torre</cp:lastModifiedBy>
  <dcterms:created xsi:type="dcterms:W3CDTF">2021-04-15T08:43:13Z</dcterms:created>
  <dcterms:modified xsi:type="dcterms:W3CDTF">2021-04-16T13:45:49Z</dcterms:modified>
</cp:coreProperties>
</file>