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DATI DA USARE\Layer economico\Trade\"/>
    </mc:Choice>
  </mc:AlternateContent>
  <xr:revisionPtr revIDLastSave="0" documentId="13_ncr:1_{34C2ABAB-21AD-4420-BC1A-A09540E54E73}" xr6:coauthVersionLast="46" xr6:coauthVersionMax="46" xr10:uidLastSave="{00000000-0000-0000-0000-000000000000}"/>
  <bookViews>
    <workbookView xWindow="-108" yWindow="-108" windowWidth="23256" windowHeight="12576" firstSheet="3" activeTab="8" xr2:uid="{5E1F66E8-DEB8-459B-B16B-57CE12DC70D2}"/>
  </bookViews>
  <sheets>
    <sheet name="Italy - export" sheetId="2" r:id="rId1"/>
    <sheet name="France - export" sheetId="6" r:id="rId2"/>
    <sheet name="Germany - export" sheetId="4" r:id="rId3"/>
    <sheet name="Spain - export" sheetId="9" r:id="rId4"/>
    <sheet name="Netherlands - export" sheetId="11" r:id="rId5"/>
    <sheet name="Belgium - export" sheetId="22" r:id="rId6"/>
    <sheet name="Austria - export" sheetId="23" r:id="rId7"/>
    <sheet name="Sweden - export " sheetId="15" r:id="rId8"/>
    <sheet name="Italy - import" sheetId="1" r:id="rId9"/>
    <sheet name="France - import" sheetId="5" r:id="rId10"/>
    <sheet name="Germany - import" sheetId="3" r:id="rId11"/>
    <sheet name="Spain - import" sheetId="8" r:id="rId12"/>
    <sheet name="Netherlands - import" sheetId="10" r:id="rId13"/>
    <sheet name="Belgium - import " sheetId="17" r:id="rId14"/>
    <sheet name="Austria - import " sheetId="18" r:id="rId15"/>
    <sheet name="Sweden - import" sheetId="20" r:id="rId16"/>
  </sheets>
  <definedNames>
    <definedName name="TRNR_01e4d8978c9c46e08d20902646c8d3cf_25_9" hidden="1">'Netherlands - export'!$A$1</definedName>
    <definedName name="TRNR_04c99f83f49c448c9089e221476e8239_25_9" hidden="1">'Sweden - export '!$A$1</definedName>
    <definedName name="TRNR_04e700bca00c45e69152462a70932c20_25_9" hidden="1">'Belgium - export'!$A$1</definedName>
    <definedName name="TRNR_09819fdcfb9b4681b0655f5697f14e8a_25_9" hidden="1">'France - import'!$A$1</definedName>
    <definedName name="TRNR_0e7d86a429724a35a1dd6471a1f057e4_25_9" hidden="1">'Italy - export'!$A$1</definedName>
    <definedName name="TRNR_0efcd731f88d4846852a88bfb6d4e8c9_25_9" hidden="1">'Spain - export'!$A$1</definedName>
    <definedName name="TRNR_102ba75050554a43b0c09d4b29c2ddd2_9_1" hidden="1">'Spain - export'!#REF!</definedName>
    <definedName name="TRNR_1174dd90ddda4259a766797489f4f279_25_9" hidden="1">#REF!</definedName>
    <definedName name="TRNR_152d9b20afbc49a6a4e16956fbab11bc_25_9" hidden="1">'Italy - import'!$A$1</definedName>
    <definedName name="TRNR_25f526a456c64fc39c0337fd7082c454_25_9" hidden="1">#REF!</definedName>
    <definedName name="TRNR_30e7db48b7994667b8971228d2dea38d_25_9" hidden="1">'Sweden - import'!$A$1</definedName>
    <definedName name="TRNR_3e23a08f27ec469f8e3959ef17c2a0ed_25_9" hidden="1">'Spain - import'!$A$1</definedName>
    <definedName name="TRNR_4c9de297214f4a6f9e4fed5c3daaed24_25_9" hidden="1">'France - export'!$A$1</definedName>
    <definedName name="TRNR_523220a3efab48249b5b6428eeec03a1_25_9" hidden="1">#REF!</definedName>
    <definedName name="TRNR_5a1b4c64a11348fda3d528350898a874_25_9" hidden="1">'Netherlands - import'!$A$1</definedName>
    <definedName name="TRNR_5f2a2128d1114e2b9d0380260b8ce077_25_9" hidden="1">'Germany - import'!$A$1</definedName>
    <definedName name="TRNR_7678462eeaed4c3ea444decfd4de64a7_25_9" hidden="1">'Germany - export'!$A$1</definedName>
    <definedName name="TRNR_7cff9b0005664e70b799fdc655953ce6_25_9" hidden="1">'Austria - import '!$A$1</definedName>
    <definedName name="TRNR_7f8ab3b3467246d48c5d877c2979826d_25_9" hidden="1">'Austria - export'!$A$1</definedName>
    <definedName name="TRNR_98464a2cbebf473d82ce81defec75d62_25_9" hidden="1">#REF!</definedName>
    <definedName name="TRNR_ac73692ed27a44d5bbf938308415738f_25_9" hidden="1">'Belgium - import 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A1" i="23"/>
  <c r="A1" i="18"/>
  <c r="A1" i="22"/>
  <c r="A1" i="17"/>
  <c r="A1" i="15"/>
  <c r="A1" i="11"/>
  <c r="A1" i="10"/>
  <c r="A1" i="9"/>
  <c r="A1" i="8"/>
  <c r="A1" i="6"/>
  <c r="A1" i="5"/>
  <c r="A1" i="4"/>
  <c r="A1" i="3"/>
  <c r="A1" i="20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Chiara Ceriotti</author>
  </authors>
  <commentList>
    <comment ref="A1" authorId="0" shapeId="0" xr:uid="{AD123858-962B-44A0-AE42-1CD45340C0DC}">
      <text>
        <r>
          <rPr>
            <b/>
            <sz val="9"/>
            <color indexed="81"/>
            <rFont val="Tahoma"/>
            <family val="2"/>
          </rPr>
          <t>=DSGRID("ITI7D0BDA,ITI7D0FRA,ITI7D0ESA,ITI7D0NLA,ITI7D0BGA,ITI7D0OEA,ITI7D0UKA,ITI7D0SDA,ITI7D0SWA"," ","-2Y","","M","RowHeader=true;ColHeader=true;DispSeriesDescription=false;YearlyTSFormat=false;QuarterlyTSFormat=false","")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Chiara Ceriotti</author>
  </authors>
  <commentList>
    <comment ref="A1" authorId="0" shapeId="0" xr:uid="{9CCC0844-D0BE-43B3-BC8D-54BC38523DC3}">
      <text>
        <r>
          <rPr>
            <b/>
            <sz val="9"/>
            <color indexed="81"/>
            <rFont val="Tahoma"/>
            <family val="2"/>
          </rPr>
          <t>=DSGRID("FRI7D1ITA,FRI7D1BDA,FRI7D1ESA,FRI7D1NLA,FRI7D1BGA,FRI7D1OEA,FRI7D1UKA,FRI7D1SDA,FRI7D1SWA"," ","-2Y","","M","RowHeader=true;ColHeader=true;DispSeriesDescription=false;YearlyTSFormat=false;QuarterlyTSFormat=false","")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Chiara Ceriotti</author>
  </authors>
  <commentList>
    <comment ref="A1" authorId="0" shapeId="0" xr:uid="{68784CDF-6DFB-41A9-A70A-F6274B249F5C}">
      <text>
        <r>
          <rPr>
            <b/>
            <sz val="9"/>
            <color indexed="81"/>
            <rFont val="Tahoma"/>
            <family val="2"/>
          </rPr>
          <t>=DSGRID("BDI7D1ITA,BDI7D1FRA,BDI7D1ESA,BDI7D1NLA,BDI7D1BGA,BDI7D1OEA,BDI7D1UKA,BDI7D1SDA,BDI7D1SWA"," ","-2Y","","M","RowHeader=true;ColHeader=true;DispSeriesDescription=false;YearlyTSFormat=false;QuarterlyTSFormat=false","")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Chiara Ceriotti</author>
  </authors>
  <commentList>
    <comment ref="A1" authorId="0" shapeId="0" xr:uid="{C2F5B297-561B-440A-BD24-A3EDF9B51E4C}">
      <text>
        <r>
          <rPr>
            <b/>
            <sz val="9"/>
            <color indexed="81"/>
            <rFont val="Tahoma"/>
            <family val="2"/>
          </rPr>
          <t>=DSGRID("ESI7D1ITA,ESI7D1BDA,ESI7D1FRA,ESI7D1NLA,ESI7D1BGA,ESI7D1OEA,ESI7D1UKA,ESI7D1SDA,ESI7D1SWA"," ","-2Y","","M","RowHeader=true;ColHeader=true;DispSeriesDescription=false;YearlyTSFormat=false;QuarterlyTSFormat=false","")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Chiara Ceriotti</author>
  </authors>
  <commentList>
    <comment ref="A1" authorId="0" shapeId="0" xr:uid="{1A95F4D9-4646-492B-A666-3D75B45E081F}">
      <text>
        <r>
          <rPr>
            <b/>
            <sz val="9"/>
            <color indexed="81"/>
            <rFont val="Tahoma"/>
            <family val="2"/>
          </rPr>
          <t>=DSGRID("NLI7D1ITA,NLI7D1BDA,NLI7D1FRA,NLI7D1ESA,NLI7D1BGA,NLI7D1OEA,NLI7D1UKA,NLI7D1SDA,NLI7D1SWA"," ","-2Y","","M","RowHeader=true;ColHeader=true;DispSeriesDescription=false;YearlyTSFormat=false;QuarterlyTSFormat=false","")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Chiara Ceriotti</author>
  </authors>
  <commentList>
    <comment ref="A1" authorId="0" shapeId="0" xr:uid="{A37FC345-24D8-434F-A985-409ECB6C83D8}">
      <text>
        <r>
          <rPr>
            <b/>
            <sz val="9"/>
            <color indexed="81"/>
            <rFont val="Tahoma"/>
            <family val="2"/>
          </rPr>
          <t>=DSGRID("BGI7D1ITA,BGI7D1BDA,BGI7D1FRA,BGI7D1ESA,BGI7D1NLA,BGI7D1SWA,BGI7D1OEA,BGI7D1UKA,BGI7D1SDA"," ","-2Y","","M","RowHeader=true;ColHeader=true;DispSeriesDescription=false;YearlyTSFormat=false;QuarterlyTSFormat=false","")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Chiara Ceriotti</author>
  </authors>
  <commentList>
    <comment ref="A1" authorId="0" shapeId="0" xr:uid="{D1A4E02D-3D26-494E-99EC-D1526A2859E1}">
      <text>
        <r>
          <rPr>
            <b/>
            <sz val="9"/>
            <color indexed="81"/>
            <rFont val="Tahoma"/>
            <family val="2"/>
          </rPr>
          <t>=DSGRID("OEI7D1ITA,OEI7D1BDA,OEI7D1FRA,OEI7D1ESA,OEI7D1NLA,OEI7D1BGA,OEI7D1UKA,OEI7D1SDA,OEI7D1SWA"," ","-2Y","","M","RowHeader=true;ColHeader=true;DispSeriesDescription=false;YearlyTSFormat=false;QuarterlyTSFormat=false","")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Chiara Ceriotti</author>
  </authors>
  <commentList>
    <comment ref="A1" authorId="0" shapeId="0" xr:uid="{0AA393F8-3BFF-4FB4-8142-93CE8F156EB5}">
      <text>
        <r>
          <rPr>
            <b/>
            <sz val="9"/>
            <color indexed="81"/>
            <rFont val="Tahoma"/>
            <family val="2"/>
          </rPr>
          <t>=DSGRID("SDI7D1ITA,SDI7D1BDA,SDI7D1FRA,SDI7D1ESA,SDI7D1NLA,SDI7D1BGA,SDI7D1OEA,SDI7D1UKA,SDI7D1SWA"," ","-2Y","","M","RowHeader=true;ColHeader=true;DispSeriesDescription=false;YearlyTSFormat=false;QuarterlyTSFormat=false","")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Chiara Ceriotti</author>
  </authors>
  <commentList>
    <comment ref="A1" authorId="0" shapeId="0" xr:uid="{E3B501F0-95E5-4E50-A5E7-C9C2D19C261B}">
      <text>
        <r>
          <rPr>
            <b/>
            <sz val="9"/>
            <color indexed="81"/>
            <rFont val="Tahoma"/>
            <family val="2"/>
          </rPr>
          <t>=DSGRID("FRI7D0ITA,FRI7D0BDA,FRI7D0ESA,FRI7D0NLA,FRI7D0BGA,FRI7D0OEA,FRI7D0UKA,FRI7D0SDA,FRI7D0SWA"," ","-2Y","","M","RowHeader=true;ColHeader=true;DispSeriesDescription=false;YearlyTSFormat=false;QuarterlyTSFormat=false","")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Chiara Ceriotti</author>
  </authors>
  <commentList>
    <comment ref="A1" authorId="0" shapeId="0" xr:uid="{05D4F071-0D4B-44F1-993F-CCA4BA2C2965}">
      <text>
        <r>
          <rPr>
            <b/>
            <sz val="9"/>
            <color indexed="81"/>
            <rFont val="Tahoma"/>
            <family val="2"/>
          </rPr>
          <t>=DSGRID("BDI7D0ITA,BDI7D0FRA,BDI7D0ESA,BDI7D0NLA,BDI7D0BGA,BDI7D0OEA,BDI7D0UKA,BDI7D0SDA,BDI7D0SWA"," ","-2Y","","M","RowHeader=true;ColHeader=true;DispSeriesDescription=false;YearlyTSFormat=false;QuarterlyTSFormat=false","")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Chiara Ceriotti</author>
  </authors>
  <commentList>
    <comment ref="A1" authorId="0" shapeId="0" xr:uid="{AD89F4EF-7D34-47E5-AB48-DC988C93FDDE}">
      <text>
        <r>
          <rPr>
            <b/>
            <sz val="9"/>
            <color indexed="81"/>
            <rFont val="Tahoma"/>
            <family val="2"/>
          </rPr>
          <t>=DSGRID("ESI7D0ITA,ESI7D0BDA,ESI7D0FRA,ESI7D0NLA,ESI7D0BGA,ESI7D0OEA,ESI7D0UKA,ESI7D0SDA,ESI7D0SWA"," ","-2Y","","M","RowHeader=true;ColHeader=true;DispSeriesDescription=false;YearlyTSFormat=false;QuarterlyTSFormat=false","")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Chiara Ceriotti</author>
  </authors>
  <commentList>
    <comment ref="A1" authorId="0" shapeId="0" xr:uid="{6E187146-E59A-4672-B8D9-73C20778773E}">
      <text>
        <r>
          <rPr>
            <b/>
            <sz val="9"/>
            <color indexed="81"/>
            <rFont val="Tahoma"/>
            <family val="2"/>
          </rPr>
          <t>=DSGRID("NLI7D0ITA,NLI7D0BDA,NLI7D0FRA,NLI7D0ESA,NLI7D0BGA,NLI7D0OEA,NLI7D0UKA,NLI7D0SDA,NLI7D0SWA"," ","-2Y","","M","RowHeader=true;ColHeader=true;DispSeriesDescription=false;YearlyTSFormat=false;QuarterlyTSFormat=false","")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Chiara Ceriotti</author>
  </authors>
  <commentList>
    <comment ref="A1" authorId="0" shapeId="0" xr:uid="{05491DA9-3C22-4B92-AEFC-7F702EE34AB0}">
      <text>
        <r>
          <rPr>
            <b/>
            <sz val="9"/>
            <color indexed="81"/>
            <rFont val="Tahoma"/>
            <family val="2"/>
          </rPr>
          <t>=DSGRID("BGI7D0ITA,BGI7D0BDA,BGI7D0FRA,BGI7D0ESA,BGI7D0NLA,BGI7D0SWA,BGI7D0OEA,BGI7D0UKA,BGI7D0SDA"," ","-2Y","","M","RowHeader=true;ColHeader=true;DispSeriesDescription=false;YearlyTSFormat=false;QuarterlyTSFormat=false","")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Chiara Ceriotti</author>
  </authors>
  <commentList>
    <comment ref="A1" authorId="0" shapeId="0" xr:uid="{F9F77667-0555-415E-BFD0-FB8D3D6DC22D}">
      <text>
        <r>
          <rPr>
            <b/>
            <sz val="9"/>
            <color indexed="81"/>
            <rFont val="Tahoma"/>
            <family val="2"/>
          </rPr>
          <t>=DSGRID("OEI7D0ITA,OEI7D0BDA,OEI7D0FRA,OEI7D0ESA,OEI7D0NLA,OEI7D0BGA,OEI7D0UKA,OEI7D0SDA,OEI7D0SWA"," ","-2Y","","M","RowHeader=true;ColHeader=true;DispSeriesDescription=false;YearlyTSFormat=false;QuarterlyTSFormat=false","")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Chiara Ceriotti</author>
  </authors>
  <commentList>
    <comment ref="A1" authorId="0" shapeId="0" xr:uid="{0D98B53D-1C5D-4A9A-B7C9-267FED197F59}">
      <text>
        <r>
          <rPr>
            <b/>
            <sz val="9"/>
            <color indexed="81"/>
            <rFont val="Tahoma"/>
            <family val="2"/>
          </rPr>
          <t>=DSGRID("SDI7D0ITA,SDI7D0BDA,SDI7D0FRA,SDI7D0ESA,SDI7D0NLA,SDI7D0BGA,SDI7D0OEA,SDI7D0UKA,SDI7D0SWA"," ","-2Y","","M","RowHeader=true;ColHeader=true;DispSeriesDescription=false;YearlyTSFormat=false;QuarterlyTSFormat=false","")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Chiara Ceriotti</author>
  </authors>
  <commentList>
    <comment ref="A1" authorId="0" shapeId="0" xr:uid="{F80CD063-988A-4654-AEA2-56D7EB7EEDED}">
      <text>
        <r>
          <rPr>
            <b/>
            <sz val="9"/>
            <color indexed="81"/>
            <rFont val="Tahoma"/>
            <family val="2"/>
          </rPr>
          <t>=DSGRID("ITI7D1BDA,ITI7D1FRA,ITI7D1ESA,ITI7D1NLA,ITI7D1BGA,ITI7D1OEA,ITI7D1UKA,ITI7D1SDA,ITI7D1SWA"," ","-2Y","","M","RowHeader=true;ColHeader=true;DispSeriesDescription=false;YearlyTSFormat=false;QuarterlyTSFormat=false","")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<sst xmlns="http://schemas.openxmlformats.org/spreadsheetml/2006/main" count="112" uniqueCount="112">
  <si>
    <t>IT ITALY - IMPORTS FROM GERMANY, (CIF) CURN</t>
  </si>
  <si>
    <t>IT ITALY - IMPORTS FROM FRANCE, (CIF) CURN</t>
  </si>
  <si>
    <t>IT ITALY - IMPORTS FROM SPAIN, (CIF) CURN</t>
  </si>
  <si>
    <t>IT ITALY - IMPORTS FROM NETHERLANDS, (CIF) CURN</t>
  </si>
  <si>
    <t>IT ITALY - IMPORTS FROM BELGIUM, (CIF) CURN</t>
  </si>
  <si>
    <t>IT ITALY - IMPORTS FROM AUSTRIA, (CIF) CURN</t>
  </si>
  <si>
    <t>IT ITALY - IMPORTS FROM SWEDEN, (CIF) CURN</t>
  </si>
  <si>
    <t>IT ITALY - EXPORTS TO GERMANY CURN</t>
  </si>
  <si>
    <t>IT ITALY - EXPORTS TO FRANCE CURN</t>
  </si>
  <si>
    <t>IT ITALY - EXPORTS TO SPAIN CURN</t>
  </si>
  <si>
    <t>IT ITALY - EXPORTS TO NETHERLANDS CURN</t>
  </si>
  <si>
    <t>IT ITALY - EXPORTS TO BELGIUM CURN</t>
  </si>
  <si>
    <t>IT ITALY - EXPORTS TO AUSTRIA CURN</t>
  </si>
  <si>
    <t>IT ITALY - EXPORTS TO SWEDEN CURN</t>
  </si>
  <si>
    <t>BD GERMANY - IMPORTS FROM ITALY, (CIF) CURN</t>
  </si>
  <si>
    <t>BD GERMANY - IMPORTS FROM FRANCE, (CIF) CURN</t>
  </si>
  <si>
    <t>BD GERMANY - IMPORTS FROM SPAIN, (CIF) CURN</t>
  </si>
  <si>
    <t>BD GERMANY - IMPORTS FROM NETHERLANDS, (CIF) CURN</t>
  </si>
  <si>
    <t>BD GERMANY - IMPORTS FROM BELGIUM, (CIF) CURN</t>
  </si>
  <si>
    <t>BD GERMANY - IMPORTS FROM AUSTRIA, (CIF) CURN</t>
  </si>
  <si>
    <t>BD GERMANY - IMPORTS FROM SWEDEN, (CIF) CURN</t>
  </si>
  <si>
    <t>BD GERMANY - EXPORTS TO ITALY CURN</t>
  </si>
  <si>
    <t>BD GERMANY - EXPORTS TO FRANCE CURN</t>
  </si>
  <si>
    <t>BD GERMANY - EXPORTS TO SPAIN CURN</t>
  </si>
  <si>
    <t>BD GERMANY - EXPORTS TO NETHERLANDS CURN</t>
  </si>
  <si>
    <t>BD GERMANY - EXPORTS TO BELGIUM CURN</t>
  </si>
  <si>
    <t>BD GERMANY - EXPORTS TO AUSTRIA CURN</t>
  </si>
  <si>
    <t>BD GERMANY - EXPORTS TO SWEDEN CURN</t>
  </si>
  <si>
    <t>FR FRANCE - IMPORTS FROM ITALY, (CIF) CURN</t>
  </si>
  <si>
    <t>FR FRANCE - IMPORTS FROM GERMANY, (CIF) CURN</t>
  </si>
  <si>
    <t>FR FRANCE - IMPORTS FROM SPAIN, (CIF) CURN</t>
  </si>
  <si>
    <t>FR FRANCE - IMPORTS FROM NETHERLANDS, (CIF) CURN</t>
  </si>
  <si>
    <t>FR FRANCE - IMPORTS FROM BELGIUM, (CIF) CURN</t>
  </si>
  <si>
    <t>FR FRANCE - IMPORTS FROM AUSTRIA, (CIF) CURN</t>
  </si>
  <si>
    <t>FR FRANCE - IMPORTS FROM SWEDEN, (CIF) CURN</t>
  </si>
  <si>
    <t>FR FRANCE - EXPORTS TO ITALY CURN</t>
  </si>
  <si>
    <t>FR FRANCE - EXPORTS TO GERMANY CURN</t>
  </si>
  <si>
    <t>FR FRANCE - EXPORTS TO SPAIN CURN</t>
  </si>
  <si>
    <t>FR FRANCE - EXPORTS TO NETHERLANDS CURN</t>
  </si>
  <si>
    <t>FR FRANCE - EXPORTS TO BELGIUM CURN</t>
  </si>
  <si>
    <t>FR FRANCE - EXPORTS TO AUSTRIA CURN</t>
  </si>
  <si>
    <t>FR FRANCE - EXPORTS TO SWEDEN CURN</t>
  </si>
  <si>
    <t>ES SPAIN - IMPORTS FROM ITALY, (CIF) CURN</t>
  </si>
  <si>
    <t>ES SPAIN - IMPORTS FROM GERMANY, (CIF) CURN</t>
  </si>
  <si>
    <t>ES SPAIN - IMPORTS FROM FRANCE, (CIF) CURN</t>
  </si>
  <si>
    <t>ES SPAIN - IMPORTS FROM NETHERLANDS, (CIF) CURN</t>
  </si>
  <si>
    <t>ES SPAIN - IMPORTS FROM BELGIUM, (CIF) CURN</t>
  </si>
  <si>
    <t>ES SPAIN - IMPORTS FROM AUSTRIA, (CIF) CURN</t>
  </si>
  <si>
    <t>ES SPAIN - IMPORTS FROM SWEDEN, (CIF) CURN</t>
  </si>
  <si>
    <t>ES SPAIN - EXPORTS TO ITALY CURN</t>
  </si>
  <si>
    <t>ES SPAIN - EXPORTS TO GERMANY CURN</t>
  </si>
  <si>
    <t>ES SPAIN - EXPORTS TO FRANCE CURN</t>
  </si>
  <si>
    <t>ES SPAIN - EXPORTS TO NETHERLANDS CURN</t>
  </si>
  <si>
    <t>ES SPAIN - EXPORTS TO BELGIUM CURN</t>
  </si>
  <si>
    <t>ES SPAIN - EXPORTS TO AUSTRIA CURN</t>
  </si>
  <si>
    <t>ES SPAIN - EXPORTS TO SWEDEN CURN</t>
  </si>
  <si>
    <t>NL NETHERLANDS - IMPORTS FROM ITALY, (CIF) CURN</t>
  </si>
  <si>
    <t>NL NETHERLANDS - IMPORTS FROM GERMANY, (CIF) CURN</t>
  </si>
  <si>
    <t>NL NETHERLANDS - IMPORTS FROM FRANCE, (CIF) CURN</t>
  </si>
  <si>
    <t>NL NETHERLANDS - IMPORTS FROM SPAIN, (CIF) CURN</t>
  </si>
  <si>
    <t>NL NETHERLANDS - IMPORTS FROM BELGIUM, (CIF) CURN</t>
  </si>
  <si>
    <t>NL NETHERLANDS - IMPORTS FROM AUSTRIA, (CIF) CURN</t>
  </si>
  <si>
    <t>NL NETHERLANDS - IMPORTS FROM SWEDEN, (CIF) CURN</t>
  </si>
  <si>
    <t>NL NETHERLANDS - EXPORTS TO ITALY CURN</t>
  </si>
  <si>
    <t>NL NETHERLANDS - EXPORTS TO GERMANY CURN</t>
  </si>
  <si>
    <t>NL NETHERLANDS - EXPORTS TO FRANCE CURN</t>
  </si>
  <si>
    <t>NL NETHERLANDS - EXPORTS TO SPAIN CURN</t>
  </si>
  <si>
    <t>NL NETHERLANDS - EXPORTS TO BELGIUM CURN</t>
  </si>
  <si>
    <t>NL NETHERLANDS - EXPORTS TO AUSTRIA CURN</t>
  </si>
  <si>
    <t>NL NETHERLANDS - EXPORTS TO SWEDEN CURN</t>
  </si>
  <si>
    <t>SD SWEDEN - IMPORTS FROM ITALY, (CIF) CURN</t>
  </si>
  <si>
    <t>SD SWEDEN - IMPORTS FROM GERMANY, (CIF) CURN</t>
  </si>
  <si>
    <t>SD SWEDEN - IMPORTS FROM FRANCE, (CIF) CURN</t>
  </si>
  <si>
    <t>SD SWEDEN - IMPORTS FROM SPAIN, (CIF) CURN</t>
  </si>
  <si>
    <t>SD SWEDEN - IMPORTS FROM NETHERLANDS, (CIF) CURN</t>
  </si>
  <si>
    <t>SD SWEDEN - IMPORTS FROM BELGIUM, (CIF) CURN</t>
  </si>
  <si>
    <t>SD SWEDEN - IMPORTS FROM AUSTRIA, (CIF) CURN</t>
  </si>
  <si>
    <t>SD SWEDEN - EXPORTS TO ITALY CURN</t>
  </si>
  <si>
    <t>SD SWEDEN - EXPORTS TO GERMANY CURN</t>
  </si>
  <si>
    <t>SD SWEDEN - EXPORTS TO FRANCE CURN</t>
  </si>
  <si>
    <t>SD SWEDEN - EXPORTS TO SPAIN CURN</t>
  </si>
  <si>
    <t>SD SWEDEN - EXPORTS TO NETHERLANDS CURN</t>
  </si>
  <si>
    <t>SD SWEDEN - EXPORTS TO BELGIUM CURN</t>
  </si>
  <si>
    <t>SD SWEDEN - EXPORTS TO AUSTRIA CURN</t>
  </si>
  <si>
    <t>BG BELGIUM - IMPORTS FROM ITALY, (CIF) CURN</t>
  </si>
  <si>
    <t>BG BELGIUM - IMPORTS FROM GERMANY, (CIF) CURN</t>
  </si>
  <si>
    <t>BG BELGIUM - IMPORTS FROM FRANCE, (CIF) CURN</t>
  </si>
  <si>
    <t>BG BELGIUM - IMPORTS FROM SPAIN, (CIF) CURN</t>
  </si>
  <si>
    <t>BG BELGIUM - IMPORTS FROM NETHERLANDS, (CIF) CURN</t>
  </si>
  <si>
    <t>BG BELGIUM - IMPORTS FROM AUSTRIA, (CIF) CURN</t>
  </si>
  <si>
    <t>BG BELGIUM - IMPORTS FROM SWEDEN, (CIF) CURN</t>
  </si>
  <si>
    <t>BG BELGIUM - EXPORTS TO ITALY CURN</t>
  </si>
  <si>
    <t>BG BELGIUM - EXPORTS TO GERMANY CURN</t>
  </si>
  <si>
    <t>BG BELGIUM - EXPORTS TO FRANCE CURN</t>
  </si>
  <si>
    <t>BG BELGIUM - EXPORTS TO SPAIN CURN</t>
  </si>
  <si>
    <t>BG BELGIUM - EXPORTS TO NETHERLANDS CURN</t>
  </si>
  <si>
    <t>BG BELGIUM - EXPORTS TO AUSTRIA CURN</t>
  </si>
  <si>
    <t>BG BELGIUM - EXPORTS TO SWEDEN CURN</t>
  </si>
  <si>
    <t>OE AUSTRIA - IMPORTS FROM ITALY, (CIF) CURN</t>
  </si>
  <si>
    <t>OE AUSTRIA - IMPORTS FROM GERMANY, (CIF) CURN</t>
  </si>
  <si>
    <t>OE AUSTRIA - IMPORTS FROM FRANCE, (CIF) CURN</t>
  </si>
  <si>
    <t>OE AUSTRIA - IMPORTS FROM SPAIN, (CIF) CURN</t>
  </si>
  <si>
    <t>OE AUSTRIA - IMPORTS FROM NETHERLANDS, (CIF) CURN</t>
  </si>
  <si>
    <t>OE AUSTRIA - IMPORTS FROM BELGIUM, (CIF) CURN</t>
  </si>
  <si>
    <t>OE AUSTRIA - IMPORTS FROM SWEDEN, (CIF) CURN</t>
  </si>
  <si>
    <t>OE AUSTRIA - EXPORTS TO ITALY CURN</t>
  </si>
  <si>
    <t>OE AUSTRIA - EXPORTS TO GERMANY CURN</t>
  </si>
  <si>
    <t>OE AUSTRIA - EXPORTS TO FRANCE CURN</t>
  </si>
  <si>
    <t>OE AUSTRIA - EXPORTS TO SPAIN CURN</t>
  </si>
  <si>
    <t>OE AUSTRIA - EXPORTS TO NETHERLANDS CURN</t>
  </si>
  <si>
    <t>OE AUSTRIA - EXPORTS TO BELGIUM CURN</t>
  </si>
  <si>
    <t>OE AUSTRIA - EXPORTS TO SWEDEN CURN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</si>
</sst>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ont="1"/>
    <xf numFmtId="14" fontId="1" fillId="0" borderId="0" xfId="0" applyNumberFormat="1" applyFont="1"/>
    <xf numFmtId="0" fontId="0" fillId="0" borderId="0" xfId="0" applyNumberFormat="1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D8FC2-BD70-4F8D-805C-E58BB1D53C50}">
  <dimension ref="A1:J266"/>
  <sheetViews>
    <sheetView workbookViewId="0">
      <selection activeCell="I38" sqref="I38"/>
    </sheetView>
  </sheetViews>
  <sheetFormatPr defaultRowHeight="14.4" x14ac:dyDescent="0.3"/>
  <cols>
    <col min="1" max="1" width="25.109375" customWidth="1"/>
    <col min="2" max="2" width="19.33203125" customWidth="1"/>
    <col min="3" max="3" width="23.44140625" customWidth="1"/>
    <col min="4" max="4" width="18.6640625" customWidth="1"/>
    <col min="5" max="5" width="19.21875" customWidth="1"/>
    <col min="6" max="6" width="20.109375" customWidth="1"/>
    <col min="7" max="7" width="22.44140625" customWidth="1"/>
    <col min="8" max="8" width="20.77734375" style="5" customWidth="1"/>
    <col min="10" max="10" width="9.109375" style="5"/>
  </cols>
  <sheetData>
    <row r="1" spans="1:10" x14ac:dyDescent="0.3">
      <c r="A1" t="e">
        <f ca="1">_xll.Thomson.Reuters.AFOSpreadsheetFormulas.DSGRID("ITI7D0BDA,ITI7D0FRA,ITI7D0ESA,ITI7D0NLA,ITI7D0BGA,ITI7D0OEA,ITI7D0UKA,ITI7D0SDA,ITI7D0SWA"," ","-2Y","","M","RowHeader=true;ColHeader=true;DispSeriesDescription=false;YearlyTSFormat=false;QuarterlyTSFormat=false","")</f>
        <v>#NAME?</v>
      </c>
      <c r="B1" t="s">
        <v>8</v>
      </c>
      <c r="C1" t="s">
        <v>7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J1"/>
    </row>
    <row r="2" spans="1:10" x14ac:dyDescent="0.3">
      <c r="A2" s="1">
        <v>43753</v>
      </c>
      <c r="B2">
        <v>5317.424</v>
      </c>
      <c r="C2">
        <v>5826.1530000000002</v>
      </c>
      <c r="D2">
        <v>2587.8229999999999</v>
      </c>
      <c r="E2">
        <v>1200.9459999999999</v>
      </c>
      <c r="F2">
        <v>1495.442</v>
      </c>
      <c r="G2">
        <v>1091.9349999999999</v>
      </c>
      <c r="H2">
        <v>506.41800000000001</v>
      </c>
      <c r="J2"/>
    </row>
    <row r="3" spans="1:10" x14ac:dyDescent="0.3">
      <c r="A3" s="1">
        <v>43784</v>
      </c>
      <c r="B3">
        <v>4789.8429999999998</v>
      </c>
      <c r="C3">
        <v>5465.6059999999998</v>
      </c>
      <c r="D3">
        <v>2272.3519999999999</v>
      </c>
      <c r="E3">
        <v>1144.1320000000001</v>
      </c>
      <c r="F3">
        <v>1379.8910000000001</v>
      </c>
      <c r="G3">
        <v>953.14800000000002</v>
      </c>
      <c r="H3">
        <v>458.00200000000001</v>
      </c>
      <c r="J3"/>
    </row>
    <row r="4" spans="1:10" x14ac:dyDescent="0.3">
      <c r="A4" s="1">
        <v>43814</v>
      </c>
      <c r="B4">
        <v>4228.4960000000001</v>
      </c>
      <c r="C4">
        <v>4353.9750000000004</v>
      </c>
      <c r="D4">
        <v>2072.848</v>
      </c>
      <c r="E4">
        <v>1020.439</v>
      </c>
      <c r="F4">
        <v>1185.723</v>
      </c>
      <c r="G4">
        <v>812.80200000000002</v>
      </c>
      <c r="H4">
        <v>396.495</v>
      </c>
      <c r="J4"/>
    </row>
    <row r="5" spans="1:10" x14ac:dyDescent="0.3">
      <c r="A5" s="1">
        <v>43845</v>
      </c>
      <c r="B5">
        <v>4422.527</v>
      </c>
      <c r="C5">
        <v>5280.9430000000002</v>
      </c>
      <c r="D5">
        <v>2046.9110000000001</v>
      </c>
      <c r="E5">
        <v>1096.155</v>
      </c>
      <c r="F5">
        <v>1431.556</v>
      </c>
      <c r="G5">
        <v>863.32600000000002</v>
      </c>
      <c r="H5">
        <v>431.84899999999999</v>
      </c>
      <c r="J5"/>
    </row>
    <row r="6" spans="1:10" x14ac:dyDescent="0.3">
      <c r="A6" s="1">
        <v>43876</v>
      </c>
      <c r="B6">
        <v>4753.509</v>
      </c>
      <c r="C6">
        <v>5637.0889999999999</v>
      </c>
      <c r="D6">
        <v>2233.5509999999999</v>
      </c>
      <c r="E6">
        <v>1147.5029999999999</v>
      </c>
      <c r="F6">
        <v>1457.675</v>
      </c>
      <c r="G6">
        <v>919.12099999999998</v>
      </c>
      <c r="H6">
        <v>472.19200000000001</v>
      </c>
      <c r="J6"/>
    </row>
    <row r="7" spans="1:10" x14ac:dyDescent="0.3">
      <c r="A7" s="1">
        <v>43905</v>
      </c>
      <c r="B7">
        <v>3848.4659999999999</v>
      </c>
      <c r="C7">
        <v>5328.3590000000004</v>
      </c>
      <c r="D7">
        <v>1845.7550000000001</v>
      </c>
      <c r="E7">
        <v>1020.6079999999999</v>
      </c>
      <c r="F7">
        <v>1424.6120000000001</v>
      </c>
      <c r="G7">
        <v>900.149</v>
      </c>
      <c r="H7">
        <v>460.24400000000003</v>
      </c>
      <c r="J7"/>
    </row>
    <row r="8" spans="1:10" x14ac:dyDescent="0.3">
      <c r="A8" s="1">
        <v>43936</v>
      </c>
      <c r="B8">
        <v>2235.06</v>
      </c>
      <c r="C8">
        <v>3410.9810000000002</v>
      </c>
      <c r="D8">
        <v>1066.0119999999999</v>
      </c>
      <c r="E8">
        <v>729.72299999999996</v>
      </c>
      <c r="F8">
        <v>1049.222</v>
      </c>
      <c r="G8">
        <v>561.024</v>
      </c>
      <c r="H8">
        <v>311.95600000000002</v>
      </c>
      <c r="J8"/>
    </row>
    <row r="9" spans="1:10" x14ac:dyDescent="0.3">
      <c r="A9" s="1">
        <v>43966</v>
      </c>
      <c r="B9">
        <v>3429.2869999999998</v>
      </c>
      <c r="C9">
        <v>4655.9650000000001</v>
      </c>
      <c r="D9">
        <v>1482.028</v>
      </c>
      <c r="E9">
        <v>1001.439</v>
      </c>
      <c r="F9">
        <v>1264.825</v>
      </c>
      <c r="G9">
        <v>755.09500000000003</v>
      </c>
      <c r="H9">
        <v>405.32799999999997</v>
      </c>
      <c r="J9"/>
    </row>
    <row r="10" spans="1:10" x14ac:dyDescent="0.3">
      <c r="A10" s="1">
        <v>43997</v>
      </c>
      <c r="B10">
        <v>4468.4189999999999</v>
      </c>
      <c r="C10">
        <v>5170.9639999999999</v>
      </c>
      <c r="D10">
        <v>1848.271</v>
      </c>
      <c r="E10">
        <v>1150.76</v>
      </c>
      <c r="F10">
        <v>1462.799</v>
      </c>
      <c r="G10">
        <v>863.19899999999996</v>
      </c>
      <c r="H10">
        <v>438.13200000000001</v>
      </c>
      <c r="J10"/>
    </row>
    <row r="11" spans="1:10" x14ac:dyDescent="0.3">
      <c r="A11" s="1">
        <v>44027</v>
      </c>
      <c r="B11">
        <v>5087.4570000000003</v>
      </c>
      <c r="C11">
        <v>6048.16</v>
      </c>
      <c r="D11">
        <v>2246.598</v>
      </c>
      <c r="E11">
        <v>1191.9059999999999</v>
      </c>
      <c r="F11">
        <v>1672.85</v>
      </c>
      <c r="G11">
        <v>1014.049</v>
      </c>
      <c r="H11">
        <v>454.30200000000002</v>
      </c>
      <c r="J11"/>
    </row>
    <row r="12" spans="1:10" x14ac:dyDescent="0.3">
      <c r="A12" s="1">
        <v>44058</v>
      </c>
      <c r="B12">
        <v>3111.2779999999998</v>
      </c>
      <c r="C12">
        <v>4161.3590000000004</v>
      </c>
      <c r="D12">
        <v>1370.4870000000001</v>
      </c>
      <c r="E12">
        <v>859.50800000000004</v>
      </c>
      <c r="F12">
        <v>1038.3710000000001</v>
      </c>
      <c r="G12">
        <v>682.71900000000005</v>
      </c>
      <c r="H12">
        <v>353.83800000000002</v>
      </c>
      <c r="J12"/>
    </row>
    <row r="13" spans="1:10" x14ac:dyDescent="0.3">
      <c r="A13" s="1">
        <v>44089</v>
      </c>
      <c r="B13">
        <v>5048.1890000000003</v>
      </c>
      <c r="C13">
        <v>6172.9740000000002</v>
      </c>
      <c r="D13">
        <v>2267.6709999999998</v>
      </c>
      <c r="E13">
        <v>1165.81</v>
      </c>
      <c r="F13">
        <v>1649.97</v>
      </c>
      <c r="G13">
        <v>1023.341</v>
      </c>
      <c r="H13">
        <v>519.24699999999996</v>
      </c>
      <c r="J13"/>
    </row>
    <row r="14" spans="1:10" x14ac:dyDescent="0.3">
      <c r="H14"/>
      <c r="J14"/>
    </row>
    <row r="15" spans="1:10" x14ac:dyDescent="0.3">
      <c r="H15"/>
      <c r="J15"/>
    </row>
    <row r="16" spans="1:10" x14ac:dyDescent="0.3">
      <c r="H16"/>
      <c r="J16"/>
    </row>
    <row r="17" spans="8:10" x14ac:dyDescent="0.3">
      <c r="H17"/>
      <c r="J17"/>
    </row>
    <row r="18" spans="8:10" x14ac:dyDescent="0.3">
      <c r="H18"/>
      <c r="J18"/>
    </row>
    <row r="19" spans="8:10" x14ac:dyDescent="0.3">
      <c r="H19"/>
      <c r="J19"/>
    </row>
    <row r="20" spans="8:10" x14ac:dyDescent="0.3">
      <c r="H20"/>
      <c r="J20"/>
    </row>
    <row r="21" spans="8:10" x14ac:dyDescent="0.3">
      <c r="H21"/>
      <c r="J21"/>
    </row>
    <row r="22" spans="8:10" x14ac:dyDescent="0.3">
      <c r="H22"/>
      <c r="J22"/>
    </row>
    <row r="23" spans="8:10" x14ac:dyDescent="0.3">
      <c r="H23"/>
      <c r="J23"/>
    </row>
    <row r="24" spans="8:10" x14ac:dyDescent="0.3">
      <c r="H24"/>
      <c r="J24"/>
    </row>
    <row r="25" spans="8:10" x14ac:dyDescent="0.3">
      <c r="H25"/>
      <c r="J25"/>
    </row>
    <row r="26" spans="8:10" x14ac:dyDescent="0.3">
      <c r="H26"/>
      <c r="J26"/>
    </row>
    <row r="27" spans="8:10" x14ac:dyDescent="0.3">
      <c r="H27"/>
      <c r="J27"/>
    </row>
    <row r="28" spans="8:10" x14ac:dyDescent="0.3">
      <c r="H28"/>
      <c r="J28"/>
    </row>
    <row r="29" spans="8:10" x14ac:dyDescent="0.3">
      <c r="H29"/>
      <c r="J29"/>
    </row>
    <row r="30" spans="8:10" x14ac:dyDescent="0.3">
      <c r="H30"/>
      <c r="J30"/>
    </row>
    <row r="31" spans="8:10" x14ac:dyDescent="0.3">
      <c r="H31"/>
      <c r="J31"/>
    </row>
    <row r="32" spans="8:10" x14ac:dyDescent="0.3">
      <c r="H32"/>
      <c r="J32"/>
    </row>
    <row r="33" spans="8:10" x14ac:dyDescent="0.3">
      <c r="H33"/>
      <c r="J33"/>
    </row>
    <row r="34" spans="8:10" x14ac:dyDescent="0.3">
      <c r="H34"/>
      <c r="J34"/>
    </row>
    <row r="35" spans="8:10" x14ac:dyDescent="0.3">
      <c r="H35"/>
      <c r="J35"/>
    </row>
    <row r="36" spans="8:10" x14ac:dyDescent="0.3">
      <c r="H36"/>
      <c r="J36"/>
    </row>
    <row r="37" spans="8:10" x14ac:dyDescent="0.3">
      <c r="H37"/>
      <c r="I37" s="5"/>
      <c r="J37"/>
    </row>
    <row r="38" spans="8:10" x14ac:dyDescent="0.3">
      <c r="H38"/>
      <c r="I38" s="5"/>
      <c r="J38"/>
    </row>
    <row r="39" spans="8:10" x14ac:dyDescent="0.3">
      <c r="H39"/>
      <c r="I39" s="5"/>
      <c r="J39"/>
    </row>
    <row r="40" spans="8:10" x14ac:dyDescent="0.3">
      <c r="H40"/>
      <c r="I40" s="5"/>
      <c r="J40"/>
    </row>
    <row r="41" spans="8:10" x14ac:dyDescent="0.3">
      <c r="H41"/>
      <c r="I41" s="5"/>
      <c r="J41"/>
    </row>
    <row r="42" spans="8:10" x14ac:dyDescent="0.3">
      <c r="H42"/>
      <c r="I42" s="5"/>
      <c r="J42"/>
    </row>
    <row r="43" spans="8:10" x14ac:dyDescent="0.3">
      <c r="H43"/>
      <c r="I43" s="5"/>
      <c r="J43"/>
    </row>
    <row r="44" spans="8:10" x14ac:dyDescent="0.3">
      <c r="H44"/>
      <c r="I44" s="5"/>
      <c r="J44"/>
    </row>
    <row r="45" spans="8:10" x14ac:dyDescent="0.3">
      <c r="H45"/>
      <c r="I45" s="5"/>
      <c r="J45"/>
    </row>
    <row r="46" spans="8:10" x14ac:dyDescent="0.3">
      <c r="H46"/>
      <c r="I46" s="5"/>
      <c r="J46"/>
    </row>
    <row r="47" spans="8:10" x14ac:dyDescent="0.3">
      <c r="H47"/>
      <c r="I47" s="5"/>
      <c r="J47"/>
    </row>
    <row r="48" spans="8:10" x14ac:dyDescent="0.3">
      <c r="H48"/>
      <c r="I48" s="5"/>
      <c r="J48"/>
    </row>
    <row r="49" spans="8:10" x14ac:dyDescent="0.3">
      <c r="H49"/>
      <c r="I49" s="5"/>
      <c r="J49"/>
    </row>
    <row r="50" spans="8:10" x14ac:dyDescent="0.3">
      <c r="H50"/>
      <c r="I50" s="5"/>
      <c r="J50"/>
    </row>
    <row r="51" spans="8:10" x14ac:dyDescent="0.3">
      <c r="H51"/>
      <c r="I51" s="5"/>
      <c r="J51"/>
    </row>
    <row r="52" spans="8:10" x14ac:dyDescent="0.3">
      <c r="H52"/>
      <c r="I52" s="5"/>
      <c r="J52"/>
    </row>
    <row r="53" spans="8:10" x14ac:dyDescent="0.3">
      <c r="H53"/>
      <c r="I53" s="5"/>
      <c r="J53"/>
    </row>
    <row r="54" spans="8:10" x14ac:dyDescent="0.3">
      <c r="H54"/>
      <c r="I54" s="5"/>
      <c r="J54"/>
    </row>
    <row r="55" spans="8:10" x14ac:dyDescent="0.3">
      <c r="H55"/>
      <c r="I55" s="5"/>
      <c r="J55"/>
    </row>
    <row r="56" spans="8:10" x14ac:dyDescent="0.3">
      <c r="H56"/>
      <c r="I56" s="5"/>
      <c r="J56"/>
    </row>
    <row r="57" spans="8:10" x14ac:dyDescent="0.3">
      <c r="H57"/>
      <c r="I57" s="5"/>
      <c r="J57"/>
    </row>
    <row r="58" spans="8:10" x14ac:dyDescent="0.3">
      <c r="H58"/>
      <c r="I58" s="5"/>
      <c r="J58"/>
    </row>
    <row r="59" spans="8:10" x14ac:dyDescent="0.3">
      <c r="H59"/>
      <c r="I59" s="5"/>
      <c r="J59"/>
    </row>
    <row r="60" spans="8:10" x14ac:dyDescent="0.3">
      <c r="H60"/>
      <c r="I60" s="5"/>
      <c r="J60"/>
    </row>
    <row r="61" spans="8:10" x14ac:dyDescent="0.3">
      <c r="H61"/>
      <c r="I61" s="5"/>
      <c r="J61"/>
    </row>
    <row r="62" spans="8:10" x14ac:dyDescent="0.3">
      <c r="H62"/>
      <c r="I62" s="5"/>
      <c r="J62"/>
    </row>
    <row r="63" spans="8:10" x14ac:dyDescent="0.3">
      <c r="H63"/>
      <c r="I63" s="5"/>
      <c r="J63"/>
    </row>
    <row r="64" spans="8:10" x14ac:dyDescent="0.3">
      <c r="H64"/>
      <c r="I64" s="5"/>
      <c r="J64"/>
    </row>
    <row r="65" spans="8:10" x14ac:dyDescent="0.3">
      <c r="H65"/>
      <c r="I65" s="5"/>
      <c r="J65"/>
    </row>
    <row r="66" spans="8:10" x14ac:dyDescent="0.3">
      <c r="H66"/>
      <c r="I66" s="5"/>
      <c r="J66"/>
    </row>
    <row r="67" spans="8:10" x14ac:dyDescent="0.3">
      <c r="H67"/>
      <c r="I67" s="5"/>
      <c r="J67"/>
    </row>
    <row r="68" spans="8:10" x14ac:dyDescent="0.3">
      <c r="H68"/>
      <c r="I68" s="5"/>
      <c r="J68"/>
    </row>
    <row r="69" spans="8:10" x14ac:dyDescent="0.3">
      <c r="H69"/>
      <c r="I69" s="5"/>
      <c r="J69"/>
    </row>
    <row r="70" spans="8:10" x14ac:dyDescent="0.3">
      <c r="H70"/>
      <c r="I70" s="5"/>
      <c r="J70"/>
    </row>
    <row r="71" spans="8:10" x14ac:dyDescent="0.3">
      <c r="H71"/>
      <c r="I71" s="5"/>
      <c r="J71"/>
    </row>
    <row r="72" spans="8:10" x14ac:dyDescent="0.3">
      <c r="H72"/>
      <c r="I72" s="5"/>
      <c r="J72"/>
    </row>
    <row r="73" spans="8:10" x14ac:dyDescent="0.3">
      <c r="H73"/>
      <c r="I73" s="5"/>
      <c r="J73"/>
    </row>
    <row r="74" spans="8:10" x14ac:dyDescent="0.3">
      <c r="H74"/>
      <c r="I74" s="5"/>
      <c r="J74"/>
    </row>
    <row r="75" spans="8:10" x14ac:dyDescent="0.3">
      <c r="H75"/>
      <c r="I75" s="5"/>
      <c r="J75"/>
    </row>
    <row r="76" spans="8:10" x14ac:dyDescent="0.3">
      <c r="H76"/>
      <c r="I76" s="5"/>
      <c r="J76"/>
    </row>
    <row r="77" spans="8:10" x14ac:dyDescent="0.3">
      <c r="H77"/>
      <c r="I77" s="5"/>
      <c r="J77"/>
    </row>
    <row r="78" spans="8:10" x14ac:dyDescent="0.3">
      <c r="H78"/>
      <c r="I78" s="5"/>
      <c r="J78"/>
    </row>
    <row r="79" spans="8:10" x14ac:dyDescent="0.3">
      <c r="H79"/>
      <c r="I79" s="5"/>
      <c r="J79"/>
    </row>
    <row r="80" spans="8:10" x14ac:dyDescent="0.3">
      <c r="H80"/>
      <c r="I80" s="5"/>
      <c r="J80"/>
    </row>
    <row r="81" spans="8:10" x14ac:dyDescent="0.3">
      <c r="H81"/>
      <c r="I81" s="5"/>
      <c r="J81"/>
    </row>
    <row r="82" spans="8:10" x14ac:dyDescent="0.3">
      <c r="H82"/>
      <c r="I82" s="5"/>
      <c r="J82"/>
    </row>
    <row r="83" spans="8:10" x14ac:dyDescent="0.3">
      <c r="H83"/>
      <c r="I83" s="5"/>
      <c r="J83"/>
    </row>
    <row r="84" spans="8:10" x14ac:dyDescent="0.3">
      <c r="H84"/>
      <c r="I84" s="5"/>
      <c r="J84"/>
    </row>
    <row r="85" spans="8:10" x14ac:dyDescent="0.3">
      <c r="H85"/>
      <c r="I85" s="5"/>
      <c r="J85"/>
    </row>
    <row r="86" spans="8:10" x14ac:dyDescent="0.3">
      <c r="H86"/>
      <c r="I86" s="5"/>
      <c r="J86"/>
    </row>
    <row r="87" spans="8:10" x14ac:dyDescent="0.3">
      <c r="H87"/>
      <c r="I87" s="5"/>
      <c r="J87"/>
    </row>
    <row r="88" spans="8:10" x14ac:dyDescent="0.3">
      <c r="H88"/>
      <c r="I88" s="5"/>
      <c r="J88"/>
    </row>
    <row r="89" spans="8:10" x14ac:dyDescent="0.3">
      <c r="H89"/>
      <c r="I89" s="5"/>
      <c r="J89"/>
    </row>
    <row r="90" spans="8:10" x14ac:dyDescent="0.3">
      <c r="H90"/>
      <c r="I90" s="5"/>
      <c r="J90"/>
    </row>
    <row r="91" spans="8:10" x14ac:dyDescent="0.3">
      <c r="H91"/>
      <c r="I91" s="5"/>
      <c r="J91"/>
    </row>
    <row r="92" spans="8:10" x14ac:dyDescent="0.3">
      <c r="H92"/>
      <c r="I92" s="5"/>
      <c r="J92"/>
    </row>
    <row r="93" spans="8:10" x14ac:dyDescent="0.3">
      <c r="H93"/>
      <c r="I93" s="5"/>
      <c r="J93"/>
    </row>
    <row r="94" spans="8:10" x14ac:dyDescent="0.3">
      <c r="H94"/>
      <c r="I94" s="5"/>
      <c r="J94"/>
    </row>
    <row r="95" spans="8:10" x14ac:dyDescent="0.3">
      <c r="H95"/>
      <c r="I95" s="5"/>
      <c r="J95"/>
    </row>
    <row r="96" spans="8:10" x14ac:dyDescent="0.3">
      <c r="H96"/>
      <c r="I96" s="5"/>
      <c r="J96"/>
    </row>
    <row r="97" spans="8:10" x14ac:dyDescent="0.3">
      <c r="H97"/>
      <c r="I97" s="5"/>
      <c r="J97"/>
    </row>
    <row r="98" spans="8:10" x14ac:dyDescent="0.3">
      <c r="H98"/>
      <c r="I98" s="5"/>
      <c r="J98"/>
    </row>
    <row r="99" spans="8:10" x14ac:dyDescent="0.3">
      <c r="H99"/>
      <c r="I99" s="5"/>
      <c r="J99"/>
    </row>
    <row r="100" spans="8:10" x14ac:dyDescent="0.3">
      <c r="H100"/>
      <c r="I100" s="5"/>
      <c r="J100"/>
    </row>
    <row r="101" spans="8:10" x14ac:dyDescent="0.3">
      <c r="H101"/>
      <c r="I101" s="5"/>
      <c r="J101"/>
    </row>
    <row r="102" spans="8:10" x14ac:dyDescent="0.3">
      <c r="H102"/>
      <c r="I102" s="5"/>
      <c r="J102"/>
    </row>
    <row r="103" spans="8:10" x14ac:dyDescent="0.3">
      <c r="H103"/>
      <c r="I103" s="5"/>
      <c r="J103"/>
    </row>
    <row r="104" spans="8:10" x14ac:dyDescent="0.3">
      <c r="H104"/>
      <c r="I104" s="5"/>
      <c r="J104"/>
    </row>
    <row r="105" spans="8:10" x14ac:dyDescent="0.3">
      <c r="H105"/>
      <c r="I105" s="5"/>
      <c r="J105"/>
    </row>
    <row r="106" spans="8:10" x14ac:dyDescent="0.3">
      <c r="H106"/>
      <c r="I106" s="5"/>
      <c r="J106"/>
    </row>
    <row r="107" spans="8:10" x14ac:dyDescent="0.3">
      <c r="H107"/>
      <c r="I107" s="5"/>
      <c r="J107"/>
    </row>
    <row r="108" spans="8:10" x14ac:dyDescent="0.3">
      <c r="H108"/>
      <c r="I108" s="5"/>
      <c r="J108"/>
    </row>
    <row r="109" spans="8:10" x14ac:dyDescent="0.3">
      <c r="H109"/>
      <c r="I109" s="5"/>
      <c r="J109"/>
    </row>
    <row r="110" spans="8:10" x14ac:dyDescent="0.3">
      <c r="H110"/>
      <c r="I110" s="5"/>
      <c r="J110"/>
    </row>
    <row r="111" spans="8:10" x14ac:dyDescent="0.3">
      <c r="H111"/>
      <c r="I111" s="5"/>
      <c r="J111"/>
    </row>
    <row r="112" spans="8:10" x14ac:dyDescent="0.3">
      <c r="H112"/>
      <c r="I112" s="5"/>
      <c r="J112"/>
    </row>
    <row r="113" spans="8:10" x14ac:dyDescent="0.3">
      <c r="H113"/>
      <c r="I113" s="5"/>
      <c r="J113"/>
    </row>
    <row r="114" spans="8:10" x14ac:dyDescent="0.3">
      <c r="H114"/>
      <c r="I114" s="5"/>
      <c r="J114"/>
    </row>
    <row r="115" spans="8:10" x14ac:dyDescent="0.3">
      <c r="H115"/>
      <c r="I115" s="5"/>
      <c r="J115"/>
    </row>
    <row r="116" spans="8:10" x14ac:dyDescent="0.3">
      <c r="H116"/>
      <c r="I116" s="5"/>
      <c r="J116"/>
    </row>
    <row r="117" spans="8:10" x14ac:dyDescent="0.3">
      <c r="H117"/>
      <c r="I117" s="5"/>
      <c r="J117"/>
    </row>
    <row r="118" spans="8:10" x14ac:dyDescent="0.3">
      <c r="H118"/>
      <c r="I118" s="5"/>
      <c r="J118"/>
    </row>
    <row r="119" spans="8:10" x14ac:dyDescent="0.3">
      <c r="H119"/>
      <c r="I119" s="5"/>
      <c r="J119"/>
    </row>
    <row r="120" spans="8:10" x14ac:dyDescent="0.3">
      <c r="H120"/>
      <c r="I120" s="5"/>
      <c r="J120"/>
    </row>
    <row r="121" spans="8:10" x14ac:dyDescent="0.3">
      <c r="H121"/>
      <c r="I121" s="5"/>
      <c r="J121"/>
    </row>
    <row r="122" spans="8:10" x14ac:dyDescent="0.3">
      <c r="H122"/>
      <c r="I122" s="5"/>
      <c r="J122"/>
    </row>
    <row r="123" spans="8:10" x14ac:dyDescent="0.3">
      <c r="H123"/>
      <c r="I123" s="5"/>
      <c r="J123"/>
    </row>
    <row r="124" spans="8:10" x14ac:dyDescent="0.3">
      <c r="H124"/>
      <c r="I124" s="5"/>
      <c r="J124"/>
    </row>
    <row r="125" spans="8:10" x14ac:dyDescent="0.3">
      <c r="H125"/>
      <c r="I125" s="5"/>
      <c r="J125"/>
    </row>
    <row r="126" spans="8:10" x14ac:dyDescent="0.3">
      <c r="H126"/>
      <c r="I126" s="5"/>
      <c r="J126"/>
    </row>
    <row r="127" spans="8:10" x14ac:dyDescent="0.3">
      <c r="H127"/>
      <c r="I127" s="5"/>
      <c r="J127"/>
    </row>
    <row r="128" spans="8:10" x14ac:dyDescent="0.3">
      <c r="H128"/>
      <c r="I128" s="5"/>
      <c r="J128"/>
    </row>
    <row r="129" spans="8:10" x14ac:dyDescent="0.3">
      <c r="H129"/>
      <c r="I129" s="5"/>
      <c r="J129"/>
    </row>
    <row r="130" spans="8:10" x14ac:dyDescent="0.3">
      <c r="H130"/>
      <c r="I130" s="5"/>
      <c r="J130"/>
    </row>
    <row r="131" spans="8:10" x14ac:dyDescent="0.3">
      <c r="H131"/>
      <c r="I131" s="5"/>
      <c r="J131"/>
    </row>
    <row r="132" spans="8:10" x14ac:dyDescent="0.3">
      <c r="H132"/>
      <c r="I132" s="5"/>
      <c r="J132"/>
    </row>
    <row r="133" spans="8:10" x14ac:dyDescent="0.3">
      <c r="H133"/>
      <c r="I133" s="5"/>
      <c r="J133"/>
    </row>
    <row r="134" spans="8:10" x14ac:dyDescent="0.3">
      <c r="H134"/>
      <c r="I134" s="5"/>
      <c r="J134"/>
    </row>
    <row r="135" spans="8:10" x14ac:dyDescent="0.3">
      <c r="H135"/>
      <c r="I135" s="5"/>
      <c r="J135"/>
    </row>
    <row r="136" spans="8:10" x14ac:dyDescent="0.3">
      <c r="H136"/>
      <c r="I136" s="5"/>
      <c r="J136"/>
    </row>
    <row r="137" spans="8:10" x14ac:dyDescent="0.3">
      <c r="H137"/>
      <c r="I137" s="5"/>
      <c r="J137"/>
    </row>
    <row r="138" spans="8:10" x14ac:dyDescent="0.3">
      <c r="H138"/>
      <c r="I138" s="5"/>
      <c r="J138"/>
    </row>
    <row r="139" spans="8:10" x14ac:dyDescent="0.3">
      <c r="H139"/>
      <c r="I139" s="5"/>
      <c r="J139"/>
    </row>
    <row r="140" spans="8:10" x14ac:dyDescent="0.3">
      <c r="H140"/>
      <c r="I140" s="5"/>
      <c r="J140"/>
    </row>
    <row r="141" spans="8:10" x14ac:dyDescent="0.3">
      <c r="H141"/>
      <c r="I141" s="5"/>
      <c r="J141"/>
    </row>
    <row r="142" spans="8:10" x14ac:dyDescent="0.3">
      <c r="H142"/>
      <c r="I142" s="5"/>
      <c r="J142"/>
    </row>
    <row r="143" spans="8:10" x14ac:dyDescent="0.3">
      <c r="H143"/>
      <c r="I143" s="5"/>
      <c r="J143"/>
    </row>
    <row r="144" spans="8:10" x14ac:dyDescent="0.3">
      <c r="H144"/>
      <c r="I144" s="5"/>
      <c r="J144"/>
    </row>
    <row r="145" spans="8:10" x14ac:dyDescent="0.3">
      <c r="H145"/>
      <c r="I145" s="5"/>
      <c r="J145"/>
    </row>
    <row r="146" spans="8:10" x14ac:dyDescent="0.3">
      <c r="H146"/>
      <c r="I146" s="5"/>
      <c r="J146"/>
    </row>
    <row r="147" spans="8:10" x14ac:dyDescent="0.3">
      <c r="H147"/>
      <c r="I147" s="5"/>
      <c r="J147"/>
    </row>
    <row r="148" spans="8:10" x14ac:dyDescent="0.3">
      <c r="H148"/>
      <c r="I148" s="5"/>
      <c r="J148"/>
    </row>
    <row r="149" spans="8:10" x14ac:dyDescent="0.3">
      <c r="H149"/>
      <c r="I149" s="5"/>
      <c r="J149"/>
    </row>
    <row r="150" spans="8:10" x14ac:dyDescent="0.3">
      <c r="H150"/>
      <c r="I150" s="5"/>
      <c r="J150"/>
    </row>
    <row r="151" spans="8:10" x14ac:dyDescent="0.3">
      <c r="H151"/>
      <c r="I151" s="5"/>
      <c r="J151"/>
    </row>
    <row r="152" spans="8:10" x14ac:dyDescent="0.3">
      <c r="H152"/>
      <c r="I152" s="5"/>
      <c r="J152"/>
    </row>
    <row r="153" spans="8:10" x14ac:dyDescent="0.3">
      <c r="H153"/>
      <c r="I153" s="5"/>
      <c r="J153"/>
    </row>
    <row r="154" spans="8:10" x14ac:dyDescent="0.3">
      <c r="H154"/>
      <c r="I154" s="5"/>
      <c r="J154"/>
    </row>
    <row r="155" spans="8:10" x14ac:dyDescent="0.3">
      <c r="H155"/>
      <c r="I155" s="5"/>
      <c r="J155"/>
    </row>
    <row r="156" spans="8:10" x14ac:dyDescent="0.3">
      <c r="H156"/>
      <c r="I156" s="5"/>
      <c r="J156"/>
    </row>
    <row r="157" spans="8:10" x14ac:dyDescent="0.3">
      <c r="H157"/>
      <c r="I157" s="5"/>
      <c r="J157"/>
    </row>
    <row r="158" spans="8:10" x14ac:dyDescent="0.3">
      <c r="H158"/>
      <c r="I158" s="5"/>
      <c r="J158"/>
    </row>
    <row r="159" spans="8:10" x14ac:dyDescent="0.3">
      <c r="H159"/>
      <c r="I159" s="5"/>
      <c r="J159"/>
    </row>
    <row r="160" spans="8:10" x14ac:dyDescent="0.3">
      <c r="H160"/>
      <c r="I160" s="5"/>
      <c r="J160"/>
    </row>
    <row r="161" spans="8:10" x14ac:dyDescent="0.3">
      <c r="H161"/>
      <c r="I161" s="5"/>
      <c r="J161"/>
    </row>
    <row r="162" spans="8:10" x14ac:dyDescent="0.3">
      <c r="H162"/>
      <c r="I162" s="5"/>
      <c r="J162"/>
    </row>
    <row r="163" spans="8:10" x14ac:dyDescent="0.3">
      <c r="H163"/>
      <c r="I163" s="5"/>
      <c r="J163"/>
    </row>
    <row r="164" spans="8:10" x14ac:dyDescent="0.3">
      <c r="H164"/>
      <c r="I164" s="5"/>
      <c r="J164"/>
    </row>
    <row r="165" spans="8:10" x14ac:dyDescent="0.3">
      <c r="H165"/>
      <c r="I165" s="5"/>
      <c r="J165"/>
    </row>
    <row r="166" spans="8:10" x14ac:dyDescent="0.3">
      <c r="H166"/>
      <c r="I166" s="5"/>
      <c r="J166"/>
    </row>
    <row r="167" spans="8:10" x14ac:dyDescent="0.3">
      <c r="H167"/>
      <c r="I167" s="5"/>
      <c r="J167"/>
    </row>
    <row r="168" spans="8:10" x14ac:dyDescent="0.3">
      <c r="H168"/>
      <c r="I168" s="5"/>
      <c r="J168"/>
    </row>
    <row r="169" spans="8:10" x14ac:dyDescent="0.3">
      <c r="H169"/>
      <c r="I169" s="5"/>
      <c r="J169"/>
    </row>
    <row r="170" spans="8:10" x14ac:dyDescent="0.3">
      <c r="H170"/>
      <c r="I170" s="5"/>
      <c r="J170"/>
    </row>
    <row r="171" spans="8:10" x14ac:dyDescent="0.3">
      <c r="H171"/>
      <c r="I171" s="5"/>
      <c r="J171"/>
    </row>
    <row r="172" spans="8:10" x14ac:dyDescent="0.3">
      <c r="H172"/>
      <c r="I172" s="5"/>
      <c r="J172"/>
    </row>
    <row r="173" spans="8:10" x14ac:dyDescent="0.3">
      <c r="H173"/>
      <c r="I173" s="5"/>
      <c r="J173"/>
    </row>
    <row r="174" spans="8:10" x14ac:dyDescent="0.3">
      <c r="H174"/>
      <c r="I174" s="5"/>
      <c r="J174"/>
    </row>
    <row r="175" spans="8:10" x14ac:dyDescent="0.3">
      <c r="H175"/>
      <c r="I175" s="5"/>
      <c r="J175"/>
    </row>
    <row r="176" spans="8:10" x14ac:dyDescent="0.3">
      <c r="H176"/>
      <c r="I176" s="5"/>
      <c r="J176"/>
    </row>
    <row r="177" spans="8:10" x14ac:dyDescent="0.3">
      <c r="H177"/>
      <c r="I177" s="5"/>
      <c r="J177"/>
    </row>
    <row r="178" spans="8:10" x14ac:dyDescent="0.3">
      <c r="H178"/>
      <c r="I178" s="5"/>
      <c r="J178"/>
    </row>
    <row r="179" spans="8:10" x14ac:dyDescent="0.3">
      <c r="H179"/>
      <c r="I179" s="5"/>
      <c r="J179"/>
    </row>
    <row r="180" spans="8:10" x14ac:dyDescent="0.3">
      <c r="H180"/>
      <c r="I180" s="5"/>
      <c r="J180"/>
    </row>
    <row r="181" spans="8:10" x14ac:dyDescent="0.3">
      <c r="H181"/>
      <c r="I181" s="5"/>
      <c r="J181"/>
    </row>
    <row r="182" spans="8:10" x14ac:dyDescent="0.3">
      <c r="H182"/>
      <c r="I182" s="5"/>
      <c r="J182"/>
    </row>
    <row r="183" spans="8:10" x14ac:dyDescent="0.3">
      <c r="H183"/>
      <c r="I183" s="5"/>
      <c r="J183"/>
    </row>
    <row r="184" spans="8:10" x14ac:dyDescent="0.3">
      <c r="H184"/>
      <c r="I184" s="5"/>
      <c r="J184"/>
    </row>
    <row r="185" spans="8:10" x14ac:dyDescent="0.3">
      <c r="H185"/>
      <c r="I185" s="5"/>
      <c r="J185"/>
    </row>
    <row r="186" spans="8:10" x14ac:dyDescent="0.3">
      <c r="H186"/>
      <c r="I186" s="5"/>
      <c r="J186"/>
    </row>
    <row r="187" spans="8:10" x14ac:dyDescent="0.3">
      <c r="H187"/>
      <c r="I187" s="5"/>
      <c r="J187"/>
    </row>
    <row r="188" spans="8:10" x14ac:dyDescent="0.3">
      <c r="H188"/>
      <c r="I188" s="5"/>
      <c r="J188"/>
    </row>
    <row r="189" spans="8:10" x14ac:dyDescent="0.3">
      <c r="H189"/>
      <c r="I189" s="5"/>
      <c r="J189"/>
    </row>
    <row r="190" spans="8:10" x14ac:dyDescent="0.3">
      <c r="H190"/>
      <c r="I190" s="5"/>
      <c r="J190"/>
    </row>
    <row r="191" spans="8:10" x14ac:dyDescent="0.3">
      <c r="H191"/>
      <c r="I191" s="5"/>
      <c r="J191"/>
    </row>
    <row r="192" spans="8:10" x14ac:dyDescent="0.3">
      <c r="H192"/>
      <c r="I192" s="5"/>
      <c r="J192"/>
    </row>
    <row r="193" spans="8:10" x14ac:dyDescent="0.3">
      <c r="H193"/>
      <c r="I193" s="5"/>
      <c r="J193"/>
    </row>
    <row r="194" spans="8:10" x14ac:dyDescent="0.3">
      <c r="H194"/>
      <c r="I194" s="5"/>
      <c r="J194"/>
    </row>
    <row r="195" spans="8:10" x14ac:dyDescent="0.3">
      <c r="H195"/>
      <c r="I195" s="5"/>
      <c r="J195"/>
    </row>
    <row r="196" spans="8:10" x14ac:dyDescent="0.3">
      <c r="H196"/>
      <c r="I196" s="5"/>
      <c r="J196"/>
    </row>
    <row r="197" spans="8:10" x14ac:dyDescent="0.3">
      <c r="H197"/>
      <c r="I197" s="5"/>
      <c r="J197"/>
    </row>
    <row r="198" spans="8:10" x14ac:dyDescent="0.3">
      <c r="H198"/>
      <c r="I198" s="5"/>
      <c r="J198"/>
    </row>
    <row r="199" spans="8:10" x14ac:dyDescent="0.3">
      <c r="H199"/>
      <c r="I199" s="5"/>
      <c r="J199"/>
    </row>
    <row r="200" spans="8:10" x14ac:dyDescent="0.3">
      <c r="H200"/>
      <c r="I200" s="5"/>
      <c r="J200"/>
    </row>
    <row r="201" spans="8:10" x14ac:dyDescent="0.3">
      <c r="H201"/>
      <c r="I201" s="5"/>
      <c r="J201"/>
    </row>
    <row r="202" spans="8:10" x14ac:dyDescent="0.3">
      <c r="H202"/>
      <c r="I202" s="5"/>
      <c r="J202"/>
    </row>
    <row r="203" spans="8:10" x14ac:dyDescent="0.3">
      <c r="H203"/>
      <c r="I203" s="5"/>
      <c r="J203"/>
    </row>
    <row r="204" spans="8:10" x14ac:dyDescent="0.3">
      <c r="H204"/>
      <c r="I204" s="5"/>
      <c r="J204"/>
    </row>
    <row r="205" spans="8:10" x14ac:dyDescent="0.3">
      <c r="H205"/>
      <c r="I205" s="5"/>
      <c r="J205"/>
    </row>
    <row r="206" spans="8:10" x14ac:dyDescent="0.3">
      <c r="H206"/>
      <c r="I206" s="5"/>
      <c r="J206"/>
    </row>
    <row r="207" spans="8:10" x14ac:dyDescent="0.3">
      <c r="H207"/>
      <c r="I207" s="5"/>
      <c r="J207"/>
    </row>
    <row r="208" spans="8:10" x14ac:dyDescent="0.3">
      <c r="H208"/>
      <c r="I208" s="5"/>
      <c r="J208"/>
    </row>
    <row r="209" spans="8:10" x14ac:dyDescent="0.3">
      <c r="H209"/>
      <c r="I209" s="5"/>
      <c r="J209"/>
    </row>
    <row r="210" spans="8:10" x14ac:dyDescent="0.3">
      <c r="H210"/>
      <c r="I210" s="5"/>
      <c r="J210"/>
    </row>
    <row r="211" spans="8:10" x14ac:dyDescent="0.3">
      <c r="H211"/>
      <c r="I211" s="5"/>
      <c r="J211"/>
    </row>
    <row r="212" spans="8:10" x14ac:dyDescent="0.3">
      <c r="H212"/>
      <c r="I212" s="5"/>
      <c r="J212"/>
    </row>
    <row r="213" spans="8:10" x14ac:dyDescent="0.3">
      <c r="H213"/>
      <c r="I213" s="5"/>
      <c r="J213"/>
    </row>
    <row r="214" spans="8:10" x14ac:dyDescent="0.3">
      <c r="H214"/>
      <c r="I214" s="5"/>
      <c r="J214"/>
    </row>
    <row r="215" spans="8:10" x14ac:dyDescent="0.3">
      <c r="H215"/>
      <c r="I215" s="5"/>
      <c r="J215"/>
    </row>
    <row r="216" spans="8:10" x14ac:dyDescent="0.3">
      <c r="H216"/>
      <c r="I216" s="5"/>
      <c r="J216"/>
    </row>
    <row r="217" spans="8:10" x14ac:dyDescent="0.3">
      <c r="H217"/>
      <c r="I217" s="5"/>
      <c r="J217"/>
    </row>
    <row r="218" spans="8:10" x14ac:dyDescent="0.3">
      <c r="H218"/>
      <c r="I218" s="5"/>
      <c r="J218"/>
    </row>
    <row r="219" spans="8:10" x14ac:dyDescent="0.3">
      <c r="H219"/>
      <c r="I219" s="5"/>
      <c r="J219"/>
    </row>
    <row r="220" spans="8:10" x14ac:dyDescent="0.3">
      <c r="H220"/>
      <c r="I220" s="5"/>
      <c r="J220"/>
    </row>
    <row r="221" spans="8:10" x14ac:dyDescent="0.3">
      <c r="H221"/>
      <c r="I221" s="5"/>
      <c r="J221"/>
    </row>
    <row r="222" spans="8:10" x14ac:dyDescent="0.3">
      <c r="H222"/>
      <c r="I222" s="5"/>
      <c r="J222"/>
    </row>
    <row r="223" spans="8:10" x14ac:dyDescent="0.3">
      <c r="H223"/>
      <c r="I223" s="5"/>
      <c r="J223"/>
    </row>
    <row r="224" spans="8:10" x14ac:dyDescent="0.3">
      <c r="H224"/>
      <c r="I224" s="5"/>
      <c r="J224"/>
    </row>
    <row r="225" spans="8:10" x14ac:dyDescent="0.3">
      <c r="H225"/>
      <c r="I225" s="5"/>
      <c r="J225"/>
    </row>
    <row r="226" spans="8:10" x14ac:dyDescent="0.3">
      <c r="H226"/>
      <c r="I226" s="5"/>
      <c r="J226"/>
    </row>
    <row r="227" spans="8:10" x14ac:dyDescent="0.3">
      <c r="H227"/>
      <c r="I227" s="5"/>
      <c r="J227"/>
    </row>
    <row r="228" spans="8:10" x14ac:dyDescent="0.3">
      <c r="H228"/>
      <c r="I228" s="5"/>
      <c r="J228"/>
    </row>
    <row r="229" spans="8:10" x14ac:dyDescent="0.3">
      <c r="H229"/>
      <c r="I229" s="5"/>
      <c r="J229"/>
    </row>
    <row r="230" spans="8:10" x14ac:dyDescent="0.3">
      <c r="H230"/>
      <c r="I230" s="5"/>
      <c r="J230"/>
    </row>
    <row r="231" spans="8:10" x14ac:dyDescent="0.3">
      <c r="H231"/>
      <c r="I231" s="5"/>
      <c r="J231"/>
    </row>
    <row r="232" spans="8:10" x14ac:dyDescent="0.3">
      <c r="H232"/>
      <c r="I232" s="5"/>
      <c r="J232"/>
    </row>
    <row r="233" spans="8:10" x14ac:dyDescent="0.3">
      <c r="H233"/>
      <c r="I233" s="5"/>
      <c r="J233"/>
    </row>
    <row r="234" spans="8:10" x14ac:dyDescent="0.3">
      <c r="H234"/>
      <c r="I234" s="5"/>
      <c r="J234"/>
    </row>
    <row r="235" spans="8:10" x14ac:dyDescent="0.3">
      <c r="H235"/>
      <c r="I235" s="5"/>
      <c r="J235"/>
    </row>
    <row r="236" spans="8:10" x14ac:dyDescent="0.3">
      <c r="H236"/>
      <c r="I236" s="5"/>
      <c r="J236"/>
    </row>
    <row r="237" spans="8:10" x14ac:dyDescent="0.3">
      <c r="H237"/>
      <c r="I237" s="5"/>
      <c r="J237"/>
    </row>
    <row r="238" spans="8:10" x14ac:dyDescent="0.3">
      <c r="H238"/>
      <c r="I238" s="5"/>
      <c r="J238"/>
    </row>
    <row r="239" spans="8:10" x14ac:dyDescent="0.3">
      <c r="H239"/>
      <c r="I239" s="5"/>
      <c r="J239"/>
    </row>
    <row r="240" spans="8:10" x14ac:dyDescent="0.3">
      <c r="H240"/>
      <c r="I240" s="5"/>
      <c r="J240"/>
    </row>
    <row r="241" spans="8:10" x14ac:dyDescent="0.3">
      <c r="H241"/>
      <c r="I241" s="5"/>
      <c r="J241"/>
    </row>
    <row r="242" spans="8:10" x14ac:dyDescent="0.3">
      <c r="H242"/>
      <c r="I242" s="5"/>
      <c r="J242"/>
    </row>
    <row r="243" spans="8:10" x14ac:dyDescent="0.3">
      <c r="H243"/>
      <c r="I243" s="5"/>
      <c r="J243"/>
    </row>
    <row r="244" spans="8:10" x14ac:dyDescent="0.3">
      <c r="H244"/>
      <c r="I244" s="5"/>
      <c r="J244"/>
    </row>
    <row r="245" spans="8:10" x14ac:dyDescent="0.3">
      <c r="H245"/>
      <c r="I245" s="5"/>
      <c r="J245"/>
    </row>
    <row r="246" spans="8:10" x14ac:dyDescent="0.3">
      <c r="H246"/>
      <c r="I246" s="5"/>
      <c r="J246"/>
    </row>
    <row r="247" spans="8:10" x14ac:dyDescent="0.3">
      <c r="H247"/>
      <c r="I247" s="5"/>
      <c r="J247"/>
    </row>
    <row r="248" spans="8:10" x14ac:dyDescent="0.3">
      <c r="H248"/>
      <c r="I248" s="5"/>
      <c r="J248"/>
    </row>
    <row r="249" spans="8:10" x14ac:dyDescent="0.3">
      <c r="H249"/>
      <c r="I249" s="5"/>
      <c r="J249"/>
    </row>
    <row r="250" spans="8:10" x14ac:dyDescent="0.3">
      <c r="H250"/>
      <c r="I250" s="5"/>
      <c r="J250"/>
    </row>
    <row r="251" spans="8:10" x14ac:dyDescent="0.3">
      <c r="H251"/>
      <c r="I251" s="5"/>
      <c r="J251"/>
    </row>
    <row r="252" spans="8:10" x14ac:dyDescent="0.3">
      <c r="H252"/>
      <c r="I252" s="5"/>
      <c r="J252"/>
    </row>
    <row r="253" spans="8:10" x14ac:dyDescent="0.3">
      <c r="H253"/>
      <c r="I253" s="5"/>
      <c r="J253"/>
    </row>
    <row r="254" spans="8:10" x14ac:dyDescent="0.3">
      <c r="I254" s="5"/>
      <c r="J254"/>
    </row>
    <row r="255" spans="8:10" x14ac:dyDescent="0.3">
      <c r="I255" s="5"/>
      <c r="J255"/>
    </row>
    <row r="256" spans="8:10" x14ac:dyDescent="0.3">
      <c r="I256" s="5"/>
      <c r="J256"/>
    </row>
    <row r="257" spans="9:10" x14ac:dyDescent="0.3">
      <c r="I257" s="5"/>
      <c r="J257"/>
    </row>
    <row r="258" spans="9:10" x14ac:dyDescent="0.3">
      <c r="I258" s="5"/>
      <c r="J258"/>
    </row>
    <row r="259" spans="9:10" x14ac:dyDescent="0.3">
      <c r="I259" s="5"/>
      <c r="J259"/>
    </row>
    <row r="260" spans="9:10" x14ac:dyDescent="0.3">
      <c r="I260" s="5"/>
      <c r="J260"/>
    </row>
    <row r="261" spans="9:10" x14ac:dyDescent="0.3">
      <c r="I261" s="5"/>
      <c r="J261"/>
    </row>
    <row r="262" spans="9:10" x14ac:dyDescent="0.3">
      <c r="I262" s="5"/>
      <c r="J262"/>
    </row>
    <row r="263" spans="9:10" x14ac:dyDescent="0.3">
      <c r="I263" s="5"/>
      <c r="J263"/>
    </row>
    <row r="264" spans="9:10" x14ac:dyDescent="0.3">
      <c r="I264" s="5"/>
      <c r="J264"/>
    </row>
    <row r="265" spans="9:10" x14ac:dyDescent="0.3">
      <c r="I265" s="5"/>
      <c r="J265"/>
    </row>
    <row r="266" spans="9:10" x14ac:dyDescent="0.3">
      <c r="I266" s="5"/>
      <c r="J266"/>
    </row>
  </sheetData>
  <dataValidations count="1">
    <dataValidation allowBlank="1" showErrorMessage="1" promptTitle="TRAFO" prompt="$A$2:$J$27" sqref="A1:B1" xr:uid="{64424910-D53D-41A2-BE37-F4D809F75626}"/>
  </dataValidation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20D58-C3EC-48C0-AA63-780C9EDC5B94}">
  <dimension ref="A1:H13"/>
  <sheetViews>
    <sheetView topLeftCell="B1" workbookViewId="0">
      <selection activeCell="H1" sqref="H1"/>
    </sheetView>
  </sheetViews>
  <sheetFormatPr defaultRowHeight="14.4" x14ac:dyDescent="0.3"/>
  <cols>
    <col min="1" max="1" width="10.6640625" bestFit="1" customWidth="1"/>
    <col min="2" max="2" width="50.88671875" bestFit="1" customWidth="1"/>
    <col min="3" max="3" width="57.5546875" bestFit="1" customWidth="1"/>
    <col min="8" max="8" width="13.77734375" customWidth="1"/>
  </cols>
  <sheetData>
    <row r="1" spans="1:8" x14ac:dyDescent="0.3">
      <c r="A1" t="e">
        <f ca="1">_xll.Thomson.Reuters.AFOSpreadsheetFormulas.DSGRID("FRI7D1ITA,FRI7D1BDA,FRI7D1ESA,FRI7D1NLA,FRI7D1BGA,FRI7D1OEA,FRI7D1UKA,FRI7D1SDA,FRI7D1SWA"," ","-2Y","","M","RowHeader=true;ColHeader=true;DispSeriesDescription=false;YearlyTSFormat=false;QuarterlyTSFormat=false","")</f>
        <v>#NAME?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</row>
    <row r="2" spans="1:8" x14ac:dyDescent="0.3">
      <c r="A2" s="1">
        <v>43753</v>
      </c>
      <c r="B2">
        <v>4872.3389999999999</v>
      </c>
      <c r="C2">
        <v>10494.156000000001</v>
      </c>
      <c r="D2">
        <v>4352.2659999999996</v>
      </c>
      <c r="E2">
        <v>4885.4229999999998</v>
      </c>
      <c r="F2">
        <v>5631.2749999999996</v>
      </c>
      <c r="G2">
        <v>816.33600000000001</v>
      </c>
      <c r="H2">
        <v>627.66200000000003</v>
      </c>
    </row>
    <row r="3" spans="1:8" x14ac:dyDescent="0.3">
      <c r="A3" s="1">
        <v>43784</v>
      </c>
      <c r="B3">
        <v>4408.4549999999999</v>
      </c>
      <c r="C3">
        <v>9770.8970000000008</v>
      </c>
      <c r="D3">
        <v>4020.8069999999998</v>
      </c>
      <c r="E3">
        <v>4706.0829999999996</v>
      </c>
      <c r="F3">
        <v>5027.0020000000004</v>
      </c>
      <c r="G3">
        <v>587.29200000000003</v>
      </c>
      <c r="H3">
        <v>606.59799999999996</v>
      </c>
    </row>
    <row r="4" spans="1:8" x14ac:dyDescent="0.3">
      <c r="A4" s="1">
        <v>43814</v>
      </c>
      <c r="B4">
        <v>4080.6489999999999</v>
      </c>
      <c r="C4">
        <v>8296.9670000000006</v>
      </c>
      <c r="D4">
        <v>3778.0050000000001</v>
      </c>
      <c r="E4">
        <v>4265.5950000000003</v>
      </c>
      <c r="F4">
        <v>5002.6459999999997</v>
      </c>
      <c r="G4">
        <v>482.173</v>
      </c>
      <c r="H4">
        <v>545.20699999999999</v>
      </c>
    </row>
    <row r="5" spans="1:8" x14ac:dyDescent="0.3">
      <c r="A5" s="1">
        <v>43845</v>
      </c>
      <c r="B5">
        <v>4045.261</v>
      </c>
      <c r="C5">
        <v>9169.8729999999996</v>
      </c>
      <c r="D5">
        <v>3777.9459999999999</v>
      </c>
      <c r="E5">
        <v>4487.8530000000001</v>
      </c>
      <c r="F5">
        <v>5286.5320000000002</v>
      </c>
      <c r="G5">
        <v>554.35799999999995</v>
      </c>
      <c r="H5">
        <v>618.01199999999994</v>
      </c>
    </row>
    <row r="6" spans="1:8" x14ac:dyDescent="0.3">
      <c r="A6" s="1">
        <v>43876</v>
      </c>
      <c r="B6">
        <v>4372.9949999999999</v>
      </c>
      <c r="C6">
        <v>9275.8510000000006</v>
      </c>
      <c r="D6">
        <v>3818.9560000000001</v>
      </c>
      <c r="E6">
        <v>3852.9259999999999</v>
      </c>
      <c r="F6">
        <v>4797.7830000000004</v>
      </c>
      <c r="G6">
        <v>520.322</v>
      </c>
      <c r="H6">
        <v>635.96600000000001</v>
      </c>
    </row>
    <row r="7" spans="1:8" x14ac:dyDescent="0.3">
      <c r="A7" s="1">
        <v>43905</v>
      </c>
      <c r="B7">
        <v>3648.18</v>
      </c>
      <c r="C7">
        <v>8282.6610000000001</v>
      </c>
      <c r="D7">
        <v>3275.9349999999999</v>
      </c>
      <c r="E7">
        <v>3930.8589999999999</v>
      </c>
      <c r="F7">
        <v>4483.4799999999996</v>
      </c>
      <c r="G7">
        <v>871.48599999999999</v>
      </c>
      <c r="H7">
        <v>657.58900000000006</v>
      </c>
    </row>
    <row r="8" spans="1:8" x14ac:dyDescent="0.3">
      <c r="A8" s="1">
        <v>43936</v>
      </c>
      <c r="B8">
        <v>2327.1860000000001</v>
      </c>
      <c r="C8">
        <v>5436.5889999999999</v>
      </c>
      <c r="D8">
        <v>2168.299</v>
      </c>
      <c r="E8">
        <v>2896.6619999999998</v>
      </c>
      <c r="F8">
        <v>3382.2429999999999</v>
      </c>
      <c r="G8">
        <v>853.11199999999997</v>
      </c>
      <c r="H8">
        <v>444.584</v>
      </c>
    </row>
    <row r="9" spans="1:8" x14ac:dyDescent="0.3">
      <c r="A9" s="1">
        <v>43966</v>
      </c>
      <c r="B9">
        <v>3099.9279999999999</v>
      </c>
      <c r="C9">
        <v>6576.1710000000003</v>
      </c>
      <c r="D9">
        <v>2871.1729999999998</v>
      </c>
      <c r="E9">
        <v>3329.6509999999998</v>
      </c>
      <c r="F9">
        <v>3740.1129999999998</v>
      </c>
      <c r="G9">
        <v>363.62700000000001</v>
      </c>
      <c r="H9">
        <v>451.01499999999999</v>
      </c>
    </row>
    <row r="10" spans="1:8" x14ac:dyDescent="0.3">
      <c r="A10" s="1">
        <v>43997</v>
      </c>
      <c r="B10">
        <v>4204.9830000000002</v>
      </c>
      <c r="C10">
        <v>8253.4920000000002</v>
      </c>
      <c r="D10">
        <v>4382.3919999999998</v>
      </c>
      <c r="E10">
        <v>4356.7759999999998</v>
      </c>
      <c r="F10">
        <v>4906.0929999999998</v>
      </c>
      <c r="G10">
        <v>500.80599999999998</v>
      </c>
      <c r="H10">
        <v>610.64200000000005</v>
      </c>
    </row>
    <row r="11" spans="1:8" x14ac:dyDescent="0.3">
      <c r="A11" s="1">
        <v>44027</v>
      </c>
      <c r="B11">
        <v>4540.9290000000001</v>
      </c>
      <c r="C11">
        <v>8546.6419999999998</v>
      </c>
      <c r="D11">
        <v>4595.8130000000001</v>
      </c>
      <c r="E11">
        <v>4379.95</v>
      </c>
      <c r="F11">
        <v>4690.7030000000004</v>
      </c>
      <c r="G11">
        <v>512.75300000000004</v>
      </c>
      <c r="H11">
        <v>477.85</v>
      </c>
    </row>
    <row r="12" spans="1:8" x14ac:dyDescent="0.3">
      <c r="A12" s="1">
        <v>44058</v>
      </c>
      <c r="B12">
        <v>3352.2829999999999</v>
      </c>
      <c r="C12">
        <v>7141.1360000000004</v>
      </c>
      <c r="D12">
        <v>3108.1570000000002</v>
      </c>
      <c r="E12">
        <v>3756.5360000000001</v>
      </c>
      <c r="F12">
        <v>4520.8810000000003</v>
      </c>
      <c r="G12">
        <v>402.07799999999997</v>
      </c>
      <c r="H12">
        <v>513.82500000000005</v>
      </c>
    </row>
    <row r="13" spans="1:8" x14ac:dyDescent="0.3">
      <c r="A13" s="1">
        <v>44089</v>
      </c>
      <c r="B13">
        <v>4986.165</v>
      </c>
      <c r="C13">
        <v>9665.1479999999992</v>
      </c>
      <c r="D13">
        <v>4578.1009999999997</v>
      </c>
      <c r="E13">
        <v>4547.5860000000002</v>
      </c>
      <c r="F13">
        <v>5111.8680000000004</v>
      </c>
      <c r="G13">
        <v>570.51199999999994</v>
      </c>
      <c r="H13">
        <v>649.62</v>
      </c>
    </row>
  </sheetData>
  <dataValidations count="1">
    <dataValidation allowBlank="1" showErrorMessage="1" promptTitle="TRAFO" prompt="$A$1:$J$26" sqref="A1:C1" xr:uid="{4E2EC366-2199-4105-B2B9-93A12B6A5864}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5CFD2-F829-43FB-B93B-6C07250B4F8C}">
  <dimension ref="A1:H13"/>
  <sheetViews>
    <sheetView topLeftCell="B1" workbookViewId="0">
      <selection activeCell="H1" sqref="H1"/>
    </sheetView>
  </sheetViews>
  <sheetFormatPr defaultRowHeight="14.4" x14ac:dyDescent="0.3"/>
  <cols>
    <col min="1" max="1" width="10.6640625" bestFit="1" customWidth="1"/>
    <col min="2" max="2" width="51.109375" bestFit="1" customWidth="1"/>
    <col min="3" max="3" width="57.88671875" bestFit="1" customWidth="1"/>
  </cols>
  <sheetData>
    <row r="1" spans="1:8" x14ac:dyDescent="0.3">
      <c r="A1" t="e">
        <f ca="1">_xll.Thomson.Reuters.AFOSpreadsheetFormulas.DSGRID("BDI7D1ITA,BDI7D1FRA,BDI7D1ESA,BDI7D1NLA,BDI7D1BGA,BDI7D1OEA,BDI7D1UKA,BDI7D1SDA,BDI7D1SWA"," ","-2Y","","M","RowHeader=true;ColHeader=true;DispSeriesDescription=false;YearlyTSFormat=false;QuarterlyTSFormat=false","")</f>
        <v>#NAME?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</row>
    <row r="2" spans="1:8" x14ac:dyDescent="0.3">
      <c r="A2" s="1">
        <v>43753</v>
      </c>
      <c r="B2">
        <v>5571.5429999999997</v>
      </c>
      <c r="C2">
        <v>6821.43</v>
      </c>
      <c r="D2">
        <v>3207.288</v>
      </c>
      <c r="E2">
        <v>14656.147999999999</v>
      </c>
      <c r="F2">
        <v>6083.7979999999998</v>
      </c>
      <c r="G2">
        <v>4598.3289999999997</v>
      </c>
      <c r="H2">
        <v>1432.884</v>
      </c>
    </row>
    <row r="3" spans="1:8" x14ac:dyDescent="0.3">
      <c r="A3" s="1">
        <v>43784</v>
      </c>
      <c r="B3">
        <v>5418.3919999999998</v>
      </c>
      <c r="C3">
        <v>6537.2129999999997</v>
      </c>
      <c r="D3">
        <v>3070.6190000000001</v>
      </c>
      <c r="E3">
        <v>14804.472</v>
      </c>
      <c r="F3">
        <v>6054.6710000000003</v>
      </c>
      <c r="G3">
        <v>4474.6220000000003</v>
      </c>
      <c r="H3">
        <v>1444.55</v>
      </c>
    </row>
    <row r="4" spans="1:8" x14ac:dyDescent="0.3">
      <c r="A4" s="1">
        <v>43814</v>
      </c>
      <c r="B4">
        <v>4863.54</v>
      </c>
      <c r="C4">
        <v>5942.549</v>
      </c>
      <c r="D4">
        <v>2626.0949999999998</v>
      </c>
      <c r="E4">
        <v>13539.865</v>
      </c>
      <c r="F4">
        <v>4898.1689999999999</v>
      </c>
      <c r="G4">
        <v>3810.248</v>
      </c>
      <c r="H4">
        <v>1293.3499999999999</v>
      </c>
    </row>
    <row r="5" spans="1:8" x14ac:dyDescent="0.3">
      <c r="A5" s="1">
        <v>43845</v>
      </c>
      <c r="B5">
        <v>4883.4009999999998</v>
      </c>
      <c r="C5">
        <v>5916.1379999999999</v>
      </c>
      <c r="D5">
        <v>3052.3910000000001</v>
      </c>
      <c r="E5">
        <v>14102.119000000001</v>
      </c>
      <c r="F5">
        <v>5884.8729999999996</v>
      </c>
      <c r="G5">
        <v>4065.7919999999999</v>
      </c>
      <c r="H5">
        <v>1468.529</v>
      </c>
    </row>
    <row r="6" spans="1:8" x14ac:dyDescent="0.3">
      <c r="A6" s="1">
        <v>43876</v>
      </c>
      <c r="B6">
        <v>5641.15</v>
      </c>
      <c r="C6">
        <v>6124.1959999999999</v>
      </c>
      <c r="D6">
        <v>3181.0880000000002</v>
      </c>
      <c r="E6">
        <v>14260.414000000001</v>
      </c>
      <c r="F6">
        <v>5725.4830000000002</v>
      </c>
      <c r="G6">
        <v>4341.9939999999997</v>
      </c>
      <c r="H6">
        <v>1580.6079999999999</v>
      </c>
    </row>
    <row r="7" spans="1:8" x14ac:dyDescent="0.3">
      <c r="A7" s="1">
        <v>43905</v>
      </c>
      <c r="B7">
        <v>5317.2250000000004</v>
      </c>
      <c r="C7">
        <v>6058.9780000000001</v>
      </c>
      <c r="D7">
        <v>2913.79</v>
      </c>
      <c r="E7">
        <v>14577.495000000001</v>
      </c>
      <c r="F7">
        <v>5965.3919999999998</v>
      </c>
      <c r="G7">
        <v>4272.7849999999999</v>
      </c>
      <c r="H7">
        <v>1541.5350000000001</v>
      </c>
    </row>
    <row r="8" spans="1:8" x14ac:dyDescent="0.3">
      <c r="A8" s="1">
        <v>43936</v>
      </c>
      <c r="B8">
        <v>3558.23</v>
      </c>
      <c r="C8">
        <v>3827.8389999999999</v>
      </c>
      <c r="D8">
        <v>1956.7249999999999</v>
      </c>
      <c r="E8">
        <v>11332.898999999999</v>
      </c>
      <c r="F8">
        <v>4673.2330000000002</v>
      </c>
      <c r="G8">
        <v>3343.9949999999999</v>
      </c>
      <c r="H8">
        <v>1319.51</v>
      </c>
    </row>
    <row r="9" spans="1:8" x14ac:dyDescent="0.3">
      <c r="A9" s="1">
        <v>43966</v>
      </c>
      <c r="B9">
        <v>4375.4350000000004</v>
      </c>
      <c r="C9">
        <v>4480.549</v>
      </c>
      <c r="D9">
        <v>2349.8220000000001</v>
      </c>
      <c r="E9">
        <v>11330.207</v>
      </c>
      <c r="F9">
        <v>4787.5870000000004</v>
      </c>
      <c r="G9">
        <v>3313.4769999999999</v>
      </c>
      <c r="H9">
        <v>1174.444</v>
      </c>
    </row>
    <row r="10" spans="1:8" x14ac:dyDescent="0.3">
      <c r="A10" s="1">
        <v>43997</v>
      </c>
      <c r="B10">
        <v>5044.0429999999997</v>
      </c>
      <c r="C10">
        <v>5272.6840000000002</v>
      </c>
      <c r="D10">
        <v>3243.5920000000001</v>
      </c>
      <c r="E10">
        <v>11936.355</v>
      </c>
      <c r="F10">
        <v>5606.8339999999998</v>
      </c>
      <c r="G10">
        <v>4117.6819999999998</v>
      </c>
      <c r="H10">
        <v>1317.1130000000001</v>
      </c>
    </row>
    <row r="11" spans="1:8" x14ac:dyDescent="0.3">
      <c r="A11" s="1">
        <v>44027</v>
      </c>
      <c r="B11">
        <v>5437.1549999999997</v>
      </c>
      <c r="C11">
        <v>5316.3490000000002</v>
      </c>
      <c r="D11">
        <v>3160.5010000000002</v>
      </c>
      <c r="E11">
        <v>12701.502</v>
      </c>
      <c r="F11">
        <v>5015.1629999999996</v>
      </c>
      <c r="G11">
        <v>4604.8410000000003</v>
      </c>
      <c r="H11">
        <v>1196.3579999999999</v>
      </c>
    </row>
    <row r="12" spans="1:8" x14ac:dyDescent="0.3">
      <c r="A12" s="1">
        <v>44058</v>
      </c>
      <c r="B12">
        <v>4977.5730000000003</v>
      </c>
      <c r="C12">
        <v>5312.924</v>
      </c>
      <c r="D12">
        <v>2543.6950000000002</v>
      </c>
      <c r="E12">
        <v>12768.56</v>
      </c>
      <c r="F12">
        <v>5824.741</v>
      </c>
      <c r="G12">
        <v>3806.3519999999999</v>
      </c>
      <c r="H12">
        <v>1358.7629999999999</v>
      </c>
    </row>
    <row r="13" spans="1:8" x14ac:dyDescent="0.3">
      <c r="A13" s="1">
        <v>44089</v>
      </c>
      <c r="B13">
        <v>5836.1139999999996</v>
      </c>
      <c r="C13">
        <v>6084.5410000000002</v>
      </c>
      <c r="D13">
        <v>3327.53</v>
      </c>
      <c r="E13">
        <v>14083.56</v>
      </c>
      <c r="F13">
        <v>5710.9049999999997</v>
      </c>
      <c r="G13">
        <v>4613.2150000000001</v>
      </c>
      <c r="H13">
        <v>1566.1030000000001</v>
      </c>
    </row>
  </sheetData>
  <dataValidations count="1">
    <dataValidation allowBlank="1" showErrorMessage="1" promptTitle="TRAFO" prompt="$A$1:$J$26" sqref="A1" xr:uid="{7CA297D2-BDEE-4BB7-A24B-D7023769098B}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F9473-14BF-488B-BF7F-4D31338B5FEC}">
  <dimension ref="A1:H13"/>
  <sheetViews>
    <sheetView topLeftCell="B1" workbookViewId="0">
      <selection activeCell="H1" sqref="H1"/>
    </sheetView>
  </sheetViews>
  <sheetFormatPr defaultRowHeight="14.4" x14ac:dyDescent="0.3"/>
  <cols>
    <col min="1" max="1" width="10.6640625" bestFit="1" customWidth="1"/>
    <col min="2" max="2" width="50.6640625" bestFit="1" customWidth="1"/>
    <col min="4" max="4" width="57.44140625" bestFit="1" customWidth="1"/>
  </cols>
  <sheetData>
    <row r="1" spans="1:8" x14ac:dyDescent="0.3">
      <c r="A1" s="3" t="e">
        <f ca="1">_xll.Thomson.Reuters.AFOSpreadsheetFormulas.DSGRID("ESI7D1ITA,ESI7D1BDA,ESI7D1FRA,ESI7D1NLA,ESI7D1BGA,ESI7D1OEA,ESI7D1UKA,ESI7D1SDA,ESI7D1SWA"," ","-2Y","","M","RowHeader=true;ColHeader=true;DispSeriesDescription=false;YearlyTSFormat=false;QuarterlyTSFormat=false","")</f>
        <v>#NAME?</v>
      </c>
      <c r="B1" s="4" t="s">
        <v>42</v>
      </c>
      <c r="C1" t="s">
        <v>44</v>
      </c>
      <c r="D1" s="4" t="s">
        <v>43</v>
      </c>
      <c r="E1" t="s">
        <v>45</v>
      </c>
      <c r="F1" t="s">
        <v>46</v>
      </c>
      <c r="G1" t="s">
        <v>47</v>
      </c>
      <c r="H1" t="s">
        <v>48</v>
      </c>
    </row>
    <row r="2" spans="1:8" x14ac:dyDescent="0.3">
      <c r="A2" s="1">
        <v>43753</v>
      </c>
      <c r="B2" s="4">
        <v>2207</v>
      </c>
      <c r="C2">
        <v>3692</v>
      </c>
      <c r="D2" s="4">
        <v>4303</v>
      </c>
      <c r="E2">
        <v>1847</v>
      </c>
      <c r="F2">
        <v>1146</v>
      </c>
      <c r="G2">
        <v>230</v>
      </c>
      <c r="H2">
        <v>265</v>
      </c>
    </row>
    <row r="3" spans="1:8" x14ac:dyDescent="0.3">
      <c r="A3" s="1">
        <v>43784</v>
      </c>
      <c r="B3" s="4">
        <v>1989</v>
      </c>
      <c r="C3">
        <v>3456</v>
      </c>
      <c r="D3" s="4">
        <v>4204</v>
      </c>
      <c r="E3">
        <v>1950</v>
      </c>
      <c r="F3">
        <v>1100</v>
      </c>
      <c r="G3">
        <v>212</v>
      </c>
      <c r="H3">
        <v>242</v>
      </c>
    </row>
    <row r="4" spans="1:8" x14ac:dyDescent="0.3">
      <c r="A4" s="1">
        <v>43814</v>
      </c>
      <c r="B4" s="4">
        <v>1874</v>
      </c>
      <c r="C4">
        <v>3423</v>
      </c>
      <c r="D4" s="4">
        <v>4049</v>
      </c>
      <c r="E4">
        <v>1786</v>
      </c>
      <c r="F4">
        <v>1089</v>
      </c>
      <c r="G4">
        <v>232</v>
      </c>
      <c r="H4">
        <v>241</v>
      </c>
    </row>
    <row r="5" spans="1:8" x14ac:dyDescent="0.3">
      <c r="A5" s="1">
        <v>43845</v>
      </c>
      <c r="B5" s="4">
        <v>1839</v>
      </c>
      <c r="C5">
        <v>3301</v>
      </c>
      <c r="D5" s="4">
        <v>3837</v>
      </c>
      <c r="E5">
        <v>1685</v>
      </c>
      <c r="F5">
        <v>1047</v>
      </c>
      <c r="G5">
        <v>190</v>
      </c>
      <c r="H5">
        <v>253</v>
      </c>
    </row>
    <row r="6" spans="1:8" x14ac:dyDescent="0.3">
      <c r="A6" s="1">
        <v>43876</v>
      </c>
      <c r="B6" s="4">
        <v>1913</v>
      </c>
      <c r="C6">
        <v>3421</v>
      </c>
      <c r="D6" s="4">
        <v>4285</v>
      </c>
      <c r="E6">
        <v>1557</v>
      </c>
      <c r="F6">
        <v>1032</v>
      </c>
      <c r="G6">
        <v>200</v>
      </c>
      <c r="H6">
        <v>257</v>
      </c>
    </row>
    <row r="7" spans="1:8" x14ac:dyDescent="0.3">
      <c r="A7" s="1">
        <v>43905</v>
      </c>
      <c r="B7" s="4">
        <v>1770</v>
      </c>
      <c r="C7">
        <v>3456</v>
      </c>
      <c r="D7" s="4">
        <v>4262</v>
      </c>
      <c r="E7">
        <v>1546</v>
      </c>
      <c r="F7">
        <v>1120</v>
      </c>
      <c r="G7">
        <v>221</v>
      </c>
      <c r="H7">
        <v>281</v>
      </c>
    </row>
    <row r="8" spans="1:8" x14ac:dyDescent="0.3">
      <c r="A8" s="1">
        <v>43936</v>
      </c>
      <c r="B8" s="4">
        <v>996</v>
      </c>
      <c r="C8">
        <v>1683</v>
      </c>
      <c r="D8" s="4">
        <v>2204</v>
      </c>
      <c r="E8">
        <v>1155</v>
      </c>
      <c r="F8">
        <v>666</v>
      </c>
      <c r="G8">
        <v>123</v>
      </c>
      <c r="H8">
        <v>188</v>
      </c>
    </row>
    <row r="9" spans="1:8" x14ac:dyDescent="0.3">
      <c r="A9" s="1">
        <v>43966</v>
      </c>
      <c r="B9" s="4">
        <v>1328</v>
      </c>
      <c r="C9">
        <v>1825</v>
      </c>
      <c r="D9" s="4">
        <v>2526</v>
      </c>
      <c r="E9">
        <v>1265</v>
      </c>
      <c r="F9">
        <v>678</v>
      </c>
      <c r="G9">
        <v>146</v>
      </c>
      <c r="H9">
        <v>197</v>
      </c>
    </row>
    <row r="10" spans="1:8" x14ac:dyDescent="0.3">
      <c r="A10" s="1">
        <v>43997</v>
      </c>
      <c r="B10" s="4">
        <v>1637</v>
      </c>
      <c r="C10">
        <v>3102</v>
      </c>
      <c r="D10" s="4">
        <v>3842</v>
      </c>
      <c r="E10">
        <v>1429</v>
      </c>
      <c r="F10">
        <v>900</v>
      </c>
      <c r="G10">
        <v>206</v>
      </c>
      <c r="H10">
        <v>248</v>
      </c>
    </row>
    <row r="11" spans="1:8" x14ac:dyDescent="0.3">
      <c r="A11" s="1">
        <v>44027</v>
      </c>
      <c r="B11" s="4">
        <v>1961</v>
      </c>
      <c r="C11">
        <v>3093</v>
      </c>
      <c r="D11" s="4">
        <v>3669</v>
      </c>
      <c r="E11">
        <v>1674</v>
      </c>
      <c r="F11">
        <v>961</v>
      </c>
      <c r="G11">
        <v>188</v>
      </c>
      <c r="H11">
        <v>213</v>
      </c>
    </row>
    <row r="12" spans="1:8" x14ac:dyDescent="0.3">
      <c r="A12" s="1">
        <v>44058</v>
      </c>
      <c r="B12" s="4">
        <v>1388</v>
      </c>
      <c r="C12">
        <v>2373</v>
      </c>
      <c r="D12" s="4">
        <v>2895</v>
      </c>
      <c r="E12">
        <v>1376</v>
      </c>
      <c r="F12">
        <v>841</v>
      </c>
      <c r="G12">
        <v>140</v>
      </c>
      <c r="H12">
        <v>219</v>
      </c>
    </row>
    <row r="13" spans="1:8" x14ac:dyDescent="0.3">
      <c r="A13" s="1">
        <v>44089</v>
      </c>
      <c r="B13" s="4">
        <v>2006</v>
      </c>
      <c r="C13">
        <v>3911</v>
      </c>
      <c r="D13" s="4">
        <v>4482</v>
      </c>
      <c r="E13">
        <v>1659</v>
      </c>
      <c r="F13">
        <v>1073</v>
      </c>
      <c r="G13">
        <v>237</v>
      </c>
      <c r="H13">
        <v>302</v>
      </c>
    </row>
  </sheetData>
  <dataValidations count="1">
    <dataValidation allowBlank="1" showErrorMessage="1" promptTitle="TRAFO" prompt="$A$1:$J$26" sqref="A1" xr:uid="{F4BA8D65-0360-4F74-B0C8-B09E855F012C}"/>
  </dataValidations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650E-90F6-4129-A4F4-40EF77F1C210}">
  <dimension ref="A1:H13"/>
  <sheetViews>
    <sheetView workbookViewId="0">
      <selection activeCell="H1" sqref="H1"/>
    </sheetView>
  </sheetViews>
  <sheetFormatPr defaultRowHeight="14.4" x14ac:dyDescent="0.3"/>
  <cols>
    <col min="1" max="1" width="10.6640625" bestFit="1" customWidth="1"/>
    <col min="2" max="2" width="51" bestFit="1" customWidth="1"/>
    <col min="4" max="4" width="57.6640625" bestFit="1" customWidth="1"/>
  </cols>
  <sheetData>
    <row r="1" spans="1:8" x14ac:dyDescent="0.3">
      <c r="A1" t="e">
        <f ca="1">_xll.Thomson.Reuters.AFOSpreadsheetFormulas.DSGRID("NLI7D1ITA,NLI7D1BDA,NLI7D1FRA,NLI7D1ESA,NLI7D1BGA,NLI7D1OEA,NLI7D1UKA,NLI7D1SDA,NLI7D1SWA"," ","-2Y","","M","RowHeader=true;ColHeader=true;DispSeriesDescription=false;YearlyTSFormat=false;QuarterlyTSFormat=false","")</f>
        <v>#NAME?</v>
      </c>
      <c r="B1" t="s">
        <v>56</v>
      </c>
      <c r="C1" t="s">
        <v>58</v>
      </c>
      <c r="D1" t="s">
        <v>57</v>
      </c>
      <c r="E1" t="s">
        <v>59</v>
      </c>
      <c r="F1" t="s">
        <v>60</v>
      </c>
      <c r="G1" t="s">
        <v>61</v>
      </c>
      <c r="H1" t="s">
        <v>62</v>
      </c>
    </row>
    <row r="2" spans="1:8" x14ac:dyDescent="0.3">
      <c r="A2" s="1">
        <v>43753</v>
      </c>
      <c r="B2">
        <v>1211.182</v>
      </c>
      <c r="C2">
        <v>1769.624</v>
      </c>
      <c r="D2">
        <v>8121.9970000000003</v>
      </c>
      <c r="E2">
        <v>844.58399999999995</v>
      </c>
      <c r="F2">
        <v>4441.0119999999997</v>
      </c>
      <c r="G2">
        <v>316.755</v>
      </c>
      <c r="H2">
        <v>730.36099999999999</v>
      </c>
    </row>
    <row r="3" spans="1:8" x14ac:dyDescent="0.3">
      <c r="A3" s="1">
        <v>43784</v>
      </c>
      <c r="B3">
        <v>1159.569</v>
      </c>
      <c r="C3">
        <v>1740.7239999999999</v>
      </c>
      <c r="D3">
        <v>7673.4359999999997</v>
      </c>
      <c r="E3">
        <v>977.48699999999997</v>
      </c>
      <c r="F3">
        <v>4286.7780000000002</v>
      </c>
      <c r="G3">
        <v>273.26499999999999</v>
      </c>
      <c r="H3">
        <v>653.49099999999999</v>
      </c>
    </row>
    <row r="4" spans="1:8" x14ac:dyDescent="0.3">
      <c r="A4" s="1">
        <v>43814</v>
      </c>
      <c r="B4">
        <v>1045.0340000000001</v>
      </c>
      <c r="C4">
        <v>1656.6410000000001</v>
      </c>
      <c r="D4">
        <v>7220.9859999999999</v>
      </c>
      <c r="E4">
        <v>937.75099999999998</v>
      </c>
      <c r="F4">
        <v>4532.174</v>
      </c>
      <c r="G4">
        <v>343.69499999999999</v>
      </c>
      <c r="H4">
        <v>653.96199999999999</v>
      </c>
    </row>
    <row r="5" spans="1:8" x14ac:dyDescent="0.3">
      <c r="A5" s="1">
        <v>43845</v>
      </c>
      <c r="B5">
        <v>1011.56</v>
      </c>
      <c r="C5">
        <v>1630.7049999999999</v>
      </c>
      <c r="D5">
        <v>7649.2070000000003</v>
      </c>
      <c r="E5">
        <v>912.76300000000003</v>
      </c>
      <c r="F5">
        <v>4144.1620000000003</v>
      </c>
      <c r="G5">
        <v>282.69200000000001</v>
      </c>
      <c r="H5">
        <v>769.56600000000003</v>
      </c>
    </row>
    <row r="6" spans="1:8" x14ac:dyDescent="0.3">
      <c r="A6" s="1">
        <v>43876</v>
      </c>
      <c r="B6">
        <v>1067.74</v>
      </c>
      <c r="C6">
        <v>1539.002</v>
      </c>
      <c r="D6">
        <v>7138.8149999999996</v>
      </c>
      <c r="E6">
        <v>815.10500000000002</v>
      </c>
      <c r="F6">
        <v>3827.0059999999999</v>
      </c>
      <c r="G6">
        <v>269.83100000000002</v>
      </c>
      <c r="H6">
        <v>661.71299999999997</v>
      </c>
    </row>
    <row r="7" spans="1:8" x14ac:dyDescent="0.3">
      <c r="A7" s="1">
        <v>43905</v>
      </c>
      <c r="B7">
        <v>1045.106</v>
      </c>
      <c r="C7">
        <v>1537.4259999999999</v>
      </c>
      <c r="D7">
        <v>7719.7560000000003</v>
      </c>
      <c r="E7">
        <v>944.11300000000006</v>
      </c>
      <c r="F7">
        <v>4028.8510000000001</v>
      </c>
      <c r="G7">
        <v>291.81700000000001</v>
      </c>
      <c r="H7">
        <v>632.22299999999996</v>
      </c>
    </row>
    <row r="8" spans="1:8" x14ac:dyDescent="0.3">
      <c r="A8" s="1">
        <v>43936</v>
      </c>
      <c r="B8">
        <v>868.726</v>
      </c>
      <c r="C8">
        <v>1207.202</v>
      </c>
      <c r="D8">
        <v>6070.5379999999996</v>
      </c>
      <c r="E8">
        <v>728.44100000000003</v>
      </c>
      <c r="F8">
        <v>3165.1979999999999</v>
      </c>
      <c r="G8">
        <v>222.97499999999999</v>
      </c>
      <c r="H8">
        <v>443.12799999999999</v>
      </c>
    </row>
    <row r="9" spans="1:8" x14ac:dyDescent="0.3">
      <c r="A9" s="1">
        <v>43966</v>
      </c>
      <c r="B9">
        <v>986.70500000000004</v>
      </c>
      <c r="C9">
        <v>1211.181</v>
      </c>
      <c r="D9">
        <v>5977.4719999999998</v>
      </c>
      <c r="E9">
        <v>782.18100000000004</v>
      </c>
      <c r="F9">
        <v>3218.9</v>
      </c>
      <c r="G9">
        <v>234.018</v>
      </c>
      <c r="H9">
        <v>489.76600000000002</v>
      </c>
    </row>
    <row r="10" spans="1:8" x14ac:dyDescent="0.3">
      <c r="A10" s="1">
        <v>43997</v>
      </c>
      <c r="B10">
        <v>1180.7570000000001</v>
      </c>
      <c r="C10">
        <v>1459.4590000000001</v>
      </c>
      <c r="D10">
        <v>7521.3249999999998</v>
      </c>
      <c r="E10">
        <v>766.40800000000002</v>
      </c>
      <c r="F10">
        <v>4001.645</v>
      </c>
      <c r="G10">
        <v>256.03300000000002</v>
      </c>
      <c r="H10">
        <v>664.74599999999998</v>
      </c>
    </row>
    <row r="11" spans="1:8" x14ac:dyDescent="0.3">
      <c r="A11" s="1">
        <v>44027</v>
      </c>
      <c r="B11">
        <v>1403.8240000000001</v>
      </c>
      <c r="C11">
        <v>1593.6389999999999</v>
      </c>
      <c r="D11">
        <v>7400.6030000000001</v>
      </c>
      <c r="E11">
        <v>863.13099999999997</v>
      </c>
      <c r="F11">
        <v>3963.5039999999999</v>
      </c>
      <c r="G11">
        <v>287.06599999999997</v>
      </c>
      <c r="H11">
        <v>597.25800000000004</v>
      </c>
    </row>
    <row r="12" spans="1:8" x14ac:dyDescent="0.3">
      <c r="A12" s="1">
        <v>44058</v>
      </c>
      <c r="B12">
        <v>998.45600000000002</v>
      </c>
      <c r="C12">
        <v>1373.8720000000001</v>
      </c>
      <c r="D12">
        <v>6947.7079999999996</v>
      </c>
      <c r="E12">
        <v>685.74599999999998</v>
      </c>
      <c r="F12">
        <v>3780.6080000000002</v>
      </c>
      <c r="G12">
        <v>257.08300000000003</v>
      </c>
      <c r="H12">
        <v>628.28300000000002</v>
      </c>
    </row>
    <row r="13" spans="1:8" x14ac:dyDescent="0.3">
      <c r="A13" s="1">
        <v>44089</v>
      </c>
      <c r="B13">
        <v>1178.6610000000001</v>
      </c>
      <c r="C13">
        <v>1581.796</v>
      </c>
      <c r="D13">
        <v>8305.6419999999998</v>
      </c>
      <c r="E13">
        <v>880.27300000000002</v>
      </c>
      <c r="F13">
        <v>4169.348</v>
      </c>
      <c r="G13">
        <v>296.00200000000001</v>
      </c>
      <c r="H13">
        <v>778.93200000000002</v>
      </c>
    </row>
  </sheetData>
  <dataValidations count="1">
    <dataValidation allowBlank="1" showErrorMessage="1" promptTitle="TRAFO" prompt="$A$1:$J$26" sqref="A1" xr:uid="{9C15FC22-7E21-49B2-97ED-349878A0FFF7}"/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DB661-3762-4A8A-9712-BA5B8FE43BF8}">
  <dimension ref="A1:H13"/>
  <sheetViews>
    <sheetView workbookViewId="0">
      <selection activeCell="J1" sqref="J1"/>
    </sheetView>
  </sheetViews>
  <sheetFormatPr defaultRowHeight="14.4" x14ac:dyDescent="0.3"/>
  <cols>
    <col min="1" max="1" width="10.6640625" bestFit="1" customWidth="1"/>
    <col min="2" max="2" width="51.109375" bestFit="1" customWidth="1"/>
    <col min="4" max="4" width="57.88671875" bestFit="1" customWidth="1"/>
  </cols>
  <sheetData>
    <row r="1" spans="1:8" x14ac:dyDescent="0.3">
      <c r="A1" t="e">
        <f ca="1">_xll.Thomson.Reuters.AFOSpreadsheetFormulas.DSGRID("BGI7D1ITA,BGI7D1BDA,BGI7D1FRA,BGI7D1ESA,BGI7D1NLA,BGI7D1SWA,BGI7D1OEA,BGI7D1UKA,BGI7D1SDA"," ","-2Y","","M","RowHeader=true;ColHeader=true;DispSeriesDescription=false;YearlyTSFormat=false;QuarterlyTSFormat=false","")</f>
        <v>#NAME?</v>
      </c>
      <c r="B1" s="4" t="s">
        <v>84</v>
      </c>
      <c r="C1" t="s">
        <v>86</v>
      </c>
      <c r="D1" s="4" t="s">
        <v>85</v>
      </c>
      <c r="E1" t="s">
        <v>87</v>
      </c>
      <c r="F1" t="s">
        <v>88</v>
      </c>
      <c r="G1" t="s">
        <v>89</v>
      </c>
      <c r="H1" t="s">
        <v>90</v>
      </c>
    </row>
    <row r="2" spans="1:8" x14ac:dyDescent="0.3">
      <c r="A2" s="1">
        <v>43753</v>
      </c>
      <c r="B2" s="4">
        <v>1443.941</v>
      </c>
      <c r="C2">
        <v>3546.415</v>
      </c>
      <c r="D2" s="4">
        <v>4892.067</v>
      </c>
      <c r="E2">
        <v>896.28800000000001</v>
      </c>
      <c r="F2">
        <v>6075.58</v>
      </c>
      <c r="G2">
        <v>256.88400000000001</v>
      </c>
      <c r="H2">
        <v>644.74800000000005</v>
      </c>
    </row>
    <row r="3" spans="1:8" x14ac:dyDescent="0.3">
      <c r="A3" s="1">
        <v>43784</v>
      </c>
      <c r="B3" s="4">
        <v>1343.3009999999999</v>
      </c>
      <c r="C3">
        <v>3282.9989999999998</v>
      </c>
      <c r="D3" s="4">
        <v>4557.7030000000004</v>
      </c>
      <c r="E3">
        <v>976.29</v>
      </c>
      <c r="F3">
        <v>6116.9679999999998</v>
      </c>
      <c r="G3">
        <v>224.624</v>
      </c>
      <c r="H3">
        <v>585.452</v>
      </c>
    </row>
    <row r="4" spans="1:8" x14ac:dyDescent="0.3">
      <c r="A4" s="1">
        <v>43814</v>
      </c>
      <c r="B4" s="4">
        <v>1213.8499999999999</v>
      </c>
      <c r="C4">
        <v>3251.768</v>
      </c>
      <c r="D4" s="4">
        <v>4416.7020000000002</v>
      </c>
      <c r="E4">
        <v>702.69799999999998</v>
      </c>
      <c r="F4">
        <v>6172.384</v>
      </c>
      <c r="G4">
        <v>174.429</v>
      </c>
      <c r="H4">
        <v>584.24</v>
      </c>
    </row>
    <row r="5" spans="1:8" x14ac:dyDescent="0.3">
      <c r="A5" s="1">
        <v>43845</v>
      </c>
      <c r="B5" s="4">
        <v>1339.4169999999999</v>
      </c>
      <c r="C5">
        <v>3468.2289999999998</v>
      </c>
      <c r="D5" s="4">
        <v>4632.7669999999998</v>
      </c>
      <c r="E5">
        <v>770.55</v>
      </c>
      <c r="F5">
        <v>6339.6989999999996</v>
      </c>
      <c r="G5">
        <v>278.76499999999999</v>
      </c>
      <c r="H5">
        <v>573.11800000000005</v>
      </c>
    </row>
    <row r="6" spans="1:8" x14ac:dyDescent="0.3">
      <c r="A6" s="1">
        <v>43876</v>
      </c>
      <c r="B6" s="4">
        <v>1418.616</v>
      </c>
      <c r="C6">
        <v>3545.7260000000001</v>
      </c>
      <c r="D6" s="4">
        <v>4572.0429999999997</v>
      </c>
      <c r="E6">
        <v>744.96799999999996</v>
      </c>
      <c r="F6">
        <v>5707.6260000000002</v>
      </c>
      <c r="G6">
        <v>222.494</v>
      </c>
      <c r="H6">
        <v>610.79300000000001</v>
      </c>
    </row>
    <row r="7" spans="1:8" x14ac:dyDescent="0.3">
      <c r="A7" s="1">
        <v>43905</v>
      </c>
      <c r="B7" s="4">
        <v>1452.52</v>
      </c>
      <c r="C7">
        <v>3063.5369999999998</v>
      </c>
      <c r="D7" s="4">
        <v>4729.9049999999997</v>
      </c>
      <c r="E7">
        <v>753.09199999999998</v>
      </c>
      <c r="F7">
        <v>5211.9920000000002</v>
      </c>
      <c r="G7">
        <v>323.65800000000002</v>
      </c>
      <c r="H7">
        <v>579.05200000000002</v>
      </c>
    </row>
    <row r="8" spans="1:8" x14ac:dyDescent="0.3">
      <c r="A8" s="1">
        <v>43936</v>
      </c>
      <c r="B8" s="4">
        <v>1110.1110000000001</v>
      </c>
      <c r="C8">
        <v>2341.6750000000002</v>
      </c>
      <c r="D8" s="4">
        <v>3279.6120000000001</v>
      </c>
      <c r="E8">
        <v>463.11700000000002</v>
      </c>
      <c r="F8">
        <v>4224.4089999999997</v>
      </c>
      <c r="G8">
        <v>228.453</v>
      </c>
      <c r="H8">
        <v>348.33499999999998</v>
      </c>
    </row>
    <row r="9" spans="1:8" x14ac:dyDescent="0.3">
      <c r="A9" s="1">
        <v>43966</v>
      </c>
      <c r="B9" s="4">
        <v>1270.6289999999999</v>
      </c>
      <c r="C9">
        <v>2667.45</v>
      </c>
      <c r="D9" s="4">
        <v>3302.6170000000002</v>
      </c>
      <c r="E9">
        <v>681.51199999999994</v>
      </c>
      <c r="F9">
        <v>4570.9409999999998</v>
      </c>
      <c r="G9">
        <v>219.691</v>
      </c>
      <c r="H9">
        <v>372.726</v>
      </c>
    </row>
    <row r="10" spans="1:8" x14ac:dyDescent="0.3">
      <c r="A10" s="1">
        <v>43997</v>
      </c>
      <c r="B10" s="4">
        <v>1402.7159999999999</v>
      </c>
      <c r="C10">
        <v>3069.2179999999998</v>
      </c>
      <c r="D10" s="4">
        <v>4290.201</v>
      </c>
      <c r="E10">
        <v>805.96400000000006</v>
      </c>
      <c r="F10">
        <v>5067.5309999999999</v>
      </c>
      <c r="G10">
        <v>302.178</v>
      </c>
      <c r="H10">
        <v>555.74099999999999</v>
      </c>
    </row>
    <row r="11" spans="1:8" x14ac:dyDescent="0.3">
      <c r="A11" s="1">
        <v>44027</v>
      </c>
      <c r="B11" s="4">
        <v>1661.5150000000001</v>
      </c>
      <c r="C11">
        <v>3152.09</v>
      </c>
      <c r="D11" s="4">
        <v>4529.66</v>
      </c>
      <c r="E11">
        <v>855.226</v>
      </c>
      <c r="F11">
        <v>4943.1130000000003</v>
      </c>
      <c r="G11">
        <v>360.01</v>
      </c>
      <c r="H11">
        <v>394.55599999999998</v>
      </c>
    </row>
    <row r="12" spans="1:8" x14ac:dyDescent="0.3">
      <c r="A12" s="1">
        <v>44058</v>
      </c>
      <c r="B12" s="4">
        <v>1063.723</v>
      </c>
      <c r="C12">
        <v>2533.7710000000002</v>
      </c>
      <c r="D12" s="4">
        <v>4192.5219999999999</v>
      </c>
      <c r="E12">
        <v>568.02099999999996</v>
      </c>
      <c r="F12">
        <v>5416.3010000000004</v>
      </c>
      <c r="G12">
        <v>214.995</v>
      </c>
      <c r="H12">
        <v>528.77599999999995</v>
      </c>
    </row>
    <row r="13" spans="1:8" x14ac:dyDescent="0.3">
      <c r="A13" s="1">
        <v>44089</v>
      </c>
      <c r="B13" s="4">
        <v>1620.2360000000001</v>
      </c>
      <c r="C13">
        <v>4007.8809999999999</v>
      </c>
      <c r="D13" s="4">
        <v>5167.701</v>
      </c>
      <c r="E13">
        <v>881.18499999999995</v>
      </c>
      <c r="F13">
        <v>5959.6139999999996</v>
      </c>
      <c r="G13">
        <v>472.59899999999999</v>
      </c>
      <c r="H13">
        <v>672.49900000000002</v>
      </c>
    </row>
  </sheetData>
  <dataValidations count="1">
    <dataValidation allowBlank="1" showErrorMessage="1" promptTitle="TRAFO" prompt="$A$1:$J$26" sqref="A1" xr:uid="{3E58B49F-A3C0-4351-924D-396A29DDD0A9}"/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3AB12-3D5F-4832-99B5-F64058A1EA40}">
  <dimension ref="A1:H13"/>
  <sheetViews>
    <sheetView workbookViewId="0">
      <selection activeCell="H1" sqref="H1"/>
    </sheetView>
  </sheetViews>
  <sheetFormatPr defaultRowHeight="14.4" x14ac:dyDescent="0.3"/>
  <cols>
    <col min="1" max="1" width="10.6640625" bestFit="1" customWidth="1"/>
    <col min="2" max="2" width="51.109375" bestFit="1" customWidth="1"/>
    <col min="4" max="4" width="57.88671875" bestFit="1" customWidth="1"/>
  </cols>
  <sheetData>
    <row r="1" spans="1:8" x14ac:dyDescent="0.3">
      <c r="A1" t="e">
        <f ca="1">_xll.Thomson.Reuters.AFOSpreadsheetFormulas.DSGRID("OEI7D1ITA,OEI7D1BDA,OEI7D1FRA,OEI7D1ESA,OEI7D1NLA,OEI7D1BGA,OEI7D1UKA,OEI7D1SDA,OEI7D1SWA"," ","-2Y","","M","RowHeader=true;ColHeader=true;DispSeriesDescription=false;YearlyTSFormat=false;QuarterlyTSFormat=false","")</f>
        <v>#NAME?</v>
      </c>
      <c r="B1" s="4" t="s">
        <v>98</v>
      </c>
      <c r="C1" s="4" t="s">
        <v>100</v>
      </c>
      <c r="D1" s="4" t="s">
        <v>99</v>
      </c>
      <c r="E1" s="4" t="s">
        <v>101</v>
      </c>
      <c r="F1" s="4" t="s">
        <v>102</v>
      </c>
      <c r="G1" s="4" t="s">
        <v>103</v>
      </c>
      <c r="H1" s="4" t="s">
        <v>104</v>
      </c>
    </row>
    <row r="2" spans="1:8" x14ac:dyDescent="0.3">
      <c r="A2" s="1">
        <v>43753</v>
      </c>
      <c r="B2" s="4">
        <v>1118.3530000000001</v>
      </c>
      <c r="C2" s="4">
        <v>404.92599999999999</v>
      </c>
      <c r="D2" s="4">
        <v>6804.2190000000001</v>
      </c>
      <c r="E2" s="4">
        <v>226.34200000000001</v>
      </c>
      <c r="F2" s="4">
        <v>739.03099999999995</v>
      </c>
      <c r="G2" s="4">
        <v>339.66699999999997</v>
      </c>
      <c r="H2" s="4">
        <v>182.06800000000001</v>
      </c>
    </row>
    <row r="3" spans="1:8" x14ac:dyDescent="0.3">
      <c r="A3" s="1">
        <v>43784</v>
      </c>
      <c r="B3" s="4">
        <v>964.05600000000004</v>
      </c>
      <c r="C3" s="4">
        <v>377.80500000000001</v>
      </c>
      <c r="D3" s="4">
        <v>6286.3130000000001</v>
      </c>
      <c r="E3" s="4">
        <v>218.51400000000001</v>
      </c>
      <c r="F3" s="4">
        <v>684.90899999999999</v>
      </c>
      <c r="G3" s="4">
        <v>342.51600000000002</v>
      </c>
      <c r="H3" s="4">
        <v>168.489</v>
      </c>
    </row>
    <row r="4" spans="1:8" x14ac:dyDescent="0.3">
      <c r="A4" s="1">
        <v>43814</v>
      </c>
      <c r="B4" s="4">
        <v>880.30100000000004</v>
      </c>
      <c r="C4" s="4">
        <v>333.84699999999998</v>
      </c>
      <c r="D4" s="4">
        <v>5433.7640000000001</v>
      </c>
      <c r="E4" s="4">
        <v>180.03800000000001</v>
      </c>
      <c r="F4" s="4">
        <v>611.14</v>
      </c>
      <c r="G4" s="4">
        <v>291.19299999999998</v>
      </c>
      <c r="H4" s="4">
        <v>135.44499999999999</v>
      </c>
    </row>
    <row r="5" spans="1:8" x14ac:dyDescent="0.3">
      <c r="A5" s="1">
        <v>43845</v>
      </c>
      <c r="B5" s="4">
        <v>847.86</v>
      </c>
      <c r="C5" s="4">
        <v>348.09500000000003</v>
      </c>
      <c r="D5" s="4">
        <v>5944.63</v>
      </c>
      <c r="E5" s="4">
        <v>218.77699999999999</v>
      </c>
      <c r="F5" s="4">
        <v>669.71199999999999</v>
      </c>
      <c r="G5" s="4">
        <v>320.43400000000003</v>
      </c>
      <c r="H5" s="4">
        <v>131.661</v>
      </c>
    </row>
    <row r="6" spans="1:8" x14ac:dyDescent="0.3">
      <c r="A6" s="1">
        <v>43876</v>
      </c>
      <c r="B6" s="4">
        <v>908.48199999999997</v>
      </c>
      <c r="C6" s="4">
        <v>374.041</v>
      </c>
      <c r="D6" s="4">
        <v>5836.2219999999998</v>
      </c>
      <c r="E6" s="4">
        <v>206.268</v>
      </c>
      <c r="F6" s="4">
        <v>680.24800000000005</v>
      </c>
      <c r="G6" s="4">
        <v>342.82</v>
      </c>
      <c r="H6" s="4">
        <v>143.041</v>
      </c>
    </row>
    <row r="7" spans="1:8" x14ac:dyDescent="0.3">
      <c r="A7" s="1">
        <v>43905</v>
      </c>
      <c r="B7" s="4">
        <v>907.33600000000001</v>
      </c>
      <c r="C7" s="4">
        <v>345.86399999999998</v>
      </c>
      <c r="D7" s="4">
        <v>6134.5619999999999</v>
      </c>
      <c r="E7" s="4">
        <v>206.703</v>
      </c>
      <c r="F7" s="4">
        <v>662.66800000000001</v>
      </c>
      <c r="G7" s="4">
        <v>345.56799999999998</v>
      </c>
      <c r="H7" s="4">
        <v>145.72300000000001</v>
      </c>
    </row>
    <row r="8" spans="1:8" x14ac:dyDescent="0.3">
      <c r="A8" s="1">
        <v>43936</v>
      </c>
      <c r="B8" s="4">
        <v>577.12599999999998</v>
      </c>
      <c r="C8" s="4">
        <v>241.81899999999999</v>
      </c>
      <c r="D8" s="4">
        <v>4517.2150000000001</v>
      </c>
      <c r="E8" s="4">
        <v>140.429</v>
      </c>
      <c r="F8" s="4">
        <v>521.86099999999999</v>
      </c>
      <c r="G8" s="4">
        <v>252.97399999999999</v>
      </c>
      <c r="H8" s="4">
        <v>113.657</v>
      </c>
    </row>
    <row r="9" spans="1:8" x14ac:dyDescent="0.3">
      <c r="A9" s="1">
        <v>43966</v>
      </c>
      <c r="B9" s="4">
        <v>705.96699999999998</v>
      </c>
      <c r="C9" s="4">
        <v>287.49599999999998</v>
      </c>
      <c r="D9" s="4">
        <v>4831.1450000000004</v>
      </c>
      <c r="E9" s="4">
        <v>156.85300000000001</v>
      </c>
      <c r="F9" s="4">
        <v>529.83900000000006</v>
      </c>
      <c r="G9" s="4">
        <v>239.42500000000001</v>
      </c>
      <c r="H9" s="4">
        <v>110.92400000000001</v>
      </c>
    </row>
    <row r="10" spans="1:8" x14ac:dyDescent="0.3">
      <c r="A10" s="1">
        <v>43997</v>
      </c>
      <c r="B10" s="4">
        <v>846.48299999999995</v>
      </c>
      <c r="C10" s="4">
        <v>361.06799999999998</v>
      </c>
      <c r="D10" s="4">
        <v>5686.4290000000001</v>
      </c>
      <c r="E10" s="4">
        <v>188.94300000000001</v>
      </c>
      <c r="F10" s="4">
        <v>612.76400000000001</v>
      </c>
      <c r="G10" s="4">
        <v>304.08100000000002</v>
      </c>
      <c r="H10" s="4">
        <v>120.94799999999999</v>
      </c>
    </row>
    <row r="11" spans="1:8" x14ac:dyDescent="0.3">
      <c r="A11" s="1">
        <v>44027</v>
      </c>
      <c r="B11" s="4">
        <v>990.04600000000005</v>
      </c>
      <c r="C11" s="4">
        <v>377.27699999999999</v>
      </c>
      <c r="D11" s="4">
        <v>6057.1090000000004</v>
      </c>
      <c r="E11" s="4">
        <v>206.36199999999999</v>
      </c>
      <c r="F11" s="4">
        <v>605.62300000000005</v>
      </c>
      <c r="G11" s="4">
        <v>300.08800000000002</v>
      </c>
      <c r="H11" s="4">
        <v>131.63900000000001</v>
      </c>
    </row>
    <row r="12" spans="1:8" x14ac:dyDescent="0.3">
      <c r="A12" s="1">
        <v>44058</v>
      </c>
      <c r="B12" s="4">
        <v>733.65800000000002</v>
      </c>
      <c r="C12" s="4">
        <v>274.59500000000003</v>
      </c>
      <c r="D12" s="4">
        <v>5562.5020000000004</v>
      </c>
      <c r="E12" s="4">
        <v>150.476</v>
      </c>
      <c r="F12" s="4">
        <v>574.88099999999997</v>
      </c>
      <c r="G12" s="4">
        <v>305.60899999999998</v>
      </c>
      <c r="H12" s="4">
        <v>136.845</v>
      </c>
    </row>
    <row r="13" spans="1:8" x14ac:dyDescent="0.3">
      <c r="A13" s="1">
        <v>44089</v>
      </c>
      <c r="B13" s="4">
        <v>1002.735</v>
      </c>
      <c r="C13" s="4">
        <v>384.33600000000001</v>
      </c>
      <c r="D13" s="4">
        <v>6555.0709999999999</v>
      </c>
      <c r="E13" s="4">
        <v>205.828</v>
      </c>
      <c r="F13" s="4">
        <v>688.49</v>
      </c>
      <c r="G13" s="4">
        <v>379.29599999999999</v>
      </c>
      <c r="H13" s="4">
        <v>148.471</v>
      </c>
    </row>
  </sheetData>
  <dataValidations count="1">
    <dataValidation allowBlank="1" showErrorMessage="1" promptTitle="TRAFO" prompt="$A$1:$J$26" sqref="A1" xr:uid="{2DE43312-C19E-49C3-9D76-1D73210274CE}"/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B1B50-F259-42C3-97C7-6938F10595F3}">
  <dimension ref="A1:H13"/>
  <sheetViews>
    <sheetView zoomScaleNormal="100" workbookViewId="0">
      <selection activeCell="H1" sqref="H1"/>
    </sheetView>
  </sheetViews>
  <sheetFormatPr defaultRowHeight="14.4" x14ac:dyDescent="0.3"/>
  <cols>
    <col min="1" max="1" width="10.6640625" bestFit="1" customWidth="1"/>
    <col min="2" max="2" width="51" bestFit="1" customWidth="1"/>
    <col min="4" max="4" width="57.6640625" bestFit="1" customWidth="1"/>
  </cols>
  <sheetData>
    <row r="1" spans="1:8" x14ac:dyDescent="0.3">
      <c r="A1" t="e">
        <f ca="1">_xll.Thomson.Reuters.AFOSpreadsheetFormulas.DSGRID("SDI7D1ITA,SDI7D1BDA,SDI7D1FRA,SDI7D1ESA,SDI7D1NLA,SDI7D1BGA,SDI7D1OEA,SDI7D1UKA,SDI7D1SWA"," ","-2Y","","M","RowHeader=true;ColHeader=true;DispSeriesDescription=false;YearlyTSFormat=false;QuarterlyTSFormat=false","")</f>
        <v>#NAME?</v>
      </c>
      <c r="B1" s="4" t="s">
        <v>70</v>
      </c>
      <c r="C1" t="s">
        <v>72</v>
      </c>
      <c r="D1" s="4" t="s">
        <v>71</v>
      </c>
      <c r="E1" t="s">
        <v>73</v>
      </c>
      <c r="F1" t="s">
        <v>74</v>
      </c>
      <c r="G1" t="s">
        <v>75</v>
      </c>
      <c r="H1" t="s">
        <v>76</v>
      </c>
    </row>
    <row r="2" spans="1:8" x14ac:dyDescent="0.3">
      <c r="A2" s="1">
        <v>43753</v>
      </c>
      <c r="B2" s="4">
        <v>473.98500000000001</v>
      </c>
      <c r="C2">
        <v>511.74700000000001</v>
      </c>
      <c r="D2" s="4">
        <v>2551.3110000000001</v>
      </c>
      <c r="E2">
        <v>215.59399999999999</v>
      </c>
      <c r="F2">
        <v>1383.37</v>
      </c>
      <c r="G2">
        <v>598.42200000000003</v>
      </c>
      <c r="H2">
        <v>181.27</v>
      </c>
    </row>
    <row r="3" spans="1:8" x14ac:dyDescent="0.3">
      <c r="A3" s="1">
        <v>43784</v>
      </c>
      <c r="B3" s="4">
        <v>450.94400000000002</v>
      </c>
      <c r="C3">
        <v>489.45400000000001</v>
      </c>
      <c r="D3" s="4">
        <v>2492.2739999999999</v>
      </c>
      <c r="E3">
        <v>197.45099999999999</v>
      </c>
      <c r="F3">
        <v>1385.75</v>
      </c>
      <c r="G3">
        <v>556.08699999999999</v>
      </c>
      <c r="H3">
        <v>159.13900000000001</v>
      </c>
    </row>
    <row r="4" spans="1:8" x14ac:dyDescent="0.3">
      <c r="A4" s="1">
        <v>43814</v>
      </c>
      <c r="B4" s="4">
        <v>427.55200000000002</v>
      </c>
      <c r="C4">
        <v>507.28</v>
      </c>
      <c r="D4" s="4">
        <v>2297.11</v>
      </c>
      <c r="E4">
        <v>188.72900000000001</v>
      </c>
      <c r="F4">
        <v>1231.3900000000001</v>
      </c>
      <c r="G4">
        <v>547.71699999999998</v>
      </c>
      <c r="H4">
        <v>136.45099999999999</v>
      </c>
    </row>
    <row r="5" spans="1:8" x14ac:dyDescent="0.3">
      <c r="A5" s="1">
        <v>43845</v>
      </c>
      <c r="B5" s="4">
        <v>395.31200000000001</v>
      </c>
      <c r="C5">
        <v>451.80599999999998</v>
      </c>
      <c r="D5" s="4">
        <v>2202.1579999999999</v>
      </c>
      <c r="E5">
        <v>185.34399999999999</v>
      </c>
      <c r="F5">
        <v>1249.1510000000001</v>
      </c>
      <c r="G5">
        <v>547.995</v>
      </c>
      <c r="H5">
        <v>138.08099999999999</v>
      </c>
    </row>
    <row r="6" spans="1:8" x14ac:dyDescent="0.3">
      <c r="A6" s="1">
        <v>43876</v>
      </c>
      <c r="B6" s="4">
        <v>429.93599999999998</v>
      </c>
      <c r="C6">
        <v>448.65699999999998</v>
      </c>
      <c r="D6" s="4">
        <v>2297.386</v>
      </c>
      <c r="E6">
        <v>199.815</v>
      </c>
      <c r="F6">
        <v>1066.0239999999999</v>
      </c>
      <c r="G6">
        <v>484.51900000000001</v>
      </c>
      <c r="H6">
        <v>143.499</v>
      </c>
    </row>
    <row r="7" spans="1:8" x14ac:dyDescent="0.3">
      <c r="A7" s="1">
        <v>43905</v>
      </c>
      <c r="B7" s="4">
        <v>461.20400000000001</v>
      </c>
      <c r="C7">
        <v>479.38799999999998</v>
      </c>
      <c r="D7" s="4">
        <v>2410.1999999999998</v>
      </c>
      <c r="E7">
        <v>251.673</v>
      </c>
      <c r="F7">
        <v>1162.8879999999999</v>
      </c>
      <c r="G7">
        <v>597.95100000000002</v>
      </c>
      <c r="H7">
        <v>158.03399999999999</v>
      </c>
    </row>
    <row r="8" spans="1:8" x14ac:dyDescent="0.3">
      <c r="A8" s="1">
        <v>43936</v>
      </c>
      <c r="B8" s="4">
        <v>309.392</v>
      </c>
      <c r="C8">
        <v>328.77600000000001</v>
      </c>
      <c r="D8" s="4">
        <v>1661.912</v>
      </c>
      <c r="E8">
        <v>151.83099999999999</v>
      </c>
      <c r="F8">
        <v>997.58199999999999</v>
      </c>
      <c r="G8">
        <v>401.89499999999998</v>
      </c>
      <c r="H8">
        <v>160.46700000000001</v>
      </c>
    </row>
    <row r="9" spans="1:8" x14ac:dyDescent="0.3">
      <c r="A9" s="1">
        <v>43966</v>
      </c>
      <c r="B9" s="4">
        <v>366.137</v>
      </c>
      <c r="C9">
        <v>340.87299999999999</v>
      </c>
      <c r="D9" s="4">
        <v>1734.373</v>
      </c>
      <c r="E9">
        <v>224.79400000000001</v>
      </c>
      <c r="F9">
        <v>1023.779</v>
      </c>
      <c r="G9">
        <v>431.69099999999997</v>
      </c>
      <c r="H9">
        <v>165.91900000000001</v>
      </c>
    </row>
    <row r="10" spans="1:8" x14ac:dyDescent="0.3">
      <c r="A10" s="1">
        <v>43997</v>
      </c>
      <c r="B10" s="4">
        <v>430.81200000000001</v>
      </c>
      <c r="C10">
        <v>470.79899999999998</v>
      </c>
      <c r="D10" s="4">
        <v>2255.2020000000002</v>
      </c>
      <c r="E10">
        <v>225.75299999999999</v>
      </c>
      <c r="F10">
        <v>1156.5350000000001</v>
      </c>
      <c r="G10">
        <v>552.73599999999999</v>
      </c>
      <c r="H10">
        <v>163.40199999999999</v>
      </c>
    </row>
    <row r="11" spans="1:8" x14ac:dyDescent="0.3">
      <c r="A11" s="1">
        <v>44027</v>
      </c>
      <c r="B11" s="4">
        <v>403.67</v>
      </c>
      <c r="C11">
        <v>436.327</v>
      </c>
      <c r="D11" s="4">
        <v>1973.7429999999999</v>
      </c>
      <c r="E11">
        <v>180.464</v>
      </c>
      <c r="F11">
        <v>1063.24</v>
      </c>
      <c r="G11">
        <v>511.87700000000001</v>
      </c>
      <c r="H11">
        <v>115.82</v>
      </c>
    </row>
    <row r="12" spans="1:8" x14ac:dyDescent="0.3">
      <c r="A12" s="1">
        <v>44058</v>
      </c>
      <c r="B12" s="4">
        <v>393.29599999999999</v>
      </c>
      <c r="C12">
        <v>429.06099999999998</v>
      </c>
      <c r="D12" s="4">
        <v>2217.0709999999999</v>
      </c>
      <c r="E12">
        <v>217.02799999999999</v>
      </c>
      <c r="F12">
        <v>1152.192</v>
      </c>
      <c r="G12">
        <v>599.66499999999996</v>
      </c>
      <c r="H12">
        <v>137.43600000000001</v>
      </c>
    </row>
    <row r="13" spans="1:8" x14ac:dyDescent="0.3">
      <c r="A13" s="1">
        <v>44089</v>
      </c>
      <c r="B13" s="4">
        <v>445.26400000000001</v>
      </c>
      <c r="C13">
        <v>485.755</v>
      </c>
      <c r="D13" s="4">
        <v>2510.0250000000001</v>
      </c>
      <c r="E13">
        <v>245.70500000000001</v>
      </c>
      <c r="F13">
        <v>1304.4369999999999</v>
      </c>
      <c r="G13">
        <v>678.90200000000004</v>
      </c>
      <c r="H13">
        <v>155.59700000000001</v>
      </c>
    </row>
  </sheetData>
  <dataValidations count="1">
    <dataValidation allowBlank="1" showErrorMessage="1" promptTitle="TRAFO" prompt="$A$1:$J$26" sqref="A1" xr:uid="{7F9A2ADA-D576-4312-B275-BA8E0F49B9B5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C7FB0-AA58-4E59-9FFA-A3396E282AE7}">
  <dimension ref="A1:J267"/>
  <sheetViews>
    <sheetView workbookViewId="0">
      <selection activeCell="H1" sqref="H1"/>
    </sheetView>
  </sheetViews>
  <sheetFormatPr defaultColWidth="9.109375" defaultRowHeight="14.4" x14ac:dyDescent="0.3"/>
  <cols>
    <col min="1" max="1" width="10.6640625" bestFit="1" customWidth="1"/>
    <col min="2" max="2" width="23.33203125" customWidth="1"/>
    <col min="3" max="3" width="19.33203125" customWidth="1"/>
    <col min="4" max="4" width="18.6640625" customWidth="1"/>
    <col min="5" max="5" width="19.21875" customWidth="1"/>
    <col min="6" max="6" width="20.109375" customWidth="1"/>
    <col min="7" max="7" width="22.44140625" customWidth="1"/>
    <col min="8" max="8" width="20.77734375" style="5" customWidth="1"/>
    <col min="10" max="10" width="9.109375" style="5"/>
  </cols>
  <sheetData>
    <row r="1" spans="1:10" x14ac:dyDescent="0.3">
      <c r="A1" t="e">
        <f ca="1">_xll.Thomson.Reuters.AFOSpreadsheetFormulas.DSGRID("FRI7D0ITA,FRI7D0BDA,FRI7D0ESA,FRI7D0NLA,FRI7D0BGA,FRI7D0OEA,FRI7D0UKA,FRI7D0SDA,FRI7D0SWA"," ","-2Y","","M","RowHeader=true;ColHeader=true;DispSeriesDescription=false;YearlyTSFormat=false;QuarterlyTSFormat=false","")</f>
        <v>#NAME?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J1"/>
    </row>
    <row r="2" spans="1:10" x14ac:dyDescent="0.3">
      <c r="A2" s="1">
        <v>43753</v>
      </c>
      <c r="B2">
        <v>3838.4209999999998</v>
      </c>
      <c r="C2">
        <v>7148.7749999999996</v>
      </c>
      <c r="D2">
        <v>3906.2719999999999</v>
      </c>
      <c r="E2">
        <v>1646.46</v>
      </c>
      <c r="F2">
        <v>3465.973</v>
      </c>
      <c r="G2">
        <v>394.90600000000001</v>
      </c>
      <c r="H2">
        <v>510.65899999999999</v>
      </c>
      <c r="J2"/>
    </row>
    <row r="3" spans="1:10" x14ac:dyDescent="0.3">
      <c r="A3" s="1">
        <v>43784</v>
      </c>
      <c r="B3">
        <v>3574.3470000000002</v>
      </c>
      <c r="C3">
        <v>6162.29</v>
      </c>
      <c r="D3">
        <v>3518.9340000000002</v>
      </c>
      <c r="E3">
        <v>1596.375</v>
      </c>
      <c r="F3">
        <v>3293.1729999999998</v>
      </c>
      <c r="G3">
        <v>360.096</v>
      </c>
      <c r="H3">
        <v>632.13099999999997</v>
      </c>
      <c r="J3"/>
    </row>
    <row r="4" spans="1:10" x14ac:dyDescent="0.3">
      <c r="A4" s="1">
        <v>43814</v>
      </c>
      <c r="B4">
        <v>2997.4789999999998</v>
      </c>
      <c r="C4">
        <v>6188.902</v>
      </c>
      <c r="D4">
        <v>2897.67</v>
      </c>
      <c r="E4">
        <v>1536.4670000000001</v>
      </c>
      <c r="F4">
        <v>3183.8029999999999</v>
      </c>
      <c r="G4">
        <v>330.40600000000001</v>
      </c>
      <c r="H4">
        <v>460.10700000000003</v>
      </c>
      <c r="J4"/>
    </row>
    <row r="5" spans="1:10" x14ac:dyDescent="0.3">
      <c r="A5" s="1">
        <v>43845</v>
      </c>
      <c r="B5">
        <v>3525.585</v>
      </c>
      <c r="C5">
        <v>6440.9279999999999</v>
      </c>
      <c r="D5">
        <v>3360.7530000000002</v>
      </c>
      <c r="E5">
        <v>1647.2470000000001</v>
      </c>
      <c r="F5">
        <v>3254.73</v>
      </c>
      <c r="G5">
        <v>377.63900000000001</v>
      </c>
      <c r="H5">
        <v>561.12199999999996</v>
      </c>
      <c r="J5"/>
    </row>
    <row r="6" spans="1:10" x14ac:dyDescent="0.3">
      <c r="A6" s="1">
        <v>43876</v>
      </c>
      <c r="B6">
        <v>3531.03</v>
      </c>
      <c r="C6">
        <v>6604.85</v>
      </c>
      <c r="D6">
        <v>3330.6179999999999</v>
      </c>
      <c r="E6">
        <v>1556.223</v>
      </c>
      <c r="F6">
        <v>3237.9430000000002</v>
      </c>
      <c r="G6">
        <v>370.04199999999997</v>
      </c>
      <c r="H6">
        <v>606.226</v>
      </c>
      <c r="J6"/>
    </row>
    <row r="7" spans="1:10" x14ac:dyDescent="0.3">
      <c r="A7" s="1">
        <v>43905</v>
      </c>
      <c r="B7">
        <v>2999.6950000000002</v>
      </c>
      <c r="C7">
        <v>6169.8270000000002</v>
      </c>
      <c r="D7">
        <v>3167.5349999999999</v>
      </c>
      <c r="E7">
        <v>1568.816</v>
      </c>
      <c r="F7">
        <v>2992.8710000000001</v>
      </c>
      <c r="G7">
        <v>348.36200000000002</v>
      </c>
      <c r="H7">
        <v>622.05499999999995</v>
      </c>
      <c r="J7"/>
    </row>
    <row r="8" spans="1:10" x14ac:dyDescent="0.3">
      <c r="A8" s="1">
        <v>43936</v>
      </c>
      <c r="B8">
        <v>2178.6289999999999</v>
      </c>
      <c r="C8">
        <v>3914.9639999999999</v>
      </c>
      <c r="D8">
        <v>1684.8510000000001</v>
      </c>
      <c r="E8">
        <v>1201.213</v>
      </c>
      <c r="F8">
        <v>2083.3440000000001</v>
      </c>
      <c r="G8">
        <v>232.21700000000001</v>
      </c>
      <c r="H8">
        <v>311.02999999999997</v>
      </c>
      <c r="J8"/>
    </row>
    <row r="9" spans="1:10" x14ac:dyDescent="0.3">
      <c r="A9" s="1">
        <v>43966</v>
      </c>
      <c r="B9">
        <v>2314.2040000000002</v>
      </c>
      <c r="C9">
        <v>4452.1930000000002</v>
      </c>
      <c r="D9">
        <v>1856.7629999999999</v>
      </c>
      <c r="E9">
        <v>1207.1510000000001</v>
      </c>
      <c r="F9">
        <v>2299.145</v>
      </c>
      <c r="G9">
        <v>265.13799999999998</v>
      </c>
      <c r="H9">
        <v>350.68400000000003</v>
      </c>
      <c r="J9"/>
    </row>
    <row r="10" spans="1:10" x14ac:dyDescent="0.3">
      <c r="A10" s="1">
        <v>43997</v>
      </c>
      <c r="B10">
        <v>2977.0430000000001</v>
      </c>
      <c r="C10">
        <v>5447.1270000000004</v>
      </c>
      <c r="D10">
        <v>3213.9009999999998</v>
      </c>
      <c r="E10">
        <v>1557.4449999999999</v>
      </c>
      <c r="F10">
        <v>2995.8760000000002</v>
      </c>
      <c r="G10">
        <v>357.02499999999998</v>
      </c>
      <c r="H10">
        <v>461.06400000000002</v>
      </c>
      <c r="J10"/>
    </row>
    <row r="11" spans="1:10" x14ac:dyDescent="0.3">
      <c r="A11" s="1">
        <v>44027</v>
      </c>
      <c r="B11">
        <v>3292.2539999999999</v>
      </c>
      <c r="C11">
        <v>5720.7719999999999</v>
      </c>
      <c r="D11">
        <v>3106.491</v>
      </c>
      <c r="E11">
        <v>1617.105</v>
      </c>
      <c r="F11">
        <v>2943.768</v>
      </c>
      <c r="G11">
        <v>389.35500000000002</v>
      </c>
      <c r="H11">
        <v>535.73500000000001</v>
      </c>
      <c r="J11"/>
    </row>
    <row r="12" spans="1:10" x14ac:dyDescent="0.3">
      <c r="A12" s="1">
        <v>44058</v>
      </c>
      <c r="B12">
        <v>2113.4050000000002</v>
      </c>
      <c r="C12">
        <v>5112.3339999999998</v>
      </c>
      <c r="D12">
        <v>2386.44</v>
      </c>
      <c r="E12">
        <v>1352.7650000000001</v>
      </c>
      <c r="F12">
        <v>2417.241</v>
      </c>
      <c r="G12">
        <v>283.29599999999999</v>
      </c>
      <c r="H12">
        <v>401.31900000000002</v>
      </c>
      <c r="J12"/>
    </row>
    <row r="13" spans="1:10" x14ac:dyDescent="0.3">
      <c r="A13" s="1">
        <v>44089</v>
      </c>
      <c r="B13">
        <v>3489.873</v>
      </c>
      <c r="C13">
        <v>6887.4160000000002</v>
      </c>
      <c r="D13">
        <v>3477.4409999999998</v>
      </c>
      <c r="E13">
        <v>1639.287</v>
      </c>
      <c r="F13">
        <v>3684.0320000000002</v>
      </c>
      <c r="G13">
        <v>399.18</v>
      </c>
      <c r="H13">
        <v>513.22699999999998</v>
      </c>
      <c r="J13"/>
    </row>
    <row r="14" spans="1:10" x14ac:dyDescent="0.3">
      <c r="H14"/>
      <c r="J14"/>
    </row>
    <row r="15" spans="1:10" x14ac:dyDescent="0.3">
      <c r="H15"/>
      <c r="J15"/>
    </row>
    <row r="16" spans="1:10" x14ac:dyDescent="0.3">
      <c r="H16"/>
      <c r="J16"/>
    </row>
    <row r="17" spans="8:10" x14ac:dyDescent="0.3">
      <c r="H17"/>
      <c r="J17"/>
    </row>
    <row r="18" spans="8:10" x14ac:dyDescent="0.3">
      <c r="H18"/>
      <c r="J18"/>
    </row>
    <row r="19" spans="8:10" x14ac:dyDescent="0.3">
      <c r="H19"/>
      <c r="J19"/>
    </row>
    <row r="20" spans="8:10" x14ac:dyDescent="0.3">
      <c r="H20"/>
      <c r="J20"/>
    </row>
    <row r="21" spans="8:10" x14ac:dyDescent="0.3">
      <c r="H21"/>
      <c r="J21"/>
    </row>
    <row r="22" spans="8:10" x14ac:dyDescent="0.3">
      <c r="H22"/>
      <c r="J22"/>
    </row>
    <row r="23" spans="8:10" x14ac:dyDescent="0.3">
      <c r="H23"/>
      <c r="J23"/>
    </row>
    <row r="24" spans="8:10" x14ac:dyDescent="0.3">
      <c r="H24"/>
      <c r="J24"/>
    </row>
    <row r="25" spans="8:10" x14ac:dyDescent="0.3">
      <c r="H25"/>
      <c r="J25"/>
    </row>
    <row r="26" spans="8:10" x14ac:dyDescent="0.3">
      <c r="H26"/>
      <c r="J26"/>
    </row>
    <row r="27" spans="8:10" x14ac:dyDescent="0.3">
      <c r="H27"/>
      <c r="J27"/>
    </row>
    <row r="28" spans="8:10" x14ac:dyDescent="0.3">
      <c r="H28"/>
      <c r="J28"/>
    </row>
    <row r="29" spans="8:10" x14ac:dyDescent="0.3">
      <c r="H29"/>
      <c r="J29"/>
    </row>
    <row r="30" spans="8:10" x14ac:dyDescent="0.3">
      <c r="H30"/>
      <c r="J30"/>
    </row>
    <row r="31" spans="8:10" x14ac:dyDescent="0.3">
      <c r="H31"/>
      <c r="J31"/>
    </row>
    <row r="32" spans="8:10" x14ac:dyDescent="0.3">
      <c r="H32"/>
      <c r="J32"/>
    </row>
    <row r="33" spans="8:10" x14ac:dyDescent="0.3">
      <c r="H33"/>
      <c r="J33"/>
    </row>
    <row r="34" spans="8:10" x14ac:dyDescent="0.3">
      <c r="H34"/>
      <c r="J34"/>
    </row>
    <row r="35" spans="8:10" x14ac:dyDescent="0.3">
      <c r="H35"/>
      <c r="J35"/>
    </row>
    <row r="36" spans="8:10" x14ac:dyDescent="0.3">
      <c r="H36"/>
      <c r="J36"/>
    </row>
    <row r="37" spans="8:10" x14ac:dyDescent="0.3">
      <c r="H37"/>
      <c r="J37"/>
    </row>
    <row r="38" spans="8:10" x14ac:dyDescent="0.3">
      <c r="H38"/>
      <c r="I38" s="5"/>
      <c r="J38"/>
    </row>
    <row r="39" spans="8:10" x14ac:dyDescent="0.3">
      <c r="H39"/>
      <c r="I39" s="5"/>
      <c r="J39"/>
    </row>
    <row r="40" spans="8:10" x14ac:dyDescent="0.3">
      <c r="H40"/>
      <c r="I40" s="5"/>
      <c r="J40"/>
    </row>
    <row r="41" spans="8:10" x14ac:dyDescent="0.3">
      <c r="H41"/>
      <c r="I41" s="5"/>
      <c r="J41"/>
    </row>
    <row r="42" spans="8:10" x14ac:dyDescent="0.3">
      <c r="H42"/>
      <c r="I42" s="5"/>
      <c r="J42"/>
    </row>
    <row r="43" spans="8:10" x14ac:dyDescent="0.3">
      <c r="H43"/>
      <c r="I43" s="5"/>
      <c r="J43"/>
    </row>
    <row r="44" spans="8:10" x14ac:dyDescent="0.3">
      <c r="H44"/>
      <c r="I44" s="5"/>
      <c r="J44"/>
    </row>
    <row r="45" spans="8:10" x14ac:dyDescent="0.3">
      <c r="H45"/>
      <c r="I45" s="5"/>
      <c r="J45"/>
    </row>
    <row r="46" spans="8:10" x14ac:dyDescent="0.3">
      <c r="H46"/>
      <c r="I46" s="5"/>
      <c r="J46"/>
    </row>
    <row r="47" spans="8:10" x14ac:dyDescent="0.3">
      <c r="H47"/>
      <c r="I47" s="5"/>
      <c r="J47"/>
    </row>
    <row r="48" spans="8:10" x14ac:dyDescent="0.3">
      <c r="H48"/>
      <c r="I48" s="5"/>
      <c r="J48"/>
    </row>
    <row r="49" spans="8:10" x14ac:dyDescent="0.3">
      <c r="H49"/>
      <c r="I49" s="5"/>
      <c r="J49"/>
    </row>
    <row r="50" spans="8:10" x14ac:dyDescent="0.3">
      <c r="H50"/>
      <c r="I50" s="5"/>
      <c r="J50"/>
    </row>
    <row r="51" spans="8:10" x14ac:dyDescent="0.3">
      <c r="H51"/>
      <c r="I51" s="5"/>
      <c r="J51"/>
    </row>
    <row r="52" spans="8:10" x14ac:dyDescent="0.3">
      <c r="H52"/>
      <c r="I52" s="5"/>
      <c r="J52"/>
    </row>
    <row r="53" spans="8:10" x14ac:dyDescent="0.3">
      <c r="H53"/>
      <c r="I53" s="5"/>
      <c r="J53"/>
    </row>
    <row r="54" spans="8:10" x14ac:dyDescent="0.3">
      <c r="H54"/>
      <c r="I54" s="5"/>
      <c r="J54"/>
    </row>
    <row r="55" spans="8:10" x14ac:dyDescent="0.3">
      <c r="H55"/>
      <c r="I55" s="5"/>
      <c r="J55"/>
    </row>
    <row r="56" spans="8:10" x14ac:dyDescent="0.3">
      <c r="H56"/>
      <c r="I56" s="5"/>
      <c r="J56"/>
    </row>
    <row r="57" spans="8:10" x14ac:dyDescent="0.3">
      <c r="H57"/>
      <c r="I57" s="5"/>
      <c r="J57"/>
    </row>
    <row r="58" spans="8:10" x14ac:dyDescent="0.3">
      <c r="H58"/>
      <c r="I58" s="5"/>
      <c r="J58"/>
    </row>
    <row r="59" spans="8:10" x14ac:dyDescent="0.3">
      <c r="H59"/>
      <c r="I59" s="5"/>
      <c r="J59"/>
    </row>
    <row r="60" spans="8:10" x14ac:dyDescent="0.3">
      <c r="H60"/>
      <c r="I60" s="5"/>
      <c r="J60"/>
    </row>
    <row r="61" spans="8:10" x14ac:dyDescent="0.3">
      <c r="H61"/>
      <c r="I61" s="5"/>
      <c r="J61"/>
    </row>
    <row r="62" spans="8:10" x14ac:dyDescent="0.3">
      <c r="H62"/>
      <c r="I62" s="5"/>
      <c r="J62"/>
    </row>
    <row r="63" spans="8:10" x14ac:dyDescent="0.3">
      <c r="H63"/>
      <c r="I63" s="5"/>
      <c r="J63"/>
    </row>
    <row r="64" spans="8:10" x14ac:dyDescent="0.3">
      <c r="H64"/>
      <c r="I64" s="5"/>
      <c r="J64"/>
    </row>
    <row r="65" spans="8:10" x14ac:dyDescent="0.3">
      <c r="H65"/>
      <c r="I65" s="5"/>
      <c r="J65"/>
    </row>
    <row r="66" spans="8:10" x14ac:dyDescent="0.3">
      <c r="H66"/>
      <c r="I66" s="5"/>
      <c r="J66"/>
    </row>
    <row r="67" spans="8:10" x14ac:dyDescent="0.3">
      <c r="H67"/>
      <c r="I67" s="5"/>
      <c r="J67"/>
    </row>
    <row r="68" spans="8:10" x14ac:dyDescent="0.3">
      <c r="H68"/>
      <c r="I68" s="5"/>
      <c r="J68"/>
    </row>
    <row r="69" spans="8:10" x14ac:dyDescent="0.3">
      <c r="H69"/>
      <c r="I69" s="5"/>
      <c r="J69"/>
    </row>
    <row r="70" spans="8:10" x14ac:dyDescent="0.3">
      <c r="H70"/>
      <c r="I70" s="5"/>
      <c r="J70"/>
    </row>
    <row r="71" spans="8:10" x14ac:dyDescent="0.3">
      <c r="H71"/>
      <c r="I71" s="5"/>
      <c r="J71"/>
    </row>
    <row r="72" spans="8:10" x14ac:dyDescent="0.3">
      <c r="H72"/>
      <c r="I72" s="5"/>
      <c r="J72"/>
    </row>
    <row r="73" spans="8:10" x14ac:dyDescent="0.3">
      <c r="H73"/>
      <c r="I73" s="5"/>
      <c r="J73"/>
    </row>
    <row r="74" spans="8:10" x14ac:dyDescent="0.3">
      <c r="H74"/>
      <c r="I74" s="5"/>
      <c r="J74"/>
    </row>
    <row r="75" spans="8:10" x14ac:dyDescent="0.3">
      <c r="H75"/>
      <c r="I75" s="5"/>
      <c r="J75"/>
    </row>
    <row r="76" spans="8:10" x14ac:dyDescent="0.3">
      <c r="H76"/>
      <c r="I76" s="5"/>
      <c r="J76"/>
    </row>
    <row r="77" spans="8:10" x14ac:dyDescent="0.3">
      <c r="H77"/>
      <c r="I77" s="5"/>
      <c r="J77"/>
    </row>
    <row r="78" spans="8:10" x14ac:dyDescent="0.3">
      <c r="H78"/>
      <c r="I78" s="5"/>
      <c r="J78"/>
    </row>
    <row r="79" spans="8:10" x14ac:dyDescent="0.3">
      <c r="H79"/>
      <c r="I79" s="5"/>
      <c r="J79"/>
    </row>
    <row r="80" spans="8:10" x14ac:dyDescent="0.3">
      <c r="H80"/>
      <c r="I80" s="5"/>
      <c r="J80"/>
    </row>
    <row r="81" spans="8:10" x14ac:dyDescent="0.3">
      <c r="H81"/>
      <c r="I81" s="5"/>
      <c r="J81"/>
    </row>
    <row r="82" spans="8:10" x14ac:dyDescent="0.3">
      <c r="H82"/>
      <c r="I82" s="5"/>
      <c r="J82"/>
    </row>
    <row r="83" spans="8:10" x14ac:dyDescent="0.3">
      <c r="H83"/>
      <c r="I83" s="5"/>
      <c r="J83"/>
    </row>
    <row r="84" spans="8:10" x14ac:dyDescent="0.3">
      <c r="H84"/>
      <c r="I84" s="5"/>
      <c r="J84"/>
    </row>
    <row r="85" spans="8:10" x14ac:dyDescent="0.3">
      <c r="H85"/>
      <c r="I85" s="5"/>
      <c r="J85"/>
    </row>
    <row r="86" spans="8:10" x14ac:dyDescent="0.3">
      <c r="H86"/>
      <c r="I86" s="5"/>
      <c r="J86"/>
    </row>
    <row r="87" spans="8:10" x14ac:dyDescent="0.3">
      <c r="H87"/>
      <c r="I87" s="5"/>
      <c r="J87"/>
    </row>
    <row r="88" spans="8:10" x14ac:dyDescent="0.3">
      <c r="H88"/>
      <c r="I88" s="5"/>
      <c r="J88"/>
    </row>
    <row r="89" spans="8:10" x14ac:dyDescent="0.3">
      <c r="H89"/>
      <c r="I89" s="5"/>
      <c r="J89"/>
    </row>
    <row r="90" spans="8:10" x14ac:dyDescent="0.3">
      <c r="H90"/>
      <c r="I90" s="5"/>
      <c r="J90"/>
    </row>
    <row r="91" spans="8:10" x14ac:dyDescent="0.3">
      <c r="H91"/>
      <c r="I91" s="5"/>
      <c r="J91"/>
    </row>
    <row r="92" spans="8:10" x14ac:dyDescent="0.3">
      <c r="H92"/>
      <c r="I92" s="5"/>
      <c r="J92"/>
    </row>
    <row r="93" spans="8:10" x14ac:dyDescent="0.3">
      <c r="H93"/>
      <c r="I93" s="5"/>
      <c r="J93"/>
    </row>
    <row r="94" spans="8:10" x14ac:dyDescent="0.3">
      <c r="H94"/>
      <c r="I94" s="5"/>
      <c r="J94"/>
    </row>
    <row r="95" spans="8:10" x14ac:dyDescent="0.3">
      <c r="H95"/>
      <c r="I95" s="5"/>
      <c r="J95"/>
    </row>
    <row r="96" spans="8:10" x14ac:dyDescent="0.3">
      <c r="H96"/>
      <c r="I96" s="5"/>
      <c r="J96"/>
    </row>
    <row r="97" spans="8:10" x14ac:dyDescent="0.3">
      <c r="H97"/>
      <c r="I97" s="5"/>
      <c r="J97"/>
    </row>
    <row r="98" spans="8:10" x14ac:dyDescent="0.3">
      <c r="H98"/>
      <c r="I98" s="5"/>
      <c r="J98"/>
    </row>
    <row r="99" spans="8:10" x14ac:dyDescent="0.3">
      <c r="H99"/>
      <c r="I99" s="5"/>
      <c r="J99"/>
    </row>
    <row r="100" spans="8:10" x14ac:dyDescent="0.3">
      <c r="H100"/>
      <c r="I100" s="5"/>
      <c r="J100"/>
    </row>
    <row r="101" spans="8:10" x14ac:dyDescent="0.3">
      <c r="H101"/>
      <c r="I101" s="5"/>
      <c r="J101"/>
    </row>
    <row r="102" spans="8:10" x14ac:dyDescent="0.3">
      <c r="H102"/>
      <c r="I102" s="5"/>
      <c r="J102"/>
    </row>
    <row r="103" spans="8:10" x14ac:dyDescent="0.3">
      <c r="H103"/>
      <c r="I103" s="5"/>
      <c r="J103"/>
    </row>
    <row r="104" spans="8:10" x14ac:dyDescent="0.3">
      <c r="H104"/>
      <c r="I104" s="5"/>
      <c r="J104"/>
    </row>
    <row r="105" spans="8:10" x14ac:dyDescent="0.3">
      <c r="H105"/>
      <c r="I105" s="5"/>
      <c r="J105"/>
    </row>
    <row r="106" spans="8:10" x14ac:dyDescent="0.3">
      <c r="H106"/>
      <c r="I106" s="5"/>
      <c r="J106"/>
    </row>
    <row r="107" spans="8:10" x14ac:dyDescent="0.3">
      <c r="H107"/>
      <c r="I107" s="5"/>
      <c r="J107"/>
    </row>
    <row r="108" spans="8:10" x14ac:dyDescent="0.3">
      <c r="H108"/>
      <c r="I108" s="5"/>
      <c r="J108"/>
    </row>
    <row r="109" spans="8:10" x14ac:dyDescent="0.3">
      <c r="H109"/>
      <c r="I109" s="5"/>
      <c r="J109"/>
    </row>
    <row r="110" spans="8:10" x14ac:dyDescent="0.3">
      <c r="H110"/>
      <c r="I110" s="5"/>
      <c r="J110"/>
    </row>
    <row r="111" spans="8:10" x14ac:dyDescent="0.3">
      <c r="H111"/>
      <c r="I111" s="5"/>
      <c r="J111"/>
    </row>
    <row r="112" spans="8:10" x14ac:dyDescent="0.3">
      <c r="H112"/>
      <c r="I112" s="5"/>
      <c r="J112"/>
    </row>
    <row r="113" spans="8:10" x14ac:dyDescent="0.3">
      <c r="H113"/>
      <c r="I113" s="5"/>
      <c r="J113"/>
    </row>
    <row r="114" spans="8:10" x14ac:dyDescent="0.3">
      <c r="H114"/>
      <c r="I114" s="5"/>
      <c r="J114"/>
    </row>
    <row r="115" spans="8:10" x14ac:dyDescent="0.3">
      <c r="H115"/>
      <c r="I115" s="5"/>
      <c r="J115"/>
    </row>
    <row r="116" spans="8:10" x14ac:dyDescent="0.3">
      <c r="H116"/>
      <c r="I116" s="5"/>
      <c r="J116"/>
    </row>
    <row r="117" spans="8:10" x14ac:dyDescent="0.3">
      <c r="H117"/>
      <c r="I117" s="5"/>
      <c r="J117"/>
    </row>
    <row r="118" spans="8:10" x14ac:dyDescent="0.3">
      <c r="H118"/>
      <c r="I118" s="5"/>
      <c r="J118"/>
    </row>
    <row r="119" spans="8:10" x14ac:dyDescent="0.3">
      <c r="H119"/>
      <c r="I119" s="5"/>
      <c r="J119"/>
    </row>
    <row r="120" spans="8:10" x14ac:dyDescent="0.3">
      <c r="H120"/>
      <c r="I120" s="5"/>
      <c r="J120"/>
    </row>
    <row r="121" spans="8:10" x14ac:dyDescent="0.3">
      <c r="H121"/>
      <c r="I121" s="5"/>
      <c r="J121"/>
    </row>
    <row r="122" spans="8:10" x14ac:dyDescent="0.3">
      <c r="H122"/>
      <c r="I122" s="5"/>
      <c r="J122"/>
    </row>
    <row r="123" spans="8:10" x14ac:dyDescent="0.3">
      <c r="H123"/>
      <c r="I123" s="5"/>
      <c r="J123"/>
    </row>
    <row r="124" spans="8:10" x14ac:dyDescent="0.3">
      <c r="H124"/>
      <c r="I124" s="5"/>
      <c r="J124"/>
    </row>
    <row r="125" spans="8:10" x14ac:dyDescent="0.3">
      <c r="H125"/>
      <c r="I125" s="5"/>
      <c r="J125"/>
    </row>
    <row r="126" spans="8:10" x14ac:dyDescent="0.3">
      <c r="H126"/>
      <c r="I126" s="5"/>
      <c r="J126"/>
    </row>
    <row r="127" spans="8:10" x14ac:dyDescent="0.3">
      <c r="H127"/>
      <c r="I127" s="5"/>
      <c r="J127"/>
    </row>
    <row r="128" spans="8:10" x14ac:dyDescent="0.3">
      <c r="H128"/>
      <c r="I128" s="5"/>
      <c r="J128"/>
    </row>
    <row r="129" spans="8:10" x14ac:dyDescent="0.3">
      <c r="H129"/>
      <c r="I129" s="5"/>
      <c r="J129"/>
    </row>
    <row r="130" spans="8:10" x14ac:dyDescent="0.3">
      <c r="H130"/>
      <c r="I130" s="5"/>
      <c r="J130"/>
    </row>
    <row r="131" spans="8:10" x14ac:dyDescent="0.3">
      <c r="H131"/>
      <c r="I131" s="5"/>
      <c r="J131"/>
    </row>
    <row r="132" spans="8:10" x14ac:dyDescent="0.3">
      <c r="H132"/>
      <c r="I132" s="5"/>
      <c r="J132"/>
    </row>
    <row r="133" spans="8:10" x14ac:dyDescent="0.3">
      <c r="H133"/>
      <c r="I133" s="5"/>
      <c r="J133"/>
    </row>
    <row r="134" spans="8:10" x14ac:dyDescent="0.3">
      <c r="H134"/>
      <c r="I134" s="5"/>
      <c r="J134"/>
    </row>
    <row r="135" spans="8:10" x14ac:dyDescent="0.3">
      <c r="H135"/>
      <c r="I135" s="5"/>
      <c r="J135"/>
    </row>
    <row r="136" spans="8:10" x14ac:dyDescent="0.3">
      <c r="H136"/>
      <c r="I136" s="5"/>
      <c r="J136"/>
    </row>
    <row r="137" spans="8:10" x14ac:dyDescent="0.3">
      <c r="H137"/>
      <c r="I137" s="5"/>
      <c r="J137"/>
    </row>
    <row r="138" spans="8:10" x14ac:dyDescent="0.3">
      <c r="H138"/>
      <c r="I138" s="5"/>
      <c r="J138"/>
    </row>
    <row r="139" spans="8:10" x14ac:dyDescent="0.3">
      <c r="H139"/>
      <c r="I139" s="5"/>
      <c r="J139"/>
    </row>
    <row r="140" spans="8:10" x14ac:dyDescent="0.3">
      <c r="H140"/>
      <c r="I140" s="5"/>
      <c r="J140"/>
    </row>
    <row r="141" spans="8:10" x14ac:dyDescent="0.3">
      <c r="H141"/>
      <c r="I141" s="5"/>
      <c r="J141"/>
    </row>
    <row r="142" spans="8:10" x14ac:dyDescent="0.3">
      <c r="H142"/>
      <c r="I142" s="5"/>
      <c r="J142"/>
    </row>
    <row r="143" spans="8:10" x14ac:dyDescent="0.3">
      <c r="H143"/>
      <c r="I143" s="5"/>
      <c r="J143"/>
    </row>
    <row r="144" spans="8:10" x14ac:dyDescent="0.3">
      <c r="H144"/>
      <c r="I144" s="5"/>
      <c r="J144"/>
    </row>
    <row r="145" spans="8:10" x14ac:dyDescent="0.3">
      <c r="H145"/>
      <c r="I145" s="5"/>
      <c r="J145"/>
    </row>
    <row r="146" spans="8:10" x14ac:dyDescent="0.3">
      <c r="H146"/>
      <c r="I146" s="5"/>
      <c r="J146"/>
    </row>
    <row r="147" spans="8:10" x14ac:dyDescent="0.3">
      <c r="H147"/>
      <c r="I147" s="5"/>
      <c r="J147"/>
    </row>
    <row r="148" spans="8:10" x14ac:dyDescent="0.3">
      <c r="H148"/>
      <c r="I148" s="5"/>
      <c r="J148"/>
    </row>
    <row r="149" spans="8:10" x14ac:dyDescent="0.3">
      <c r="H149"/>
      <c r="I149" s="5"/>
      <c r="J149"/>
    </row>
    <row r="150" spans="8:10" x14ac:dyDescent="0.3">
      <c r="H150"/>
      <c r="I150" s="5"/>
      <c r="J150"/>
    </row>
    <row r="151" spans="8:10" x14ac:dyDescent="0.3">
      <c r="H151"/>
      <c r="I151" s="5"/>
      <c r="J151"/>
    </row>
    <row r="152" spans="8:10" x14ac:dyDescent="0.3">
      <c r="H152"/>
      <c r="I152" s="5"/>
      <c r="J152"/>
    </row>
    <row r="153" spans="8:10" x14ac:dyDescent="0.3">
      <c r="H153"/>
      <c r="I153" s="5"/>
      <c r="J153"/>
    </row>
    <row r="154" spans="8:10" x14ac:dyDescent="0.3">
      <c r="H154"/>
      <c r="I154" s="5"/>
      <c r="J154"/>
    </row>
    <row r="155" spans="8:10" x14ac:dyDescent="0.3">
      <c r="H155"/>
      <c r="I155" s="5"/>
      <c r="J155"/>
    </row>
    <row r="156" spans="8:10" x14ac:dyDescent="0.3">
      <c r="H156"/>
      <c r="I156" s="5"/>
      <c r="J156"/>
    </row>
    <row r="157" spans="8:10" x14ac:dyDescent="0.3">
      <c r="H157"/>
      <c r="I157" s="5"/>
      <c r="J157"/>
    </row>
    <row r="158" spans="8:10" x14ac:dyDescent="0.3">
      <c r="H158"/>
      <c r="I158" s="5"/>
      <c r="J158"/>
    </row>
    <row r="159" spans="8:10" x14ac:dyDescent="0.3">
      <c r="H159"/>
      <c r="I159" s="5"/>
      <c r="J159"/>
    </row>
    <row r="160" spans="8:10" x14ac:dyDescent="0.3">
      <c r="H160"/>
      <c r="I160" s="5"/>
      <c r="J160"/>
    </row>
    <row r="161" spans="8:10" x14ac:dyDescent="0.3">
      <c r="H161"/>
      <c r="I161" s="5"/>
      <c r="J161"/>
    </row>
    <row r="162" spans="8:10" x14ac:dyDescent="0.3">
      <c r="H162"/>
      <c r="I162" s="5"/>
      <c r="J162"/>
    </row>
    <row r="163" spans="8:10" x14ac:dyDescent="0.3">
      <c r="H163"/>
      <c r="I163" s="5"/>
      <c r="J163"/>
    </row>
    <row r="164" spans="8:10" x14ac:dyDescent="0.3">
      <c r="H164"/>
      <c r="I164" s="5"/>
      <c r="J164"/>
    </row>
    <row r="165" spans="8:10" x14ac:dyDescent="0.3">
      <c r="H165"/>
      <c r="I165" s="5"/>
      <c r="J165"/>
    </row>
    <row r="166" spans="8:10" x14ac:dyDescent="0.3">
      <c r="H166"/>
      <c r="I166" s="5"/>
      <c r="J166"/>
    </row>
    <row r="167" spans="8:10" x14ac:dyDescent="0.3">
      <c r="H167"/>
      <c r="I167" s="5"/>
      <c r="J167"/>
    </row>
    <row r="168" spans="8:10" x14ac:dyDescent="0.3">
      <c r="H168"/>
      <c r="I168" s="5"/>
      <c r="J168"/>
    </row>
    <row r="169" spans="8:10" x14ac:dyDescent="0.3">
      <c r="H169"/>
      <c r="I169" s="5"/>
      <c r="J169"/>
    </row>
    <row r="170" spans="8:10" x14ac:dyDescent="0.3">
      <c r="H170"/>
      <c r="I170" s="5"/>
      <c r="J170"/>
    </row>
    <row r="171" spans="8:10" x14ac:dyDescent="0.3">
      <c r="H171"/>
      <c r="I171" s="5"/>
      <c r="J171"/>
    </row>
    <row r="172" spans="8:10" x14ac:dyDescent="0.3">
      <c r="H172"/>
      <c r="I172" s="5"/>
      <c r="J172"/>
    </row>
    <row r="173" spans="8:10" x14ac:dyDescent="0.3">
      <c r="H173"/>
      <c r="I173" s="5"/>
      <c r="J173"/>
    </row>
    <row r="174" spans="8:10" x14ac:dyDescent="0.3">
      <c r="H174"/>
      <c r="I174" s="5"/>
      <c r="J174"/>
    </row>
    <row r="175" spans="8:10" x14ac:dyDescent="0.3">
      <c r="H175"/>
      <c r="I175" s="5"/>
      <c r="J175"/>
    </row>
    <row r="176" spans="8:10" x14ac:dyDescent="0.3">
      <c r="H176"/>
      <c r="I176" s="5"/>
      <c r="J176"/>
    </row>
    <row r="177" spans="8:10" x14ac:dyDescent="0.3">
      <c r="H177"/>
      <c r="I177" s="5"/>
      <c r="J177"/>
    </row>
    <row r="178" spans="8:10" x14ac:dyDescent="0.3">
      <c r="H178"/>
      <c r="I178" s="5"/>
      <c r="J178"/>
    </row>
    <row r="179" spans="8:10" x14ac:dyDescent="0.3">
      <c r="H179"/>
      <c r="I179" s="5"/>
      <c r="J179"/>
    </row>
    <row r="180" spans="8:10" x14ac:dyDescent="0.3">
      <c r="H180"/>
      <c r="I180" s="5"/>
      <c r="J180"/>
    </row>
    <row r="181" spans="8:10" x14ac:dyDescent="0.3">
      <c r="H181"/>
      <c r="I181" s="5"/>
      <c r="J181"/>
    </row>
    <row r="182" spans="8:10" x14ac:dyDescent="0.3">
      <c r="H182"/>
      <c r="I182" s="5"/>
      <c r="J182"/>
    </row>
    <row r="183" spans="8:10" x14ac:dyDescent="0.3">
      <c r="H183"/>
      <c r="I183" s="5"/>
      <c r="J183"/>
    </row>
    <row r="184" spans="8:10" x14ac:dyDescent="0.3">
      <c r="H184"/>
      <c r="I184" s="5"/>
      <c r="J184"/>
    </row>
    <row r="185" spans="8:10" x14ac:dyDescent="0.3">
      <c r="H185"/>
      <c r="I185" s="5"/>
      <c r="J185"/>
    </row>
    <row r="186" spans="8:10" x14ac:dyDescent="0.3">
      <c r="H186"/>
      <c r="I186" s="5"/>
      <c r="J186"/>
    </row>
    <row r="187" spans="8:10" x14ac:dyDescent="0.3">
      <c r="H187"/>
      <c r="I187" s="5"/>
      <c r="J187"/>
    </row>
    <row r="188" spans="8:10" x14ac:dyDescent="0.3">
      <c r="H188"/>
      <c r="I188" s="5"/>
      <c r="J188"/>
    </row>
    <row r="189" spans="8:10" x14ac:dyDescent="0.3">
      <c r="H189"/>
      <c r="I189" s="5"/>
      <c r="J189"/>
    </row>
    <row r="190" spans="8:10" x14ac:dyDescent="0.3">
      <c r="H190"/>
      <c r="I190" s="5"/>
      <c r="J190"/>
    </row>
    <row r="191" spans="8:10" x14ac:dyDescent="0.3">
      <c r="H191"/>
      <c r="I191" s="5"/>
      <c r="J191"/>
    </row>
    <row r="192" spans="8:10" x14ac:dyDescent="0.3">
      <c r="H192"/>
      <c r="I192" s="5"/>
      <c r="J192"/>
    </row>
    <row r="193" spans="8:10" x14ac:dyDescent="0.3">
      <c r="H193"/>
      <c r="I193" s="5"/>
      <c r="J193"/>
    </row>
    <row r="194" spans="8:10" x14ac:dyDescent="0.3">
      <c r="H194"/>
      <c r="I194" s="5"/>
      <c r="J194"/>
    </row>
    <row r="195" spans="8:10" x14ac:dyDescent="0.3">
      <c r="H195"/>
      <c r="I195" s="5"/>
      <c r="J195"/>
    </row>
    <row r="196" spans="8:10" x14ac:dyDescent="0.3">
      <c r="H196"/>
      <c r="I196" s="5"/>
      <c r="J196"/>
    </row>
    <row r="197" spans="8:10" x14ac:dyDescent="0.3">
      <c r="H197"/>
      <c r="I197" s="5"/>
      <c r="J197"/>
    </row>
    <row r="198" spans="8:10" x14ac:dyDescent="0.3">
      <c r="H198"/>
      <c r="I198" s="5"/>
      <c r="J198"/>
    </row>
    <row r="199" spans="8:10" x14ac:dyDescent="0.3">
      <c r="H199"/>
      <c r="I199" s="5"/>
      <c r="J199"/>
    </row>
    <row r="200" spans="8:10" x14ac:dyDescent="0.3">
      <c r="H200"/>
      <c r="I200" s="5"/>
      <c r="J200"/>
    </row>
    <row r="201" spans="8:10" x14ac:dyDescent="0.3">
      <c r="H201"/>
      <c r="I201" s="5"/>
      <c r="J201"/>
    </row>
    <row r="202" spans="8:10" x14ac:dyDescent="0.3">
      <c r="H202"/>
      <c r="I202" s="5"/>
      <c r="J202"/>
    </row>
    <row r="203" spans="8:10" x14ac:dyDescent="0.3">
      <c r="H203"/>
      <c r="I203" s="5"/>
      <c r="J203"/>
    </row>
    <row r="204" spans="8:10" x14ac:dyDescent="0.3">
      <c r="H204"/>
      <c r="I204" s="5"/>
      <c r="J204"/>
    </row>
    <row r="205" spans="8:10" x14ac:dyDescent="0.3">
      <c r="H205"/>
      <c r="I205" s="5"/>
      <c r="J205"/>
    </row>
    <row r="206" spans="8:10" x14ac:dyDescent="0.3">
      <c r="H206"/>
      <c r="I206" s="5"/>
      <c r="J206"/>
    </row>
    <row r="207" spans="8:10" x14ac:dyDescent="0.3">
      <c r="H207"/>
      <c r="I207" s="5"/>
      <c r="J207"/>
    </row>
    <row r="208" spans="8:10" x14ac:dyDescent="0.3">
      <c r="H208"/>
      <c r="I208" s="5"/>
      <c r="J208"/>
    </row>
    <row r="209" spans="8:10" x14ac:dyDescent="0.3">
      <c r="H209"/>
      <c r="I209" s="5"/>
      <c r="J209"/>
    </row>
    <row r="210" spans="8:10" x14ac:dyDescent="0.3">
      <c r="H210"/>
      <c r="I210" s="5"/>
      <c r="J210"/>
    </row>
    <row r="211" spans="8:10" x14ac:dyDescent="0.3">
      <c r="H211"/>
      <c r="I211" s="5"/>
      <c r="J211"/>
    </row>
    <row r="212" spans="8:10" x14ac:dyDescent="0.3">
      <c r="H212"/>
      <c r="I212" s="5"/>
      <c r="J212"/>
    </row>
    <row r="213" spans="8:10" x14ac:dyDescent="0.3">
      <c r="H213"/>
      <c r="I213" s="5"/>
      <c r="J213"/>
    </row>
    <row r="214" spans="8:10" x14ac:dyDescent="0.3">
      <c r="H214"/>
      <c r="I214" s="5"/>
      <c r="J214"/>
    </row>
    <row r="215" spans="8:10" x14ac:dyDescent="0.3">
      <c r="H215"/>
      <c r="I215" s="5"/>
      <c r="J215"/>
    </row>
    <row r="216" spans="8:10" x14ac:dyDescent="0.3">
      <c r="H216"/>
      <c r="I216" s="5"/>
      <c r="J216"/>
    </row>
    <row r="217" spans="8:10" x14ac:dyDescent="0.3">
      <c r="H217"/>
      <c r="I217" s="5"/>
      <c r="J217"/>
    </row>
    <row r="218" spans="8:10" x14ac:dyDescent="0.3">
      <c r="H218"/>
      <c r="I218" s="5"/>
      <c r="J218"/>
    </row>
    <row r="219" spans="8:10" x14ac:dyDescent="0.3">
      <c r="H219"/>
      <c r="I219" s="5"/>
      <c r="J219"/>
    </row>
    <row r="220" spans="8:10" x14ac:dyDescent="0.3">
      <c r="H220"/>
      <c r="I220" s="5"/>
      <c r="J220"/>
    </row>
    <row r="221" spans="8:10" x14ac:dyDescent="0.3">
      <c r="H221"/>
      <c r="I221" s="5"/>
      <c r="J221"/>
    </row>
    <row r="222" spans="8:10" x14ac:dyDescent="0.3">
      <c r="H222"/>
      <c r="I222" s="5"/>
      <c r="J222"/>
    </row>
    <row r="223" spans="8:10" x14ac:dyDescent="0.3">
      <c r="H223"/>
      <c r="I223" s="5"/>
      <c r="J223"/>
    </row>
    <row r="224" spans="8:10" x14ac:dyDescent="0.3">
      <c r="H224"/>
      <c r="I224" s="5"/>
      <c r="J224"/>
    </row>
    <row r="225" spans="8:10" x14ac:dyDescent="0.3">
      <c r="H225"/>
      <c r="I225" s="5"/>
      <c r="J225"/>
    </row>
    <row r="226" spans="8:10" x14ac:dyDescent="0.3">
      <c r="H226"/>
      <c r="I226" s="5"/>
      <c r="J226"/>
    </row>
    <row r="227" spans="8:10" x14ac:dyDescent="0.3">
      <c r="H227"/>
      <c r="I227" s="5"/>
      <c r="J227"/>
    </row>
    <row r="228" spans="8:10" x14ac:dyDescent="0.3">
      <c r="H228"/>
      <c r="I228" s="5"/>
      <c r="J228"/>
    </row>
    <row r="229" spans="8:10" x14ac:dyDescent="0.3">
      <c r="H229"/>
      <c r="I229" s="5"/>
      <c r="J229"/>
    </row>
    <row r="230" spans="8:10" x14ac:dyDescent="0.3">
      <c r="H230"/>
      <c r="I230" s="5"/>
      <c r="J230"/>
    </row>
    <row r="231" spans="8:10" x14ac:dyDescent="0.3">
      <c r="H231"/>
      <c r="I231" s="5"/>
      <c r="J231"/>
    </row>
    <row r="232" spans="8:10" x14ac:dyDescent="0.3">
      <c r="H232"/>
      <c r="I232" s="5"/>
      <c r="J232"/>
    </row>
    <row r="233" spans="8:10" x14ac:dyDescent="0.3">
      <c r="H233"/>
      <c r="I233" s="5"/>
      <c r="J233"/>
    </row>
    <row r="234" spans="8:10" x14ac:dyDescent="0.3">
      <c r="H234"/>
      <c r="I234" s="5"/>
      <c r="J234"/>
    </row>
    <row r="235" spans="8:10" x14ac:dyDescent="0.3">
      <c r="H235"/>
      <c r="I235" s="5"/>
      <c r="J235"/>
    </row>
    <row r="236" spans="8:10" x14ac:dyDescent="0.3">
      <c r="H236"/>
      <c r="I236" s="5"/>
      <c r="J236"/>
    </row>
    <row r="237" spans="8:10" x14ac:dyDescent="0.3">
      <c r="H237"/>
      <c r="I237" s="5"/>
      <c r="J237"/>
    </row>
    <row r="238" spans="8:10" x14ac:dyDescent="0.3">
      <c r="H238"/>
      <c r="I238" s="5"/>
      <c r="J238"/>
    </row>
    <row r="239" spans="8:10" x14ac:dyDescent="0.3">
      <c r="H239"/>
      <c r="I239" s="5"/>
      <c r="J239"/>
    </row>
    <row r="240" spans="8:10" x14ac:dyDescent="0.3">
      <c r="H240"/>
      <c r="I240" s="5"/>
      <c r="J240"/>
    </row>
    <row r="241" spans="8:10" x14ac:dyDescent="0.3">
      <c r="H241"/>
      <c r="I241" s="5"/>
      <c r="J241"/>
    </row>
    <row r="242" spans="8:10" x14ac:dyDescent="0.3">
      <c r="H242"/>
      <c r="I242" s="5"/>
      <c r="J242"/>
    </row>
    <row r="243" spans="8:10" x14ac:dyDescent="0.3">
      <c r="H243"/>
      <c r="I243" s="5"/>
      <c r="J243"/>
    </row>
    <row r="244" spans="8:10" x14ac:dyDescent="0.3">
      <c r="H244"/>
      <c r="I244" s="5"/>
      <c r="J244"/>
    </row>
    <row r="245" spans="8:10" x14ac:dyDescent="0.3">
      <c r="H245"/>
      <c r="I245" s="5"/>
      <c r="J245"/>
    </row>
    <row r="246" spans="8:10" x14ac:dyDescent="0.3">
      <c r="H246"/>
      <c r="I246" s="5"/>
      <c r="J246"/>
    </row>
    <row r="247" spans="8:10" x14ac:dyDescent="0.3">
      <c r="H247"/>
      <c r="I247" s="5"/>
      <c r="J247"/>
    </row>
    <row r="248" spans="8:10" x14ac:dyDescent="0.3">
      <c r="H248"/>
      <c r="I248" s="5"/>
      <c r="J248"/>
    </row>
    <row r="249" spans="8:10" x14ac:dyDescent="0.3">
      <c r="H249"/>
      <c r="I249" s="5"/>
      <c r="J249"/>
    </row>
    <row r="250" spans="8:10" x14ac:dyDescent="0.3">
      <c r="H250"/>
      <c r="I250" s="5"/>
      <c r="J250"/>
    </row>
    <row r="251" spans="8:10" x14ac:dyDescent="0.3">
      <c r="H251"/>
      <c r="I251" s="5"/>
      <c r="J251"/>
    </row>
    <row r="252" spans="8:10" x14ac:dyDescent="0.3">
      <c r="H252"/>
      <c r="I252" s="5"/>
      <c r="J252"/>
    </row>
    <row r="253" spans="8:10" x14ac:dyDescent="0.3">
      <c r="H253"/>
      <c r="I253" s="5"/>
      <c r="J253"/>
    </row>
    <row r="254" spans="8:10" x14ac:dyDescent="0.3">
      <c r="H254"/>
      <c r="I254" s="5"/>
      <c r="J254"/>
    </row>
    <row r="255" spans="8:10" x14ac:dyDescent="0.3">
      <c r="I255" s="5"/>
      <c r="J255"/>
    </row>
    <row r="256" spans="8:10" x14ac:dyDescent="0.3">
      <c r="I256" s="5"/>
      <c r="J256"/>
    </row>
    <row r="257" spans="9:10" x14ac:dyDescent="0.3">
      <c r="I257" s="5"/>
      <c r="J257"/>
    </row>
    <row r="258" spans="9:10" x14ac:dyDescent="0.3">
      <c r="I258" s="5"/>
      <c r="J258"/>
    </row>
    <row r="259" spans="9:10" x14ac:dyDescent="0.3">
      <c r="I259" s="5"/>
      <c r="J259"/>
    </row>
    <row r="260" spans="9:10" x14ac:dyDescent="0.3">
      <c r="I260" s="5"/>
      <c r="J260"/>
    </row>
    <row r="261" spans="9:10" x14ac:dyDescent="0.3">
      <c r="I261" s="5"/>
      <c r="J261"/>
    </row>
    <row r="262" spans="9:10" x14ac:dyDescent="0.3">
      <c r="I262" s="5"/>
      <c r="J262"/>
    </row>
    <row r="263" spans="9:10" x14ac:dyDescent="0.3">
      <c r="I263" s="5"/>
      <c r="J263"/>
    </row>
    <row r="264" spans="9:10" x14ac:dyDescent="0.3">
      <c r="I264" s="5"/>
      <c r="J264"/>
    </row>
    <row r="265" spans="9:10" x14ac:dyDescent="0.3">
      <c r="I265" s="5"/>
      <c r="J265"/>
    </row>
    <row r="266" spans="9:10" x14ac:dyDescent="0.3">
      <c r="I266" s="5"/>
      <c r="J266"/>
    </row>
    <row r="267" spans="9:10" x14ac:dyDescent="0.3">
      <c r="I267" s="5"/>
      <c r="J267"/>
    </row>
  </sheetData>
  <dataValidations count="1">
    <dataValidation allowBlank="1" showErrorMessage="1" promptTitle="TRAFO" prompt="$A$1:$J$26" sqref="A1" xr:uid="{C3C41C8D-7C89-4A55-A007-07AB9FA05B47}"/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3A06B-13E8-46A6-B38C-B839B06BAEAC}">
  <dimension ref="A1:J267"/>
  <sheetViews>
    <sheetView workbookViewId="0">
      <selection activeCell="H1" sqref="H1"/>
    </sheetView>
  </sheetViews>
  <sheetFormatPr defaultColWidth="9.109375" defaultRowHeight="14.4" x14ac:dyDescent="0.3"/>
  <cols>
    <col min="1" max="1" width="10.6640625" bestFit="1" customWidth="1"/>
    <col min="2" max="2" width="23.33203125" customWidth="1"/>
    <col min="3" max="3" width="19.33203125" customWidth="1"/>
    <col min="4" max="4" width="18.6640625" customWidth="1"/>
    <col min="5" max="5" width="19.21875" customWidth="1"/>
    <col min="6" max="6" width="20.109375" customWidth="1"/>
    <col min="7" max="7" width="22.44140625" customWidth="1"/>
    <col min="8" max="8" width="20.77734375" style="5" customWidth="1"/>
    <col min="10" max="10" width="9.109375" style="5"/>
  </cols>
  <sheetData>
    <row r="1" spans="1:10" x14ac:dyDescent="0.3">
      <c r="A1" t="e">
        <f ca="1">_xll.Thomson.Reuters.AFOSpreadsheetFormulas.DSGRID("BDI7D0ITA,BDI7D0FRA,BDI7D0ESA,BDI7D0NLA,BDI7D0BGA,BDI7D0OEA,BDI7D0UKA,BDI7D0SDA,BDI7D0SWA"," ","-2Y","","M","RowHeader=true;ColHeader=true;DispSeriesDescription=false;YearlyTSFormat=false;QuarterlyTSFormat=false","")</f>
        <v>#NAME?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J1"/>
    </row>
    <row r="2" spans="1:10" x14ac:dyDescent="0.3">
      <c r="A2" s="1">
        <v>43753</v>
      </c>
      <c r="B2">
        <v>6733.8519999999999</v>
      </c>
      <c r="C2">
        <v>10612.563</v>
      </c>
      <c r="D2">
        <v>4362.6959999999999</v>
      </c>
      <c r="E2">
        <v>8822.6309999999994</v>
      </c>
      <c r="F2">
        <v>4380.3689999999997</v>
      </c>
      <c r="G2">
        <v>6512.674</v>
      </c>
      <c r="H2">
        <v>2562.3220000000001</v>
      </c>
      <c r="J2"/>
    </row>
    <row r="3" spans="1:10" x14ac:dyDescent="0.3">
      <c r="A3" s="1">
        <v>43784</v>
      </c>
      <c r="B3">
        <v>6414.9740000000002</v>
      </c>
      <c r="C3">
        <v>10304.147000000001</v>
      </c>
      <c r="D3">
        <v>4079.2570000000001</v>
      </c>
      <c r="E3">
        <v>8431.8780000000006</v>
      </c>
      <c r="F3">
        <v>4282.3540000000003</v>
      </c>
      <c r="G3">
        <v>6098.1379999999999</v>
      </c>
      <c r="H3">
        <v>2451.078</v>
      </c>
      <c r="J3"/>
    </row>
    <row r="4" spans="1:10" x14ac:dyDescent="0.3">
      <c r="A4" s="1">
        <v>43814</v>
      </c>
      <c r="B4">
        <v>5429.692</v>
      </c>
      <c r="C4">
        <v>7994.3339999999998</v>
      </c>
      <c r="D4">
        <v>3414.069</v>
      </c>
      <c r="E4">
        <v>7474.4570000000003</v>
      </c>
      <c r="F4">
        <v>3851.2240000000002</v>
      </c>
      <c r="G4">
        <v>5094.7460000000001</v>
      </c>
      <c r="H4">
        <v>1971.41</v>
      </c>
      <c r="J4"/>
    </row>
    <row r="5" spans="1:10" x14ac:dyDescent="0.3">
      <c r="A5" s="1">
        <v>43845</v>
      </c>
      <c r="B5">
        <v>6253.2529999999997</v>
      </c>
      <c r="C5">
        <v>9628.6740000000009</v>
      </c>
      <c r="D5">
        <v>4034.7689999999998</v>
      </c>
      <c r="E5">
        <v>8451.1689999999999</v>
      </c>
      <c r="F5">
        <v>4323.973</v>
      </c>
      <c r="G5">
        <v>5933.4489999999996</v>
      </c>
      <c r="H5">
        <v>2297.5479999999998</v>
      </c>
      <c r="J5"/>
    </row>
    <row r="6" spans="1:10" x14ac:dyDescent="0.3">
      <c r="A6" s="1">
        <v>43876</v>
      </c>
      <c r="B6">
        <v>6277.4139999999998</v>
      </c>
      <c r="C6">
        <v>9871.6689999999999</v>
      </c>
      <c r="D6">
        <v>3937.9989999999998</v>
      </c>
      <c r="E6">
        <v>7818.982</v>
      </c>
      <c r="F6">
        <v>4238.4830000000002</v>
      </c>
      <c r="G6">
        <v>5899.4539999999997</v>
      </c>
      <c r="H6">
        <v>2307.0059999999999</v>
      </c>
      <c r="J6"/>
    </row>
    <row r="7" spans="1:10" x14ac:dyDescent="0.3">
      <c r="A7" s="1">
        <v>43905</v>
      </c>
      <c r="B7">
        <v>5556.1369999999997</v>
      </c>
      <c r="C7">
        <v>8654.8220000000001</v>
      </c>
      <c r="D7">
        <v>3725.8980000000001</v>
      </c>
      <c r="E7">
        <v>8348.4529999999995</v>
      </c>
      <c r="F7">
        <v>4164.902</v>
      </c>
      <c r="G7">
        <v>5790.2269999999999</v>
      </c>
      <c r="H7">
        <v>2323.288</v>
      </c>
      <c r="J7"/>
    </row>
    <row r="8" spans="1:10" x14ac:dyDescent="0.3">
      <c r="A8" s="1">
        <v>43936</v>
      </c>
      <c r="B8">
        <v>3595.88</v>
      </c>
      <c r="C8">
        <v>5180.6109999999999</v>
      </c>
      <c r="D8">
        <v>2085.931</v>
      </c>
      <c r="E8">
        <v>6499.4889999999996</v>
      </c>
      <c r="F8">
        <v>3026.614</v>
      </c>
      <c r="G8">
        <v>4266.7439999999997</v>
      </c>
      <c r="H8">
        <v>1704.3040000000001</v>
      </c>
      <c r="J8"/>
    </row>
    <row r="9" spans="1:10" x14ac:dyDescent="0.3">
      <c r="A9" s="1">
        <v>43966</v>
      </c>
      <c r="B9">
        <v>4741.9650000000001</v>
      </c>
      <c r="C9">
        <v>6636.7830000000004</v>
      </c>
      <c r="D9">
        <v>2540.194</v>
      </c>
      <c r="E9">
        <v>6571.41</v>
      </c>
      <c r="F9">
        <v>3024.72</v>
      </c>
      <c r="G9">
        <v>4673.4350000000004</v>
      </c>
      <c r="H9">
        <v>1696.9849999999999</v>
      </c>
      <c r="J9"/>
    </row>
    <row r="10" spans="1:10" x14ac:dyDescent="0.3">
      <c r="A10" s="1">
        <v>43997</v>
      </c>
      <c r="B10">
        <v>5495.59</v>
      </c>
      <c r="C10">
        <v>8703.2510000000002</v>
      </c>
      <c r="D10">
        <v>3469.306</v>
      </c>
      <c r="E10">
        <v>7725.7250000000004</v>
      </c>
      <c r="F10">
        <v>4063.6970000000001</v>
      </c>
      <c r="G10">
        <v>5438.5780000000004</v>
      </c>
      <c r="H10">
        <v>2163.1489999999999</v>
      </c>
      <c r="J10"/>
    </row>
    <row r="11" spans="1:10" x14ac:dyDescent="0.3">
      <c r="A11" s="1">
        <v>44027</v>
      </c>
      <c r="B11">
        <v>6057.6490000000003</v>
      </c>
      <c r="C11">
        <v>8874.1890000000003</v>
      </c>
      <c r="D11">
        <v>3709.0940000000001</v>
      </c>
      <c r="E11">
        <v>7809.4160000000002</v>
      </c>
      <c r="F11">
        <v>3918.944</v>
      </c>
      <c r="G11">
        <v>5678.3810000000003</v>
      </c>
      <c r="H11">
        <v>1823.308</v>
      </c>
      <c r="J11"/>
    </row>
    <row r="12" spans="1:10" x14ac:dyDescent="0.3">
      <c r="A12" s="1">
        <v>44058</v>
      </c>
      <c r="B12">
        <v>4822.5829999999996</v>
      </c>
      <c r="C12">
        <v>7617.451</v>
      </c>
      <c r="D12">
        <v>2978.86</v>
      </c>
      <c r="E12">
        <v>7583.1819999999998</v>
      </c>
      <c r="F12">
        <v>3759.8539999999998</v>
      </c>
      <c r="G12">
        <v>5595.2049999999999</v>
      </c>
      <c r="H12">
        <v>2178.4349999999999</v>
      </c>
      <c r="J12"/>
    </row>
    <row r="13" spans="1:10" x14ac:dyDescent="0.3">
      <c r="A13" s="1">
        <v>44089</v>
      </c>
      <c r="B13">
        <v>6707.9570000000003</v>
      </c>
      <c r="C13">
        <v>9939.6180000000004</v>
      </c>
      <c r="D13">
        <v>4210.7240000000002</v>
      </c>
      <c r="E13">
        <v>9019.9580000000005</v>
      </c>
      <c r="F13">
        <v>4801.7640000000001</v>
      </c>
      <c r="G13">
        <v>6469.1369999999997</v>
      </c>
      <c r="H13">
        <v>2551.326</v>
      </c>
      <c r="J13"/>
    </row>
    <row r="14" spans="1:10" x14ac:dyDescent="0.3">
      <c r="H14"/>
      <c r="J14"/>
    </row>
    <row r="15" spans="1:10" x14ac:dyDescent="0.3">
      <c r="H15"/>
      <c r="J15"/>
    </row>
    <row r="16" spans="1:10" x14ac:dyDescent="0.3">
      <c r="H16"/>
      <c r="J16"/>
    </row>
    <row r="17" spans="8:10" x14ac:dyDescent="0.3">
      <c r="H17"/>
      <c r="J17"/>
    </row>
    <row r="18" spans="8:10" x14ac:dyDescent="0.3">
      <c r="H18"/>
      <c r="J18"/>
    </row>
    <row r="19" spans="8:10" x14ac:dyDescent="0.3">
      <c r="H19"/>
      <c r="J19"/>
    </row>
    <row r="20" spans="8:10" x14ac:dyDescent="0.3">
      <c r="H20"/>
      <c r="J20"/>
    </row>
    <row r="21" spans="8:10" x14ac:dyDescent="0.3">
      <c r="H21"/>
      <c r="J21"/>
    </row>
    <row r="22" spans="8:10" x14ac:dyDescent="0.3">
      <c r="H22"/>
      <c r="J22"/>
    </row>
    <row r="23" spans="8:10" x14ac:dyDescent="0.3">
      <c r="H23"/>
      <c r="J23"/>
    </row>
    <row r="24" spans="8:10" x14ac:dyDescent="0.3">
      <c r="H24"/>
      <c r="I24" s="5"/>
      <c r="J24"/>
    </row>
    <row r="25" spans="8:10" x14ac:dyDescent="0.3">
      <c r="H25"/>
      <c r="I25" s="5"/>
      <c r="J25"/>
    </row>
    <row r="26" spans="8:10" x14ac:dyDescent="0.3">
      <c r="H26"/>
      <c r="I26" s="5"/>
      <c r="J26"/>
    </row>
    <row r="27" spans="8:10" x14ac:dyDescent="0.3">
      <c r="H27"/>
      <c r="I27" s="5"/>
      <c r="J27"/>
    </row>
    <row r="28" spans="8:10" x14ac:dyDescent="0.3">
      <c r="H28"/>
      <c r="I28" s="5"/>
      <c r="J28"/>
    </row>
    <row r="29" spans="8:10" x14ac:dyDescent="0.3">
      <c r="H29"/>
      <c r="I29" s="5"/>
      <c r="J29"/>
    </row>
    <row r="30" spans="8:10" x14ac:dyDescent="0.3">
      <c r="H30"/>
      <c r="I30" s="5"/>
      <c r="J30"/>
    </row>
    <row r="31" spans="8:10" x14ac:dyDescent="0.3">
      <c r="H31"/>
      <c r="I31" s="5"/>
      <c r="J31"/>
    </row>
    <row r="32" spans="8:10" x14ac:dyDescent="0.3">
      <c r="H32"/>
      <c r="I32" s="5"/>
      <c r="J32"/>
    </row>
    <row r="33" spans="8:10" x14ac:dyDescent="0.3">
      <c r="H33"/>
      <c r="I33" s="5"/>
      <c r="J33"/>
    </row>
    <row r="34" spans="8:10" x14ac:dyDescent="0.3">
      <c r="H34"/>
      <c r="I34" s="5"/>
      <c r="J34"/>
    </row>
    <row r="35" spans="8:10" x14ac:dyDescent="0.3">
      <c r="H35"/>
      <c r="I35" s="5"/>
      <c r="J35"/>
    </row>
    <row r="36" spans="8:10" x14ac:dyDescent="0.3">
      <c r="H36"/>
      <c r="I36" s="5"/>
      <c r="J36"/>
    </row>
    <row r="37" spans="8:10" x14ac:dyDescent="0.3">
      <c r="H37"/>
      <c r="I37" s="5"/>
      <c r="J37"/>
    </row>
    <row r="38" spans="8:10" x14ac:dyDescent="0.3">
      <c r="H38"/>
      <c r="I38" s="5"/>
      <c r="J38"/>
    </row>
    <row r="39" spans="8:10" x14ac:dyDescent="0.3">
      <c r="H39"/>
      <c r="I39" s="5"/>
      <c r="J39"/>
    </row>
    <row r="40" spans="8:10" x14ac:dyDescent="0.3">
      <c r="H40"/>
      <c r="I40" s="5"/>
      <c r="J40"/>
    </row>
    <row r="41" spans="8:10" x14ac:dyDescent="0.3">
      <c r="H41"/>
      <c r="I41" s="5"/>
      <c r="J41"/>
    </row>
    <row r="42" spans="8:10" x14ac:dyDescent="0.3">
      <c r="H42"/>
      <c r="I42" s="5"/>
      <c r="J42"/>
    </row>
    <row r="43" spans="8:10" x14ac:dyDescent="0.3">
      <c r="H43"/>
      <c r="I43" s="5"/>
      <c r="J43"/>
    </row>
    <row r="44" spans="8:10" x14ac:dyDescent="0.3">
      <c r="H44"/>
      <c r="I44" s="5"/>
      <c r="J44"/>
    </row>
    <row r="45" spans="8:10" x14ac:dyDescent="0.3">
      <c r="H45"/>
      <c r="I45" s="5"/>
      <c r="J45"/>
    </row>
    <row r="46" spans="8:10" x14ac:dyDescent="0.3">
      <c r="H46"/>
      <c r="I46" s="5"/>
      <c r="J46"/>
    </row>
    <row r="47" spans="8:10" x14ac:dyDescent="0.3">
      <c r="H47"/>
      <c r="I47" s="5"/>
      <c r="J47"/>
    </row>
    <row r="48" spans="8:10" x14ac:dyDescent="0.3">
      <c r="H48"/>
      <c r="I48" s="5"/>
      <c r="J48"/>
    </row>
    <row r="49" spans="8:10" x14ac:dyDescent="0.3">
      <c r="H49"/>
      <c r="I49" s="5"/>
      <c r="J49"/>
    </row>
    <row r="50" spans="8:10" x14ac:dyDescent="0.3">
      <c r="H50"/>
      <c r="I50" s="5"/>
      <c r="J50"/>
    </row>
    <row r="51" spans="8:10" x14ac:dyDescent="0.3">
      <c r="H51"/>
      <c r="I51" s="5"/>
      <c r="J51"/>
    </row>
    <row r="52" spans="8:10" x14ac:dyDescent="0.3">
      <c r="H52"/>
      <c r="I52" s="5"/>
      <c r="J52"/>
    </row>
    <row r="53" spans="8:10" x14ac:dyDescent="0.3">
      <c r="H53"/>
      <c r="I53" s="5"/>
      <c r="J53"/>
    </row>
    <row r="54" spans="8:10" x14ac:dyDescent="0.3">
      <c r="H54"/>
      <c r="I54" s="5"/>
      <c r="J54"/>
    </row>
    <row r="55" spans="8:10" x14ac:dyDescent="0.3">
      <c r="H55"/>
      <c r="I55" s="5"/>
      <c r="J55"/>
    </row>
    <row r="56" spans="8:10" x14ac:dyDescent="0.3">
      <c r="H56"/>
      <c r="I56" s="5"/>
      <c r="J56"/>
    </row>
    <row r="57" spans="8:10" x14ac:dyDescent="0.3">
      <c r="H57"/>
      <c r="I57" s="5"/>
      <c r="J57"/>
    </row>
    <row r="58" spans="8:10" x14ac:dyDescent="0.3">
      <c r="H58"/>
      <c r="I58" s="5"/>
      <c r="J58"/>
    </row>
    <row r="59" spans="8:10" x14ac:dyDescent="0.3">
      <c r="H59"/>
      <c r="I59" s="5"/>
      <c r="J59"/>
    </row>
    <row r="60" spans="8:10" x14ac:dyDescent="0.3">
      <c r="H60"/>
      <c r="I60" s="5"/>
      <c r="J60"/>
    </row>
    <row r="61" spans="8:10" x14ac:dyDescent="0.3">
      <c r="H61"/>
      <c r="I61" s="5"/>
      <c r="J61"/>
    </row>
    <row r="62" spans="8:10" x14ac:dyDescent="0.3">
      <c r="H62"/>
      <c r="I62" s="5"/>
      <c r="J62"/>
    </row>
    <row r="63" spans="8:10" x14ac:dyDescent="0.3">
      <c r="H63"/>
      <c r="I63" s="5"/>
      <c r="J63"/>
    </row>
    <row r="64" spans="8:10" x14ac:dyDescent="0.3">
      <c r="H64"/>
      <c r="I64" s="5"/>
      <c r="J64"/>
    </row>
    <row r="65" spans="8:10" x14ac:dyDescent="0.3">
      <c r="H65"/>
      <c r="I65" s="5"/>
      <c r="J65"/>
    </row>
    <row r="66" spans="8:10" x14ac:dyDescent="0.3">
      <c r="H66"/>
      <c r="I66" s="5"/>
      <c r="J66"/>
    </row>
    <row r="67" spans="8:10" x14ac:dyDescent="0.3">
      <c r="H67"/>
      <c r="I67" s="5"/>
      <c r="J67"/>
    </row>
    <row r="68" spans="8:10" x14ac:dyDescent="0.3">
      <c r="H68"/>
      <c r="I68" s="5"/>
      <c r="J68"/>
    </row>
    <row r="69" spans="8:10" x14ac:dyDescent="0.3">
      <c r="H69"/>
      <c r="I69" s="5"/>
      <c r="J69"/>
    </row>
    <row r="70" spans="8:10" x14ac:dyDescent="0.3">
      <c r="H70"/>
      <c r="I70" s="5"/>
      <c r="J70"/>
    </row>
    <row r="71" spans="8:10" x14ac:dyDescent="0.3">
      <c r="H71"/>
      <c r="I71" s="5"/>
      <c r="J71"/>
    </row>
    <row r="72" spans="8:10" x14ac:dyDescent="0.3">
      <c r="H72"/>
      <c r="I72" s="5"/>
      <c r="J72"/>
    </row>
    <row r="73" spans="8:10" x14ac:dyDescent="0.3">
      <c r="H73"/>
      <c r="I73" s="5"/>
      <c r="J73"/>
    </row>
    <row r="74" spans="8:10" x14ac:dyDescent="0.3">
      <c r="H74"/>
      <c r="I74" s="5"/>
      <c r="J74"/>
    </row>
    <row r="75" spans="8:10" x14ac:dyDescent="0.3">
      <c r="H75"/>
      <c r="I75" s="5"/>
      <c r="J75"/>
    </row>
    <row r="76" spans="8:10" x14ac:dyDescent="0.3">
      <c r="H76"/>
      <c r="I76" s="5"/>
      <c r="J76"/>
    </row>
    <row r="77" spans="8:10" x14ac:dyDescent="0.3">
      <c r="H77"/>
      <c r="I77" s="5"/>
      <c r="J77"/>
    </row>
    <row r="78" spans="8:10" x14ac:dyDescent="0.3">
      <c r="H78"/>
      <c r="I78" s="5"/>
      <c r="J78"/>
    </row>
    <row r="79" spans="8:10" x14ac:dyDescent="0.3">
      <c r="H79"/>
      <c r="I79" s="5"/>
      <c r="J79"/>
    </row>
    <row r="80" spans="8:10" x14ac:dyDescent="0.3">
      <c r="H80"/>
      <c r="I80" s="5"/>
      <c r="J80"/>
    </row>
    <row r="81" spans="8:10" x14ac:dyDescent="0.3">
      <c r="H81"/>
      <c r="I81" s="5"/>
      <c r="J81"/>
    </row>
    <row r="82" spans="8:10" x14ac:dyDescent="0.3">
      <c r="H82"/>
      <c r="I82" s="5"/>
      <c r="J82"/>
    </row>
    <row r="83" spans="8:10" x14ac:dyDescent="0.3">
      <c r="H83"/>
      <c r="I83" s="5"/>
      <c r="J83"/>
    </row>
    <row r="84" spans="8:10" x14ac:dyDescent="0.3">
      <c r="H84"/>
      <c r="I84" s="5"/>
      <c r="J84"/>
    </row>
    <row r="85" spans="8:10" x14ac:dyDescent="0.3">
      <c r="H85"/>
      <c r="I85" s="5"/>
      <c r="J85"/>
    </row>
    <row r="86" spans="8:10" x14ac:dyDescent="0.3">
      <c r="H86"/>
      <c r="I86" s="5"/>
      <c r="J86"/>
    </row>
    <row r="87" spans="8:10" x14ac:dyDescent="0.3">
      <c r="H87"/>
      <c r="I87" s="5"/>
      <c r="J87"/>
    </row>
    <row r="88" spans="8:10" x14ac:dyDescent="0.3">
      <c r="H88"/>
      <c r="I88" s="5"/>
      <c r="J88"/>
    </row>
    <row r="89" spans="8:10" x14ac:dyDescent="0.3">
      <c r="H89"/>
      <c r="I89" s="5"/>
      <c r="J89"/>
    </row>
    <row r="90" spans="8:10" x14ac:dyDescent="0.3">
      <c r="H90"/>
      <c r="I90" s="5"/>
      <c r="J90"/>
    </row>
    <row r="91" spans="8:10" x14ac:dyDescent="0.3">
      <c r="H91"/>
      <c r="I91" s="5"/>
      <c r="J91"/>
    </row>
    <row r="92" spans="8:10" x14ac:dyDescent="0.3">
      <c r="H92"/>
      <c r="I92" s="5"/>
      <c r="J92"/>
    </row>
    <row r="93" spans="8:10" x14ac:dyDescent="0.3">
      <c r="H93"/>
      <c r="I93" s="5"/>
      <c r="J93"/>
    </row>
    <row r="94" spans="8:10" x14ac:dyDescent="0.3">
      <c r="H94"/>
      <c r="I94" s="5"/>
      <c r="J94"/>
    </row>
    <row r="95" spans="8:10" x14ac:dyDescent="0.3">
      <c r="H95"/>
      <c r="I95" s="5"/>
      <c r="J95"/>
    </row>
    <row r="96" spans="8:10" x14ac:dyDescent="0.3">
      <c r="H96"/>
      <c r="I96" s="5"/>
      <c r="J96"/>
    </row>
    <row r="97" spans="8:10" x14ac:dyDescent="0.3">
      <c r="H97"/>
      <c r="I97" s="5"/>
      <c r="J97"/>
    </row>
    <row r="98" spans="8:10" x14ac:dyDescent="0.3">
      <c r="H98"/>
      <c r="I98" s="5"/>
      <c r="J98"/>
    </row>
    <row r="99" spans="8:10" x14ac:dyDescent="0.3">
      <c r="H99"/>
      <c r="I99" s="5"/>
      <c r="J99"/>
    </row>
    <row r="100" spans="8:10" x14ac:dyDescent="0.3">
      <c r="H100"/>
      <c r="I100" s="5"/>
      <c r="J100"/>
    </row>
    <row r="101" spans="8:10" x14ac:dyDescent="0.3">
      <c r="H101"/>
      <c r="I101" s="5"/>
      <c r="J101"/>
    </row>
    <row r="102" spans="8:10" x14ac:dyDescent="0.3">
      <c r="H102"/>
      <c r="I102" s="5"/>
      <c r="J102"/>
    </row>
    <row r="103" spans="8:10" x14ac:dyDescent="0.3">
      <c r="H103"/>
      <c r="I103" s="5"/>
      <c r="J103"/>
    </row>
    <row r="104" spans="8:10" x14ac:dyDescent="0.3">
      <c r="H104"/>
      <c r="I104" s="5"/>
      <c r="J104"/>
    </row>
    <row r="105" spans="8:10" x14ac:dyDescent="0.3">
      <c r="H105"/>
      <c r="I105" s="5"/>
      <c r="J105"/>
    </row>
    <row r="106" spans="8:10" x14ac:dyDescent="0.3">
      <c r="H106"/>
      <c r="I106" s="5"/>
      <c r="J106"/>
    </row>
    <row r="107" spans="8:10" x14ac:dyDescent="0.3">
      <c r="H107"/>
      <c r="I107" s="5"/>
      <c r="J107"/>
    </row>
    <row r="108" spans="8:10" x14ac:dyDescent="0.3">
      <c r="H108"/>
      <c r="I108" s="5"/>
      <c r="J108"/>
    </row>
    <row r="109" spans="8:10" x14ac:dyDescent="0.3">
      <c r="H109"/>
      <c r="I109" s="5"/>
      <c r="J109"/>
    </row>
    <row r="110" spans="8:10" x14ac:dyDescent="0.3">
      <c r="H110"/>
      <c r="I110" s="5"/>
      <c r="J110"/>
    </row>
    <row r="111" spans="8:10" x14ac:dyDescent="0.3">
      <c r="H111"/>
      <c r="I111" s="5"/>
      <c r="J111"/>
    </row>
    <row r="112" spans="8:10" x14ac:dyDescent="0.3">
      <c r="H112"/>
      <c r="I112" s="5"/>
      <c r="J112"/>
    </row>
    <row r="113" spans="8:10" x14ac:dyDescent="0.3">
      <c r="H113"/>
      <c r="I113" s="5"/>
      <c r="J113"/>
    </row>
    <row r="114" spans="8:10" x14ac:dyDescent="0.3">
      <c r="H114"/>
      <c r="I114" s="5"/>
      <c r="J114"/>
    </row>
    <row r="115" spans="8:10" x14ac:dyDescent="0.3">
      <c r="H115"/>
      <c r="I115" s="5"/>
      <c r="J115"/>
    </row>
    <row r="116" spans="8:10" x14ac:dyDescent="0.3">
      <c r="H116"/>
      <c r="I116" s="5"/>
      <c r="J116"/>
    </row>
    <row r="117" spans="8:10" x14ac:dyDescent="0.3">
      <c r="H117"/>
      <c r="I117" s="5"/>
      <c r="J117"/>
    </row>
    <row r="118" spans="8:10" x14ac:dyDescent="0.3">
      <c r="H118"/>
      <c r="I118" s="5"/>
      <c r="J118"/>
    </row>
    <row r="119" spans="8:10" x14ac:dyDescent="0.3">
      <c r="H119"/>
      <c r="I119" s="5"/>
      <c r="J119"/>
    </row>
    <row r="120" spans="8:10" x14ac:dyDescent="0.3">
      <c r="H120"/>
      <c r="I120" s="5"/>
      <c r="J120"/>
    </row>
    <row r="121" spans="8:10" x14ac:dyDescent="0.3">
      <c r="H121"/>
      <c r="I121" s="5"/>
      <c r="J121"/>
    </row>
    <row r="122" spans="8:10" x14ac:dyDescent="0.3">
      <c r="H122"/>
      <c r="I122" s="5"/>
      <c r="J122"/>
    </row>
    <row r="123" spans="8:10" x14ac:dyDescent="0.3">
      <c r="H123"/>
      <c r="I123" s="5"/>
      <c r="J123"/>
    </row>
    <row r="124" spans="8:10" x14ac:dyDescent="0.3">
      <c r="H124"/>
      <c r="I124" s="5"/>
      <c r="J124"/>
    </row>
    <row r="125" spans="8:10" x14ac:dyDescent="0.3">
      <c r="H125"/>
      <c r="I125" s="5"/>
      <c r="J125"/>
    </row>
    <row r="126" spans="8:10" x14ac:dyDescent="0.3">
      <c r="H126"/>
      <c r="I126" s="5"/>
      <c r="J126"/>
    </row>
    <row r="127" spans="8:10" x14ac:dyDescent="0.3">
      <c r="H127"/>
      <c r="I127" s="5"/>
      <c r="J127"/>
    </row>
    <row r="128" spans="8:10" x14ac:dyDescent="0.3">
      <c r="H128"/>
      <c r="I128" s="5"/>
      <c r="J128"/>
    </row>
    <row r="129" spans="8:10" x14ac:dyDescent="0.3">
      <c r="H129"/>
      <c r="I129" s="5"/>
      <c r="J129"/>
    </row>
    <row r="130" spans="8:10" x14ac:dyDescent="0.3">
      <c r="H130"/>
      <c r="I130" s="5"/>
      <c r="J130"/>
    </row>
    <row r="131" spans="8:10" x14ac:dyDescent="0.3">
      <c r="H131"/>
      <c r="I131" s="5"/>
      <c r="J131"/>
    </row>
    <row r="132" spans="8:10" x14ac:dyDescent="0.3">
      <c r="H132"/>
      <c r="I132" s="5"/>
      <c r="J132"/>
    </row>
    <row r="133" spans="8:10" x14ac:dyDescent="0.3">
      <c r="H133"/>
      <c r="I133" s="5"/>
      <c r="J133"/>
    </row>
    <row r="134" spans="8:10" x14ac:dyDescent="0.3">
      <c r="H134"/>
      <c r="I134" s="5"/>
      <c r="J134"/>
    </row>
    <row r="135" spans="8:10" x14ac:dyDescent="0.3">
      <c r="H135"/>
      <c r="I135" s="5"/>
      <c r="J135"/>
    </row>
    <row r="136" spans="8:10" x14ac:dyDescent="0.3">
      <c r="H136"/>
      <c r="I136" s="5"/>
      <c r="J136"/>
    </row>
    <row r="137" spans="8:10" x14ac:dyDescent="0.3">
      <c r="H137"/>
      <c r="I137" s="5"/>
      <c r="J137"/>
    </row>
    <row r="138" spans="8:10" x14ac:dyDescent="0.3">
      <c r="H138"/>
      <c r="I138" s="5"/>
      <c r="J138"/>
    </row>
    <row r="139" spans="8:10" x14ac:dyDescent="0.3">
      <c r="H139"/>
      <c r="I139" s="5"/>
      <c r="J139"/>
    </row>
    <row r="140" spans="8:10" x14ac:dyDescent="0.3">
      <c r="H140"/>
      <c r="I140" s="5"/>
      <c r="J140"/>
    </row>
    <row r="141" spans="8:10" x14ac:dyDescent="0.3">
      <c r="H141"/>
      <c r="I141" s="5"/>
      <c r="J141"/>
    </row>
    <row r="142" spans="8:10" x14ac:dyDescent="0.3">
      <c r="H142"/>
      <c r="I142" s="5"/>
      <c r="J142"/>
    </row>
    <row r="143" spans="8:10" x14ac:dyDescent="0.3">
      <c r="H143"/>
      <c r="I143" s="5"/>
      <c r="J143"/>
    </row>
    <row r="144" spans="8:10" x14ac:dyDescent="0.3">
      <c r="H144"/>
      <c r="I144" s="5"/>
      <c r="J144"/>
    </row>
    <row r="145" spans="8:10" x14ac:dyDescent="0.3">
      <c r="H145"/>
      <c r="I145" s="5"/>
      <c r="J145"/>
    </row>
    <row r="146" spans="8:10" x14ac:dyDescent="0.3">
      <c r="H146"/>
      <c r="I146" s="5"/>
      <c r="J146"/>
    </row>
    <row r="147" spans="8:10" x14ac:dyDescent="0.3">
      <c r="H147"/>
      <c r="I147" s="5"/>
      <c r="J147"/>
    </row>
    <row r="148" spans="8:10" x14ac:dyDescent="0.3">
      <c r="H148"/>
      <c r="I148" s="5"/>
      <c r="J148"/>
    </row>
    <row r="149" spans="8:10" x14ac:dyDescent="0.3">
      <c r="H149"/>
      <c r="I149" s="5"/>
      <c r="J149"/>
    </row>
    <row r="150" spans="8:10" x14ac:dyDescent="0.3">
      <c r="H150"/>
      <c r="I150" s="5"/>
      <c r="J150"/>
    </row>
    <row r="151" spans="8:10" x14ac:dyDescent="0.3">
      <c r="H151"/>
      <c r="I151" s="5"/>
      <c r="J151"/>
    </row>
    <row r="152" spans="8:10" x14ac:dyDescent="0.3">
      <c r="H152"/>
      <c r="I152" s="5"/>
      <c r="J152"/>
    </row>
    <row r="153" spans="8:10" x14ac:dyDescent="0.3">
      <c r="H153"/>
      <c r="I153" s="5"/>
      <c r="J153"/>
    </row>
    <row r="154" spans="8:10" x14ac:dyDescent="0.3">
      <c r="H154"/>
      <c r="I154" s="5"/>
      <c r="J154"/>
    </row>
    <row r="155" spans="8:10" x14ac:dyDescent="0.3">
      <c r="H155"/>
      <c r="I155" s="5"/>
      <c r="J155"/>
    </row>
    <row r="156" spans="8:10" x14ac:dyDescent="0.3">
      <c r="H156"/>
      <c r="I156" s="5"/>
      <c r="J156"/>
    </row>
    <row r="157" spans="8:10" x14ac:dyDescent="0.3">
      <c r="H157"/>
      <c r="I157" s="5"/>
      <c r="J157"/>
    </row>
    <row r="158" spans="8:10" x14ac:dyDescent="0.3">
      <c r="H158"/>
      <c r="I158" s="5"/>
      <c r="J158"/>
    </row>
    <row r="159" spans="8:10" x14ac:dyDescent="0.3">
      <c r="H159"/>
      <c r="I159" s="5"/>
      <c r="J159"/>
    </row>
    <row r="160" spans="8:10" x14ac:dyDescent="0.3">
      <c r="H160"/>
      <c r="I160" s="5"/>
      <c r="J160"/>
    </row>
    <row r="161" spans="8:10" x14ac:dyDescent="0.3">
      <c r="H161"/>
      <c r="I161" s="5"/>
      <c r="J161"/>
    </row>
    <row r="162" spans="8:10" x14ac:dyDescent="0.3">
      <c r="H162"/>
      <c r="I162" s="5"/>
      <c r="J162"/>
    </row>
    <row r="163" spans="8:10" x14ac:dyDescent="0.3">
      <c r="H163"/>
      <c r="I163" s="5"/>
      <c r="J163"/>
    </row>
    <row r="164" spans="8:10" x14ac:dyDescent="0.3">
      <c r="H164"/>
      <c r="I164" s="5"/>
      <c r="J164"/>
    </row>
    <row r="165" spans="8:10" x14ac:dyDescent="0.3">
      <c r="H165"/>
      <c r="I165" s="5"/>
      <c r="J165"/>
    </row>
    <row r="166" spans="8:10" x14ac:dyDescent="0.3">
      <c r="H166"/>
      <c r="I166" s="5"/>
      <c r="J166"/>
    </row>
    <row r="167" spans="8:10" x14ac:dyDescent="0.3">
      <c r="H167"/>
      <c r="I167" s="5"/>
      <c r="J167"/>
    </row>
    <row r="168" spans="8:10" x14ac:dyDescent="0.3">
      <c r="H168"/>
      <c r="I168" s="5"/>
      <c r="J168"/>
    </row>
    <row r="169" spans="8:10" x14ac:dyDescent="0.3">
      <c r="H169"/>
      <c r="I169" s="5"/>
      <c r="J169"/>
    </row>
    <row r="170" spans="8:10" x14ac:dyDescent="0.3">
      <c r="H170"/>
      <c r="I170" s="5"/>
      <c r="J170"/>
    </row>
    <row r="171" spans="8:10" x14ac:dyDescent="0.3">
      <c r="H171"/>
      <c r="I171" s="5"/>
      <c r="J171"/>
    </row>
    <row r="172" spans="8:10" x14ac:dyDescent="0.3">
      <c r="H172"/>
      <c r="I172" s="5"/>
      <c r="J172"/>
    </row>
    <row r="173" spans="8:10" x14ac:dyDescent="0.3">
      <c r="H173"/>
      <c r="I173" s="5"/>
      <c r="J173"/>
    </row>
    <row r="174" spans="8:10" x14ac:dyDescent="0.3">
      <c r="H174"/>
      <c r="I174" s="5"/>
      <c r="J174"/>
    </row>
    <row r="175" spans="8:10" x14ac:dyDescent="0.3">
      <c r="H175"/>
      <c r="I175" s="5"/>
      <c r="J175"/>
    </row>
    <row r="176" spans="8:10" x14ac:dyDescent="0.3">
      <c r="H176"/>
      <c r="I176" s="5"/>
      <c r="J176"/>
    </row>
    <row r="177" spans="8:10" x14ac:dyDescent="0.3">
      <c r="H177"/>
      <c r="I177" s="5"/>
      <c r="J177"/>
    </row>
    <row r="178" spans="8:10" x14ac:dyDescent="0.3">
      <c r="H178"/>
      <c r="I178" s="5"/>
      <c r="J178"/>
    </row>
    <row r="179" spans="8:10" x14ac:dyDescent="0.3">
      <c r="H179"/>
      <c r="I179" s="5"/>
      <c r="J179"/>
    </row>
    <row r="180" spans="8:10" x14ac:dyDescent="0.3">
      <c r="H180"/>
      <c r="I180" s="5"/>
      <c r="J180"/>
    </row>
    <row r="181" spans="8:10" x14ac:dyDescent="0.3">
      <c r="H181"/>
      <c r="I181" s="5"/>
      <c r="J181"/>
    </row>
    <row r="182" spans="8:10" x14ac:dyDescent="0.3">
      <c r="H182"/>
      <c r="I182" s="5"/>
      <c r="J182"/>
    </row>
    <row r="183" spans="8:10" x14ac:dyDescent="0.3">
      <c r="H183"/>
      <c r="I183" s="5"/>
      <c r="J183"/>
    </row>
    <row r="184" spans="8:10" x14ac:dyDescent="0.3">
      <c r="H184"/>
      <c r="I184" s="5"/>
      <c r="J184"/>
    </row>
    <row r="185" spans="8:10" x14ac:dyDescent="0.3">
      <c r="H185"/>
      <c r="I185" s="5"/>
      <c r="J185"/>
    </row>
    <row r="186" spans="8:10" x14ac:dyDescent="0.3">
      <c r="H186"/>
      <c r="I186" s="5"/>
      <c r="J186"/>
    </row>
    <row r="187" spans="8:10" x14ac:dyDescent="0.3">
      <c r="H187"/>
      <c r="I187" s="5"/>
      <c r="J187"/>
    </row>
    <row r="188" spans="8:10" x14ac:dyDescent="0.3">
      <c r="H188"/>
      <c r="I188" s="5"/>
      <c r="J188"/>
    </row>
    <row r="189" spans="8:10" x14ac:dyDescent="0.3">
      <c r="H189"/>
      <c r="I189" s="5"/>
      <c r="J189"/>
    </row>
    <row r="190" spans="8:10" x14ac:dyDescent="0.3">
      <c r="H190"/>
      <c r="I190" s="5"/>
      <c r="J190"/>
    </row>
    <row r="191" spans="8:10" x14ac:dyDescent="0.3">
      <c r="H191"/>
      <c r="I191" s="5"/>
      <c r="J191"/>
    </row>
    <row r="192" spans="8:10" x14ac:dyDescent="0.3">
      <c r="H192"/>
      <c r="I192" s="5"/>
      <c r="J192"/>
    </row>
    <row r="193" spans="8:10" x14ac:dyDescent="0.3">
      <c r="H193"/>
      <c r="I193" s="5"/>
      <c r="J193"/>
    </row>
    <row r="194" spans="8:10" x14ac:dyDescent="0.3">
      <c r="H194"/>
      <c r="I194" s="5"/>
      <c r="J194"/>
    </row>
    <row r="195" spans="8:10" x14ac:dyDescent="0.3">
      <c r="H195"/>
      <c r="I195" s="5"/>
      <c r="J195"/>
    </row>
    <row r="196" spans="8:10" x14ac:dyDescent="0.3">
      <c r="H196"/>
      <c r="I196" s="5"/>
      <c r="J196"/>
    </row>
    <row r="197" spans="8:10" x14ac:dyDescent="0.3">
      <c r="H197"/>
      <c r="I197" s="5"/>
      <c r="J197"/>
    </row>
    <row r="198" spans="8:10" x14ac:dyDescent="0.3">
      <c r="H198"/>
      <c r="I198" s="5"/>
      <c r="J198"/>
    </row>
    <row r="199" spans="8:10" x14ac:dyDescent="0.3">
      <c r="H199"/>
      <c r="I199" s="5"/>
      <c r="J199"/>
    </row>
    <row r="200" spans="8:10" x14ac:dyDescent="0.3">
      <c r="H200"/>
      <c r="I200" s="5"/>
      <c r="J200"/>
    </row>
    <row r="201" spans="8:10" x14ac:dyDescent="0.3">
      <c r="H201"/>
      <c r="I201" s="5"/>
      <c r="J201"/>
    </row>
    <row r="202" spans="8:10" x14ac:dyDescent="0.3">
      <c r="H202"/>
      <c r="I202" s="5"/>
      <c r="J202"/>
    </row>
    <row r="203" spans="8:10" x14ac:dyDescent="0.3">
      <c r="H203"/>
      <c r="I203" s="5"/>
      <c r="J203"/>
    </row>
    <row r="204" spans="8:10" x14ac:dyDescent="0.3">
      <c r="H204"/>
      <c r="I204" s="5"/>
      <c r="J204"/>
    </row>
    <row r="205" spans="8:10" x14ac:dyDescent="0.3">
      <c r="H205"/>
      <c r="I205" s="5"/>
      <c r="J205"/>
    </row>
    <row r="206" spans="8:10" x14ac:dyDescent="0.3">
      <c r="H206"/>
      <c r="I206" s="5"/>
      <c r="J206"/>
    </row>
    <row r="207" spans="8:10" x14ac:dyDescent="0.3">
      <c r="H207"/>
      <c r="I207" s="5"/>
      <c r="J207"/>
    </row>
    <row r="208" spans="8:10" x14ac:dyDescent="0.3">
      <c r="H208"/>
      <c r="I208" s="5"/>
      <c r="J208"/>
    </row>
    <row r="209" spans="8:10" x14ac:dyDescent="0.3">
      <c r="H209"/>
      <c r="I209" s="5"/>
      <c r="J209"/>
    </row>
    <row r="210" spans="8:10" x14ac:dyDescent="0.3">
      <c r="H210"/>
      <c r="I210" s="5"/>
      <c r="J210"/>
    </row>
    <row r="211" spans="8:10" x14ac:dyDescent="0.3">
      <c r="H211"/>
      <c r="I211" s="5"/>
      <c r="J211"/>
    </row>
    <row r="212" spans="8:10" x14ac:dyDescent="0.3">
      <c r="H212"/>
      <c r="I212" s="5"/>
      <c r="J212"/>
    </row>
    <row r="213" spans="8:10" x14ac:dyDescent="0.3">
      <c r="H213"/>
      <c r="I213" s="5"/>
      <c r="J213"/>
    </row>
    <row r="214" spans="8:10" x14ac:dyDescent="0.3">
      <c r="H214"/>
      <c r="I214" s="5"/>
      <c r="J214"/>
    </row>
    <row r="215" spans="8:10" x14ac:dyDescent="0.3">
      <c r="H215"/>
      <c r="I215" s="5"/>
      <c r="J215"/>
    </row>
    <row r="216" spans="8:10" x14ac:dyDescent="0.3">
      <c r="H216"/>
      <c r="I216" s="5"/>
      <c r="J216"/>
    </row>
    <row r="217" spans="8:10" x14ac:dyDescent="0.3">
      <c r="H217"/>
      <c r="I217" s="5"/>
      <c r="J217"/>
    </row>
    <row r="218" spans="8:10" x14ac:dyDescent="0.3">
      <c r="H218"/>
      <c r="I218" s="5"/>
      <c r="J218"/>
    </row>
    <row r="219" spans="8:10" x14ac:dyDescent="0.3">
      <c r="H219"/>
      <c r="I219" s="5"/>
      <c r="J219"/>
    </row>
    <row r="220" spans="8:10" x14ac:dyDescent="0.3">
      <c r="H220"/>
      <c r="I220" s="5"/>
      <c r="J220"/>
    </row>
    <row r="221" spans="8:10" x14ac:dyDescent="0.3">
      <c r="H221"/>
      <c r="I221" s="5"/>
      <c r="J221"/>
    </row>
    <row r="222" spans="8:10" x14ac:dyDescent="0.3">
      <c r="H222"/>
      <c r="I222" s="5"/>
      <c r="J222"/>
    </row>
    <row r="223" spans="8:10" x14ac:dyDescent="0.3">
      <c r="H223"/>
      <c r="I223" s="5"/>
      <c r="J223"/>
    </row>
    <row r="224" spans="8:10" x14ac:dyDescent="0.3">
      <c r="H224"/>
      <c r="I224" s="5"/>
      <c r="J224"/>
    </row>
    <row r="225" spans="8:10" x14ac:dyDescent="0.3">
      <c r="H225"/>
      <c r="I225" s="5"/>
      <c r="J225"/>
    </row>
    <row r="226" spans="8:10" x14ac:dyDescent="0.3">
      <c r="H226"/>
      <c r="I226" s="5"/>
      <c r="J226"/>
    </row>
    <row r="227" spans="8:10" x14ac:dyDescent="0.3">
      <c r="H227"/>
      <c r="I227" s="5"/>
      <c r="J227"/>
    </row>
    <row r="228" spans="8:10" x14ac:dyDescent="0.3">
      <c r="H228"/>
      <c r="I228" s="5"/>
      <c r="J228"/>
    </row>
    <row r="229" spans="8:10" x14ac:dyDescent="0.3">
      <c r="H229"/>
      <c r="I229" s="5"/>
      <c r="J229"/>
    </row>
    <row r="230" spans="8:10" x14ac:dyDescent="0.3">
      <c r="H230"/>
      <c r="I230" s="5"/>
      <c r="J230"/>
    </row>
    <row r="231" spans="8:10" x14ac:dyDescent="0.3">
      <c r="H231"/>
      <c r="I231" s="5"/>
      <c r="J231"/>
    </row>
    <row r="232" spans="8:10" x14ac:dyDescent="0.3">
      <c r="H232"/>
      <c r="I232" s="5"/>
      <c r="J232"/>
    </row>
    <row r="233" spans="8:10" x14ac:dyDescent="0.3">
      <c r="H233"/>
      <c r="I233" s="5"/>
      <c r="J233"/>
    </row>
    <row r="234" spans="8:10" x14ac:dyDescent="0.3">
      <c r="H234"/>
      <c r="I234" s="5"/>
      <c r="J234"/>
    </row>
    <row r="235" spans="8:10" x14ac:dyDescent="0.3">
      <c r="H235"/>
      <c r="I235" s="5"/>
      <c r="J235"/>
    </row>
    <row r="236" spans="8:10" x14ac:dyDescent="0.3">
      <c r="H236"/>
      <c r="I236" s="5"/>
      <c r="J236"/>
    </row>
    <row r="237" spans="8:10" x14ac:dyDescent="0.3">
      <c r="H237"/>
      <c r="I237" s="5"/>
      <c r="J237"/>
    </row>
    <row r="238" spans="8:10" x14ac:dyDescent="0.3">
      <c r="H238"/>
      <c r="I238" s="5"/>
      <c r="J238"/>
    </row>
    <row r="239" spans="8:10" x14ac:dyDescent="0.3">
      <c r="H239"/>
      <c r="I239" s="5"/>
      <c r="J239"/>
    </row>
    <row r="240" spans="8:10" x14ac:dyDescent="0.3">
      <c r="H240"/>
      <c r="I240" s="5"/>
      <c r="J240"/>
    </row>
    <row r="241" spans="8:10" x14ac:dyDescent="0.3">
      <c r="H241"/>
      <c r="I241" s="5"/>
      <c r="J241"/>
    </row>
    <row r="242" spans="8:10" x14ac:dyDescent="0.3">
      <c r="H242"/>
      <c r="I242" s="5"/>
      <c r="J242"/>
    </row>
    <row r="243" spans="8:10" x14ac:dyDescent="0.3">
      <c r="H243"/>
      <c r="I243" s="5"/>
      <c r="J243"/>
    </row>
    <row r="244" spans="8:10" x14ac:dyDescent="0.3">
      <c r="H244"/>
      <c r="I244" s="5"/>
      <c r="J244"/>
    </row>
    <row r="245" spans="8:10" x14ac:dyDescent="0.3">
      <c r="H245"/>
      <c r="I245" s="5"/>
      <c r="J245"/>
    </row>
    <row r="246" spans="8:10" x14ac:dyDescent="0.3">
      <c r="H246"/>
      <c r="I246" s="5"/>
      <c r="J246"/>
    </row>
    <row r="247" spans="8:10" x14ac:dyDescent="0.3">
      <c r="H247"/>
      <c r="I247" s="5"/>
      <c r="J247"/>
    </row>
    <row r="248" spans="8:10" x14ac:dyDescent="0.3">
      <c r="H248"/>
      <c r="I248" s="5"/>
      <c r="J248"/>
    </row>
    <row r="249" spans="8:10" x14ac:dyDescent="0.3">
      <c r="H249"/>
      <c r="I249" s="5"/>
      <c r="J249"/>
    </row>
    <row r="250" spans="8:10" x14ac:dyDescent="0.3">
      <c r="H250"/>
      <c r="I250" s="5"/>
      <c r="J250"/>
    </row>
    <row r="251" spans="8:10" x14ac:dyDescent="0.3">
      <c r="H251"/>
      <c r="I251" s="5"/>
      <c r="J251"/>
    </row>
    <row r="252" spans="8:10" x14ac:dyDescent="0.3">
      <c r="H252"/>
      <c r="I252" s="5"/>
      <c r="J252"/>
    </row>
    <row r="253" spans="8:10" x14ac:dyDescent="0.3">
      <c r="H253"/>
      <c r="I253" s="5"/>
      <c r="J253"/>
    </row>
    <row r="254" spans="8:10" x14ac:dyDescent="0.3">
      <c r="J254"/>
    </row>
    <row r="255" spans="8:10" x14ac:dyDescent="0.3">
      <c r="J255"/>
    </row>
    <row r="256" spans="8:10" x14ac:dyDescent="0.3">
      <c r="J256"/>
    </row>
    <row r="257" spans="10:10" x14ac:dyDescent="0.3">
      <c r="J257"/>
    </row>
    <row r="258" spans="10:10" x14ac:dyDescent="0.3">
      <c r="J258"/>
    </row>
    <row r="259" spans="10:10" x14ac:dyDescent="0.3">
      <c r="J259"/>
    </row>
    <row r="260" spans="10:10" x14ac:dyDescent="0.3">
      <c r="J260"/>
    </row>
    <row r="261" spans="10:10" x14ac:dyDescent="0.3">
      <c r="J261"/>
    </row>
    <row r="262" spans="10:10" x14ac:dyDescent="0.3">
      <c r="J262"/>
    </row>
    <row r="263" spans="10:10" x14ac:dyDescent="0.3">
      <c r="J263"/>
    </row>
    <row r="264" spans="10:10" x14ac:dyDescent="0.3">
      <c r="J264"/>
    </row>
    <row r="265" spans="10:10" x14ac:dyDescent="0.3">
      <c r="J265"/>
    </row>
    <row r="266" spans="10:10" x14ac:dyDescent="0.3">
      <c r="J266"/>
    </row>
    <row r="267" spans="10:10" x14ac:dyDescent="0.3">
      <c r="J267"/>
    </row>
  </sheetData>
  <dataValidations disablePrompts="1" count="1">
    <dataValidation allowBlank="1" showErrorMessage="1" promptTitle="TRAFO" prompt="$A$1:$J$26" sqref="A1" xr:uid="{DC505B11-47BD-4B00-8D59-152ED8832AF7}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2ABCC-9C46-4FCC-A773-2F927F9B9954}">
  <dimension ref="A1:J267"/>
  <sheetViews>
    <sheetView topLeftCell="D1" workbookViewId="0">
      <selection activeCell="M1" sqref="M1:Q16"/>
    </sheetView>
  </sheetViews>
  <sheetFormatPr defaultColWidth="9.109375" defaultRowHeight="14.4" x14ac:dyDescent="0.3"/>
  <cols>
    <col min="1" max="1" width="10.6640625" bestFit="1" customWidth="1"/>
    <col min="2" max="2" width="23.33203125" customWidth="1"/>
    <col min="3" max="3" width="19.33203125" customWidth="1"/>
    <col min="4" max="4" width="18.6640625" customWidth="1"/>
    <col min="5" max="5" width="19.21875" customWidth="1"/>
    <col min="6" max="6" width="20.109375" customWidth="1"/>
    <col min="7" max="7" width="22.44140625" customWidth="1"/>
    <col min="8" max="8" width="20.77734375" style="5" customWidth="1"/>
    <col min="10" max="10" width="9.109375" style="5"/>
  </cols>
  <sheetData>
    <row r="1" spans="1:10" x14ac:dyDescent="0.3">
      <c r="A1" t="e">
        <f ca="1">_xll.Thomson.Reuters.AFOSpreadsheetFormulas.DSGRID("ESI7D0ITA,ESI7D0BDA,ESI7D0FRA,ESI7D0NLA,ESI7D0BGA,ESI7D0OEA,ESI7D0UKA,ESI7D0SDA,ESI7D0SWA"," ","-2Y","","M","RowHeader=true;ColHeader=true;DispSeriesDescription=false;YearlyTSFormat=false;QuarterlyTSFormat=false","")</f>
        <v>#NAME?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J1"/>
    </row>
    <row r="2" spans="1:10" x14ac:dyDescent="0.3">
      <c r="A2" s="1">
        <v>43753</v>
      </c>
      <c r="B2">
        <v>2391</v>
      </c>
      <c r="C2">
        <v>3144</v>
      </c>
      <c r="D2">
        <v>4564</v>
      </c>
      <c r="E2">
        <v>1010</v>
      </c>
      <c r="F2">
        <v>891</v>
      </c>
      <c r="G2">
        <v>239</v>
      </c>
      <c r="H2">
        <v>256</v>
      </c>
      <c r="J2"/>
    </row>
    <row r="3" spans="1:10" x14ac:dyDescent="0.3">
      <c r="A3" s="1">
        <v>43784</v>
      </c>
      <c r="B3">
        <v>2205</v>
      </c>
      <c r="C3">
        <v>2965</v>
      </c>
      <c r="D3">
        <v>4354</v>
      </c>
      <c r="E3">
        <v>977</v>
      </c>
      <c r="F3">
        <v>936</v>
      </c>
      <c r="G3">
        <v>236</v>
      </c>
      <c r="H3">
        <v>233</v>
      </c>
      <c r="J3"/>
    </row>
    <row r="4" spans="1:10" x14ac:dyDescent="0.3">
      <c r="A4" s="1">
        <v>43814</v>
      </c>
      <c r="B4">
        <v>1899</v>
      </c>
      <c r="C4">
        <v>2575</v>
      </c>
      <c r="D4">
        <v>4274</v>
      </c>
      <c r="E4">
        <v>834</v>
      </c>
      <c r="F4">
        <v>769</v>
      </c>
      <c r="G4">
        <v>182</v>
      </c>
      <c r="H4">
        <v>229</v>
      </c>
      <c r="J4"/>
    </row>
    <row r="5" spans="1:10" x14ac:dyDescent="0.3">
      <c r="A5" s="1">
        <v>43845</v>
      </c>
      <c r="B5">
        <v>2141</v>
      </c>
      <c r="C5">
        <v>3074</v>
      </c>
      <c r="D5">
        <v>4276</v>
      </c>
      <c r="E5">
        <v>1034</v>
      </c>
      <c r="F5">
        <v>752</v>
      </c>
      <c r="G5">
        <v>231</v>
      </c>
      <c r="H5">
        <v>227</v>
      </c>
      <c r="J5"/>
    </row>
    <row r="6" spans="1:10" x14ac:dyDescent="0.3">
      <c r="A6" s="1">
        <v>43876</v>
      </c>
      <c r="B6">
        <v>2190</v>
      </c>
      <c r="C6">
        <v>2994</v>
      </c>
      <c r="D6">
        <v>4063</v>
      </c>
      <c r="E6">
        <v>851</v>
      </c>
      <c r="F6">
        <v>750</v>
      </c>
      <c r="G6">
        <v>224</v>
      </c>
      <c r="H6">
        <v>238</v>
      </c>
      <c r="J6"/>
    </row>
    <row r="7" spans="1:10" x14ac:dyDescent="0.3">
      <c r="A7" s="1">
        <v>43905</v>
      </c>
      <c r="B7">
        <v>1844</v>
      </c>
      <c r="C7">
        <v>2952</v>
      </c>
      <c r="D7">
        <v>3748</v>
      </c>
      <c r="E7">
        <v>912</v>
      </c>
      <c r="F7">
        <v>694</v>
      </c>
      <c r="G7">
        <v>229</v>
      </c>
      <c r="H7">
        <v>289</v>
      </c>
      <c r="J7"/>
    </row>
    <row r="8" spans="1:10" x14ac:dyDescent="0.3">
      <c r="A8" s="1">
        <v>43936</v>
      </c>
      <c r="B8">
        <v>1174</v>
      </c>
      <c r="C8">
        <v>1727</v>
      </c>
      <c r="D8">
        <v>2498</v>
      </c>
      <c r="E8">
        <v>674</v>
      </c>
      <c r="F8">
        <v>423</v>
      </c>
      <c r="G8">
        <v>140</v>
      </c>
      <c r="H8">
        <v>153</v>
      </c>
      <c r="J8"/>
    </row>
    <row r="9" spans="1:10" x14ac:dyDescent="0.3">
      <c r="A9" s="1">
        <v>43966</v>
      </c>
      <c r="B9">
        <v>1468</v>
      </c>
      <c r="C9">
        <v>2320</v>
      </c>
      <c r="D9">
        <v>3031</v>
      </c>
      <c r="E9">
        <v>732</v>
      </c>
      <c r="F9">
        <v>631</v>
      </c>
      <c r="G9">
        <v>193</v>
      </c>
      <c r="H9">
        <v>241</v>
      </c>
      <c r="J9"/>
    </row>
    <row r="10" spans="1:10" x14ac:dyDescent="0.3">
      <c r="A10" s="1">
        <v>43997</v>
      </c>
      <c r="B10">
        <v>1850</v>
      </c>
      <c r="C10">
        <v>3217</v>
      </c>
      <c r="D10">
        <v>4918</v>
      </c>
      <c r="E10">
        <v>698</v>
      </c>
      <c r="F10">
        <v>791</v>
      </c>
      <c r="G10">
        <v>225</v>
      </c>
      <c r="H10">
        <v>306</v>
      </c>
      <c r="J10"/>
    </row>
    <row r="11" spans="1:10" x14ac:dyDescent="0.3">
      <c r="A11" s="1">
        <v>44027</v>
      </c>
      <c r="B11">
        <v>2072</v>
      </c>
      <c r="C11">
        <v>3286</v>
      </c>
      <c r="D11">
        <v>4677</v>
      </c>
      <c r="E11">
        <v>953</v>
      </c>
      <c r="F11">
        <v>748</v>
      </c>
      <c r="G11">
        <v>242</v>
      </c>
      <c r="H11">
        <v>237</v>
      </c>
      <c r="J11"/>
    </row>
    <row r="12" spans="1:10" x14ac:dyDescent="0.3">
      <c r="A12" s="1">
        <v>44058</v>
      </c>
      <c r="B12">
        <v>1429</v>
      </c>
      <c r="C12">
        <v>2123</v>
      </c>
      <c r="D12">
        <v>3137</v>
      </c>
      <c r="E12">
        <v>916</v>
      </c>
      <c r="F12">
        <v>538</v>
      </c>
      <c r="G12">
        <v>146</v>
      </c>
      <c r="H12">
        <v>209</v>
      </c>
      <c r="J12"/>
    </row>
    <row r="13" spans="1:10" x14ac:dyDescent="0.3">
      <c r="A13" s="1">
        <v>44089</v>
      </c>
      <c r="B13">
        <v>2411</v>
      </c>
      <c r="C13">
        <v>3394</v>
      </c>
      <c r="D13">
        <v>5093</v>
      </c>
      <c r="E13">
        <v>846</v>
      </c>
      <c r="F13">
        <v>840</v>
      </c>
      <c r="G13">
        <v>243</v>
      </c>
      <c r="H13">
        <v>244</v>
      </c>
      <c r="J13"/>
    </row>
    <row r="14" spans="1:10" x14ac:dyDescent="0.3">
      <c r="H14"/>
      <c r="J14"/>
    </row>
    <row r="15" spans="1:10" x14ac:dyDescent="0.3">
      <c r="H15"/>
      <c r="J15"/>
    </row>
    <row r="16" spans="1:10" x14ac:dyDescent="0.3">
      <c r="H16"/>
      <c r="J16"/>
    </row>
    <row r="17" spans="8:10" x14ac:dyDescent="0.3">
      <c r="H17"/>
      <c r="J17"/>
    </row>
    <row r="18" spans="8:10" x14ac:dyDescent="0.3">
      <c r="H18"/>
      <c r="J18"/>
    </row>
    <row r="19" spans="8:10" x14ac:dyDescent="0.3">
      <c r="H19"/>
      <c r="J19"/>
    </row>
    <row r="20" spans="8:10" x14ac:dyDescent="0.3">
      <c r="H20"/>
      <c r="J20"/>
    </row>
    <row r="21" spans="8:10" x14ac:dyDescent="0.3">
      <c r="H21"/>
      <c r="J21"/>
    </row>
    <row r="22" spans="8:10" x14ac:dyDescent="0.3">
      <c r="H22"/>
      <c r="J22"/>
    </row>
    <row r="23" spans="8:10" x14ac:dyDescent="0.3">
      <c r="H23"/>
      <c r="J23"/>
    </row>
    <row r="24" spans="8:10" x14ac:dyDescent="0.3">
      <c r="H24"/>
      <c r="J24"/>
    </row>
    <row r="25" spans="8:10" x14ac:dyDescent="0.3">
      <c r="H25"/>
      <c r="J25"/>
    </row>
    <row r="26" spans="8:10" x14ac:dyDescent="0.3">
      <c r="H26"/>
      <c r="J26"/>
    </row>
    <row r="27" spans="8:10" x14ac:dyDescent="0.3">
      <c r="H27"/>
      <c r="J27"/>
    </row>
    <row r="28" spans="8:10" x14ac:dyDescent="0.3">
      <c r="H28"/>
      <c r="J28"/>
    </row>
    <row r="29" spans="8:10" x14ac:dyDescent="0.3">
      <c r="H29"/>
      <c r="J29"/>
    </row>
    <row r="30" spans="8:10" x14ac:dyDescent="0.3">
      <c r="H30"/>
      <c r="J30"/>
    </row>
    <row r="31" spans="8:10" x14ac:dyDescent="0.3">
      <c r="H31"/>
      <c r="J31"/>
    </row>
    <row r="32" spans="8:10" x14ac:dyDescent="0.3">
      <c r="H32"/>
      <c r="J32"/>
    </row>
    <row r="33" spans="8:10" x14ac:dyDescent="0.3">
      <c r="H33"/>
      <c r="J33"/>
    </row>
    <row r="34" spans="8:10" x14ac:dyDescent="0.3">
      <c r="H34"/>
      <c r="J34"/>
    </row>
    <row r="35" spans="8:10" x14ac:dyDescent="0.3">
      <c r="H35"/>
      <c r="J35"/>
    </row>
    <row r="36" spans="8:10" x14ac:dyDescent="0.3">
      <c r="H36"/>
      <c r="J36"/>
    </row>
    <row r="37" spans="8:10" x14ac:dyDescent="0.3">
      <c r="H37"/>
      <c r="J37"/>
    </row>
    <row r="38" spans="8:10" x14ac:dyDescent="0.3">
      <c r="H38"/>
      <c r="I38" s="5"/>
      <c r="J38"/>
    </row>
    <row r="39" spans="8:10" x14ac:dyDescent="0.3">
      <c r="H39"/>
      <c r="I39" s="5"/>
      <c r="J39"/>
    </row>
    <row r="40" spans="8:10" x14ac:dyDescent="0.3">
      <c r="H40"/>
      <c r="I40" s="5"/>
      <c r="J40"/>
    </row>
    <row r="41" spans="8:10" x14ac:dyDescent="0.3">
      <c r="H41"/>
      <c r="I41" s="5"/>
      <c r="J41"/>
    </row>
    <row r="42" spans="8:10" x14ac:dyDescent="0.3">
      <c r="H42"/>
      <c r="I42" s="5"/>
      <c r="J42"/>
    </row>
    <row r="43" spans="8:10" x14ac:dyDescent="0.3">
      <c r="H43"/>
      <c r="I43" s="5"/>
      <c r="J43"/>
    </row>
    <row r="44" spans="8:10" x14ac:dyDescent="0.3">
      <c r="H44"/>
      <c r="I44" s="5"/>
      <c r="J44"/>
    </row>
    <row r="45" spans="8:10" x14ac:dyDescent="0.3">
      <c r="H45"/>
      <c r="I45" s="5"/>
      <c r="J45"/>
    </row>
    <row r="46" spans="8:10" x14ac:dyDescent="0.3">
      <c r="H46"/>
      <c r="I46" s="5"/>
      <c r="J46"/>
    </row>
    <row r="47" spans="8:10" x14ac:dyDescent="0.3">
      <c r="H47"/>
      <c r="I47" s="5"/>
      <c r="J47"/>
    </row>
    <row r="48" spans="8:10" x14ac:dyDescent="0.3">
      <c r="H48"/>
      <c r="I48" s="5"/>
      <c r="J48"/>
    </row>
    <row r="49" spans="8:10" x14ac:dyDescent="0.3">
      <c r="H49"/>
      <c r="I49" s="5"/>
      <c r="J49"/>
    </row>
    <row r="50" spans="8:10" x14ac:dyDescent="0.3">
      <c r="H50"/>
      <c r="I50" s="5"/>
      <c r="J50"/>
    </row>
    <row r="51" spans="8:10" x14ac:dyDescent="0.3">
      <c r="H51"/>
      <c r="I51" s="5"/>
      <c r="J51"/>
    </row>
    <row r="52" spans="8:10" x14ac:dyDescent="0.3">
      <c r="H52"/>
      <c r="I52" s="5"/>
      <c r="J52"/>
    </row>
    <row r="53" spans="8:10" x14ac:dyDescent="0.3">
      <c r="H53"/>
      <c r="I53" s="5"/>
      <c r="J53"/>
    </row>
    <row r="54" spans="8:10" x14ac:dyDescent="0.3">
      <c r="H54"/>
      <c r="I54" s="5"/>
      <c r="J54"/>
    </row>
    <row r="55" spans="8:10" x14ac:dyDescent="0.3">
      <c r="H55"/>
      <c r="I55" s="5"/>
      <c r="J55"/>
    </row>
    <row r="56" spans="8:10" x14ac:dyDescent="0.3">
      <c r="H56"/>
      <c r="I56" s="5"/>
      <c r="J56"/>
    </row>
    <row r="57" spans="8:10" x14ac:dyDescent="0.3">
      <c r="H57"/>
      <c r="I57" s="5"/>
      <c r="J57"/>
    </row>
    <row r="58" spans="8:10" x14ac:dyDescent="0.3">
      <c r="H58"/>
      <c r="I58" s="5"/>
      <c r="J58"/>
    </row>
    <row r="59" spans="8:10" x14ac:dyDescent="0.3">
      <c r="H59"/>
      <c r="I59" s="5"/>
      <c r="J59"/>
    </row>
    <row r="60" spans="8:10" x14ac:dyDescent="0.3">
      <c r="H60"/>
      <c r="I60" s="5"/>
      <c r="J60"/>
    </row>
    <row r="61" spans="8:10" x14ac:dyDescent="0.3">
      <c r="H61"/>
      <c r="I61" s="5"/>
      <c r="J61"/>
    </row>
    <row r="62" spans="8:10" x14ac:dyDescent="0.3">
      <c r="H62"/>
      <c r="I62" s="5"/>
      <c r="J62"/>
    </row>
    <row r="63" spans="8:10" x14ac:dyDescent="0.3">
      <c r="H63"/>
      <c r="I63" s="5"/>
      <c r="J63"/>
    </row>
    <row r="64" spans="8:10" x14ac:dyDescent="0.3">
      <c r="H64"/>
      <c r="I64" s="5"/>
      <c r="J64"/>
    </row>
    <row r="65" spans="8:10" x14ac:dyDescent="0.3">
      <c r="H65"/>
      <c r="I65" s="5"/>
      <c r="J65"/>
    </row>
    <row r="66" spans="8:10" x14ac:dyDescent="0.3">
      <c r="H66"/>
      <c r="I66" s="5"/>
      <c r="J66"/>
    </row>
    <row r="67" spans="8:10" x14ac:dyDescent="0.3">
      <c r="H67"/>
      <c r="I67" s="5"/>
      <c r="J67"/>
    </row>
    <row r="68" spans="8:10" x14ac:dyDescent="0.3">
      <c r="H68"/>
      <c r="I68" s="5"/>
      <c r="J68"/>
    </row>
    <row r="69" spans="8:10" x14ac:dyDescent="0.3">
      <c r="H69"/>
      <c r="I69" s="5"/>
      <c r="J69"/>
    </row>
    <row r="70" spans="8:10" x14ac:dyDescent="0.3">
      <c r="H70"/>
      <c r="I70" s="5"/>
      <c r="J70"/>
    </row>
    <row r="71" spans="8:10" x14ac:dyDescent="0.3">
      <c r="H71"/>
      <c r="I71" s="5"/>
      <c r="J71"/>
    </row>
    <row r="72" spans="8:10" x14ac:dyDescent="0.3">
      <c r="H72"/>
      <c r="I72" s="5"/>
      <c r="J72"/>
    </row>
    <row r="73" spans="8:10" x14ac:dyDescent="0.3">
      <c r="H73"/>
      <c r="I73" s="5"/>
      <c r="J73"/>
    </row>
    <row r="74" spans="8:10" x14ac:dyDescent="0.3">
      <c r="H74"/>
      <c r="I74" s="5"/>
      <c r="J74"/>
    </row>
    <row r="75" spans="8:10" x14ac:dyDescent="0.3">
      <c r="H75"/>
      <c r="I75" s="5"/>
      <c r="J75"/>
    </row>
    <row r="76" spans="8:10" x14ac:dyDescent="0.3">
      <c r="H76"/>
      <c r="I76" s="5"/>
      <c r="J76"/>
    </row>
    <row r="77" spans="8:10" x14ac:dyDescent="0.3">
      <c r="H77"/>
      <c r="I77" s="5"/>
      <c r="J77"/>
    </row>
    <row r="78" spans="8:10" x14ac:dyDescent="0.3">
      <c r="H78"/>
      <c r="I78" s="5"/>
      <c r="J78"/>
    </row>
    <row r="79" spans="8:10" x14ac:dyDescent="0.3">
      <c r="H79"/>
      <c r="I79" s="5"/>
      <c r="J79"/>
    </row>
    <row r="80" spans="8:10" x14ac:dyDescent="0.3">
      <c r="H80"/>
      <c r="I80" s="5"/>
      <c r="J80"/>
    </row>
    <row r="81" spans="8:10" x14ac:dyDescent="0.3">
      <c r="H81"/>
      <c r="I81" s="5"/>
      <c r="J81"/>
    </row>
    <row r="82" spans="8:10" x14ac:dyDescent="0.3">
      <c r="H82"/>
      <c r="I82" s="5"/>
      <c r="J82"/>
    </row>
    <row r="83" spans="8:10" x14ac:dyDescent="0.3">
      <c r="H83"/>
      <c r="I83" s="5"/>
      <c r="J83"/>
    </row>
    <row r="84" spans="8:10" x14ac:dyDescent="0.3">
      <c r="H84"/>
      <c r="I84" s="5"/>
      <c r="J84"/>
    </row>
    <row r="85" spans="8:10" x14ac:dyDescent="0.3">
      <c r="H85"/>
      <c r="I85" s="5"/>
      <c r="J85"/>
    </row>
    <row r="86" spans="8:10" x14ac:dyDescent="0.3">
      <c r="H86"/>
      <c r="I86" s="5"/>
      <c r="J86"/>
    </row>
    <row r="87" spans="8:10" x14ac:dyDescent="0.3">
      <c r="H87"/>
      <c r="I87" s="5"/>
      <c r="J87"/>
    </row>
    <row r="88" spans="8:10" x14ac:dyDescent="0.3">
      <c r="H88"/>
      <c r="I88" s="5"/>
      <c r="J88"/>
    </row>
    <row r="89" spans="8:10" x14ac:dyDescent="0.3">
      <c r="H89"/>
      <c r="I89" s="5"/>
      <c r="J89"/>
    </row>
    <row r="90" spans="8:10" x14ac:dyDescent="0.3">
      <c r="H90"/>
      <c r="I90" s="5"/>
      <c r="J90"/>
    </row>
    <row r="91" spans="8:10" x14ac:dyDescent="0.3">
      <c r="H91"/>
      <c r="I91" s="5"/>
      <c r="J91"/>
    </row>
    <row r="92" spans="8:10" x14ac:dyDescent="0.3">
      <c r="H92"/>
      <c r="I92" s="5"/>
      <c r="J92"/>
    </row>
    <row r="93" spans="8:10" x14ac:dyDescent="0.3">
      <c r="H93"/>
      <c r="I93" s="5"/>
      <c r="J93"/>
    </row>
    <row r="94" spans="8:10" x14ac:dyDescent="0.3">
      <c r="H94"/>
      <c r="I94" s="5"/>
      <c r="J94"/>
    </row>
    <row r="95" spans="8:10" x14ac:dyDescent="0.3">
      <c r="H95"/>
      <c r="I95" s="5"/>
      <c r="J95"/>
    </row>
    <row r="96" spans="8:10" x14ac:dyDescent="0.3">
      <c r="H96"/>
      <c r="I96" s="5"/>
      <c r="J96"/>
    </row>
    <row r="97" spans="8:10" x14ac:dyDescent="0.3">
      <c r="H97"/>
      <c r="I97" s="5"/>
      <c r="J97"/>
    </row>
    <row r="98" spans="8:10" x14ac:dyDescent="0.3">
      <c r="H98"/>
      <c r="I98" s="5"/>
      <c r="J98"/>
    </row>
    <row r="99" spans="8:10" x14ac:dyDescent="0.3">
      <c r="H99"/>
      <c r="I99" s="5"/>
      <c r="J99"/>
    </row>
    <row r="100" spans="8:10" x14ac:dyDescent="0.3">
      <c r="H100"/>
      <c r="I100" s="5"/>
      <c r="J100"/>
    </row>
    <row r="101" spans="8:10" x14ac:dyDescent="0.3">
      <c r="H101"/>
      <c r="I101" s="5"/>
      <c r="J101"/>
    </row>
    <row r="102" spans="8:10" x14ac:dyDescent="0.3">
      <c r="H102"/>
      <c r="I102" s="5"/>
      <c r="J102"/>
    </row>
    <row r="103" spans="8:10" x14ac:dyDescent="0.3">
      <c r="H103"/>
      <c r="I103" s="5"/>
      <c r="J103"/>
    </row>
    <row r="104" spans="8:10" x14ac:dyDescent="0.3">
      <c r="H104"/>
      <c r="I104" s="5"/>
      <c r="J104"/>
    </row>
    <row r="105" spans="8:10" x14ac:dyDescent="0.3">
      <c r="H105"/>
      <c r="I105" s="5"/>
      <c r="J105"/>
    </row>
    <row r="106" spans="8:10" x14ac:dyDescent="0.3">
      <c r="H106"/>
      <c r="I106" s="5"/>
      <c r="J106"/>
    </row>
    <row r="107" spans="8:10" x14ac:dyDescent="0.3">
      <c r="H107"/>
      <c r="I107" s="5"/>
      <c r="J107"/>
    </row>
    <row r="108" spans="8:10" x14ac:dyDescent="0.3">
      <c r="H108"/>
      <c r="I108" s="5"/>
      <c r="J108"/>
    </row>
    <row r="109" spans="8:10" x14ac:dyDescent="0.3">
      <c r="H109"/>
      <c r="I109" s="5"/>
      <c r="J109"/>
    </row>
    <row r="110" spans="8:10" x14ac:dyDescent="0.3">
      <c r="H110"/>
      <c r="I110" s="5"/>
      <c r="J110"/>
    </row>
    <row r="111" spans="8:10" x14ac:dyDescent="0.3">
      <c r="H111"/>
      <c r="I111" s="5"/>
      <c r="J111"/>
    </row>
    <row r="112" spans="8:10" x14ac:dyDescent="0.3">
      <c r="H112"/>
      <c r="I112" s="5"/>
      <c r="J112"/>
    </row>
    <row r="113" spans="8:10" x14ac:dyDescent="0.3">
      <c r="H113"/>
      <c r="I113" s="5"/>
      <c r="J113"/>
    </row>
    <row r="114" spans="8:10" x14ac:dyDescent="0.3">
      <c r="H114"/>
      <c r="I114" s="5"/>
      <c r="J114"/>
    </row>
    <row r="115" spans="8:10" x14ac:dyDescent="0.3">
      <c r="H115"/>
      <c r="I115" s="5"/>
      <c r="J115"/>
    </row>
    <row r="116" spans="8:10" x14ac:dyDescent="0.3">
      <c r="H116"/>
      <c r="I116" s="5"/>
      <c r="J116"/>
    </row>
    <row r="117" spans="8:10" x14ac:dyDescent="0.3">
      <c r="H117"/>
      <c r="I117" s="5"/>
      <c r="J117"/>
    </row>
    <row r="118" spans="8:10" x14ac:dyDescent="0.3">
      <c r="H118"/>
      <c r="I118" s="5"/>
      <c r="J118"/>
    </row>
    <row r="119" spans="8:10" x14ac:dyDescent="0.3">
      <c r="H119"/>
      <c r="I119" s="5"/>
      <c r="J119"/>
    </row>
    <row r="120" spans="8:10" x14ac:dyDescent="0.3">
      <c r="H120"/>
      <c r="I120" s="5"/>
      <c r="J120"/>
    </row>
    <row r="121" spans="8:10" x14ac:dyDescent="0.3">
      <c r="H121"/>
      <c r="I121" s="5"/>
      <c r="J121"/>
    </row>
    <row r="122" spans="8:10" x14ac:dyDescent="0.3">
      <c r="H122"/>
      <c r="I122" s="5"/>
      <c r="J122"/>
    </row>
    <row r="123" spans="8:10" x14ac:dyDescent="0.3">
      <c r="H123"/>
      <c r="I123" s="5"/>
      <c r="J123"/>
    </row>
    <row r="124" spans="8:10" x14ac:dyDescent="0.3">
      <c r="H124"/>
      <c r="I124" s="5"/>
      <c r="J124"/>
    </row>
    <row r="125" spans="8:10" x14ac:dyDescent="0.3">
      <c r="H125"/>
      <c r="I125" s="5"/>
      <c r="J125"/>
    </row>
    <row r="126" spans="8:10" x14ac:dyDescent="0.3">
      <c r="H126"/>
      <c r="I126" s="5"/>
      <c r="J126"/>
    </row>
    <row r="127" spans="8:10" x14ac:dyDescent="0.3">
      <c r="H127"/>
      <c r="I127" s="5"/>
      <c r="J127"/>
    </row>
    <row r="128" spans="8:10" x14ac:dyDescent="0.3">
      <c r="H128"/>
      <c r="I128" s="5"/>
      <c r="J128"/>
    </row>
    <row r="129" spans="8:10" x14ac:dyDescent="0.3">
      <c r="H129"/>
      <c r="I129" s="5"/>
      <c r="J129"/>
    </row>
    <row r="130" spans="8:10" x14ac:dyDescent="0.3">
      <c r="H130"/>
      <c r="I130" s="5"/>
      <c r="J130"/>
    </row>
    <row r="131" spans="8:10" x14ac:dyDescent="0.3">
      <c r="H131"/>
      <c r="I131" s="5"/>
      <c r="J131"/>
    </row>
    <row r="132" spans="8:10" x14ac:dyDescent="0.3">
      <c r="H132"/>
      <c r="I132" s="5"/>
      <c r="J132"/>
    </row>
    <row r="133" spans="8:10" x14ac:dyDescent="0.3">
      <c r="H133"/>
      <c r="I133" s="5"/>
      <c r="J133"/>
    </row>
    <row r="134" spans="8:10" x14ac:dyDescent="0.3">
      <c r="H134"/>
      <c r="I134" s="5"/>
      <c r="J134"/>
    </row>
    <row r="135" spans="8:10" x14ac:dyDescent="0.3">
      <c r="H135"/>
      <c r="I135" s="5"/>
      <c r="J135"/>
    </row>
    <row r="136" spans="8:10" x14ac:dyDescent="0.3">
      <c r="H136"/>
      <c r="I136" s="5"/>
      <c r="J136"/>
    </row>
    <row r="137" spans="8:10" x14ac:dyDescent="0.3">
      <c r="H137"/>
      <c r="I137" s="5"/>
      <c r="J137"/>
    </row>
    <row r="138" spans="8:10" x14ac:dyDescent="0.3">
      <c r="H138"/>
      <c r="I138" s="5"/>
      <c r="J138"/>
    </row>
    <row r="139" spans="8:10" x14ac:dyDescent="0.3">
      <c r="H139"/>
      <c r="I139" s="5"/>
      <c r="J139"/>
    </row>
    <row r="140" spans="8:10" x14ac:dyDescent="0.3">
      <c r="H140"/>
      <c r="I140" s="5"/>
      <c r="J140"/>
    </row>
    <row r="141" spans="8:10" x14ac:dyDescent="0.3">
      <c r="H141"/>
      <c r="I141" s="5"/>
      <c r="J141"/>
    </row>
    <row r="142" spans="8:10" x14ac:dyDescent="0.3">
      <c r="H142"/>
      <c r="I142" s="5"/>
      <c r="J142"/>
    </row>
    <row r="143" spans="8:10" x14ac:dyDescent="0.3">
      <c r="H143"/>
      <c r="I143" s="5"/>
      <c r="J143"/>
    </row>
    <row r="144" spans="8:10" x14ac:dyDescent="0.3">
      <c r="H144"/>
      <c r="I144" s="5"/>
      <c r="J144"/>
    </row>
    <row r="145" spans="8:10" x14ac:dyDescent="0.3">
      <c r="H145"/>
      <c r="I145" s="5"/>
      <c r="J145"/>
    </row>
    <row r="146" spans="8:10" x14ac:dyDescent="0.3">
      <c r="H146"/>
      <c r="I146" s="5"/>
      <c r="J146"/>
    </row>
    <row r="147" spans="8:10" x14ac:dyDescent="0.3">
      <c r="H147"/>
      <c r="I147" s="5"/>
      <c r="J147"/>
    </row>
    <row r="148" spans="8:10" x14ac:dyDescent="0.3">
      <c r="H148"/>
      <c r="I148" s="5"/>
      <c r="J148"/>
    </row>
    <row r="149" spans="8:10" x14ac:dyDescent="0.3">
      <c r="H149"/>
      <c r="I149" s="5"/>
      <c r="J149"/>
    </row>
    <row r="150" spans="8:10" x14ac:dyDescent="0.3">
      <c r="H150"/>
      <c r="I150" s="5"/>
      <c r="J150"/>
    </row>
    <row r="151" spans="8:10" x14ac:dyDescent="0.3">
      <c r="H151"/>
      <c r="I151" s="5"/>
      <c r="J151"/>
    </row>
    <row r="152" spans="8:10" x14ac:dyDescent="0.3">
      <c r="H152"/>
      <c r="I152" s="5"/>
      <c r="J152"/>
    </row>
    <row r="153" spans="8:10" x14ac:dyDescent="0.3">
      <c r="H153"/>
      <c r="I153" s="5"/>
      <c r="J153"/>
    </row>
    <row r="154" spans="8:10" x14ac:dyDescent="0.3">
      <c r="H154"/>
      <c r="I154" s="5"/>
      <c r="J154"/>
    </row>
    <row r="155" spans="8:10" x14ac:dyDescent="0.3">
      <c r="H155"/>
      <c r="I155" s="5"/>
      <c r="J155"/>
    </row>
    <row r="156" spans="8:10" x14ac:dyDescent="0.3">
      <c r="H156"/>
      <c r="I156" s="5"/>
      <c r="J156"/>
    </row>
    <row r="157" spans="8:10" x14ac:dyDescent="0.3">
      <c r="H157"/>
      <c r="I157" s="5"/>
      <c r="J157"/>
    </row>
    <row r="158" spans="8:10" x14ac:dyDescent="0.3">
      <c r="H158"/>
      <c r="I158" s="5"/>
      <c r="J158"/>
    </row>
    <row r="159" spans="8:10" x14ac:dyDescent="0.3">
      <c r="H159"/>
      <c r="I159" s="5"/>
      <c r="J159"/>
    </row>
    <row r="160" spans="8:10" x14ac:dyDescent="0.3">
      <c r="H160"/>
      <c r="I160" s="5"/>
      <c r="J160"/>
    </row>
    <row r="161" spans="8:10" x14ac:dyDescent="0.3">
      <c r="H161"/>
      <c r="I161" s="5"/>
      <c r="J161"/>
    </row>
    <row r="162" spans="8:10" x14ac:dyDescent="0.3">
      <c r="H162"/>
      <c r="I162" s="5"/>
      <c r="J162"/>
    </row>
    <row r="163" spans="8:10" x14ac:dyDescent="0.3">
      <c r="H163"/>
      <c r="I163" s="5"/>
      <c r="J163"/>
    </row>
    <row r="164" spans="8:10" x14ac:dyDescent="0.3">
      <c r="H164"/>
      <c r="I164" s="5"/>
      <c r="J164"/>
    </row>
    <row r="165" spans="8:10" x14ac:dyDescent="0.3">
      <c r="H165"/>
      <c r="I165" s="5"/>
      <c r="J165"/>
    </row>
    <row r="166" spans="8:10" x14ac:dyDescent="0.3">
      <c r="H166"/>
      <c r="I166" s="5"/>
      <c r="J166"/>
    </row>
    <row r="167" spans="8:10" x14ac:dyDescent="0.3">
      <c r="H167"/>
      <c r="I167" s="5"/>
      <c r="J167"/>
    </row>
    <row r="168" spans="8:10" x14ac:dyDescent="0.3">
      <c r="H168"/>
      <c r="I168" s="5"/>
      <c r="J168"/>
    </row>
    <row r="169" spans="8:10" x14ac:dyDescent="0.3">
      <c r="H169"/>
      <c r="I169" s="5"/>
      <c r="J169"/>
    </row>
    <row r="170" spans="8:10" x14ac:dyDescent="0.3">
      <c r="H170"/>
      <c r="I170" s="5"/>
      <c r="J170"/>
    </row>
    <row r="171" spans="8:10" x14ac:dyDescent="0.3">
      <c r="H171"/>
      <c r="I171" s="5"/>
      <c r="J171"/>
    </row>
    <row r="172" spans="8:10" x14ac:dyDescent="0.3">
      <c r="H172"/>
      <c r="I172" s="5"/>
      <c r="J172"/>
    </row>
    <row r="173" spans="8:10" x14ac:dyDescent="0.3">
      <c r="H173"/>
      <c r="I173" s="5"/>
      <c r="J173"/>
    </row>
    <row r="174" spans="8:10" x14ac:dyDescent="0.3">
      <c r="H174"/>
      <c r="I174" s="5"/>
      <c r="J174"/>
    </row>
    <row r="175" spans="8:10" x14ac:dyDescent="0.3">
      <c r="H175"/>
      <c r="I175" s="5"/>
      <c r="J175"/>
    </row>
    <row r="176" spans="8:10" x14ac:dyDescent="0.3">
      <c r="H176"/>
      <c r="I176" s="5"/>
      <c r="J176"/>
    </row>
    <row r="177" spans="8:10" x14ac:dyDescent="0.3">
      <c r="H177"/>
      <c r="I177" s="5"/>
      <c r="J177"/>
    </row>
    <row r="178" spans="8:10" x14ac:dyDescent="0.3">
      <c r="H178"/>
      <c r="I178" s="5"/>
      <c r="J178"/>
    </row>
    <row r="179" spans="8:10" x14ac:dyDescent="0.3">
      <c r="H179"/>
      <c r="I179" s="5"/>
      <c r="J179"/>
    </row>
    <row r="180" spans="8:10" x14ac:dyDescent="0.3">
      <c r="H180"/>
      <c r="I180" s="5"/>
      <c r="J180"/>
    </row>
    <row r="181" spans="8:10" x14ac:dyDescent="0.3">
      <c r="H181"/>
      <c r="I181" s="5"/>
      <c r="J181"/>
    </row>
    <row r="182" spans="8:10" x14ac:dyDescent="0.3">
      <c r="H182"/>
      <c r="I182" s="5"/>
      <c r="J182"/>
    </row>
    <row r="183" spans="8:10" x14ac:dyDescent="0.3">
      <c r="H183"/>
      <c r="I183" s="5"/>
      <c r="J183"/>
    </row>
    <row r="184" spans="8:10" x14ac:dyDescent="0.3">
      <c r="H184"/>
      <c r="I184" s="5"/>
      <c r="J184"/>
    </row>
    <row r="185" spans="8:10" x14ac:dyDescent="0.3">
      <c r="H185"/>
      <c r="I185" s="5"/>
      <c r="J185"/>
    </row>
    <row r="186" spans="8:10" x14ac:dyDescent="0.3">
      <c r="H186"/>
      <c r="I186" s="5"/>
      <c r="J186"/>
    </row>
    <row r="187" spans="8:10" x14ac:dyDescent="0.3">
      <c r="H187"/>
      <c r="I187" s="5"/>
      <c r="J187"/>
    </row>
    <row r="188" spans="8:10" x14ac:dyDescent="0.3">
      <c r="H188"/>
      <c r="I188" s="5"/>
      <c r="J188"/>
    </row>
    <row r="189" spans="8:10" x14ac:dyDescent="0.3">
      <c r="H189"/>
      <c r="I189" s="5"/>
      <c r="J189"/>
    </row>
    <row r="190" spans="8:10" x14ac:dyDescent="0.3">
      <c r="H190"/>
      <c r="I190" s="5"/>
      <c r="J190"/>
    </row>
    <row r="191" spans="8:10" x14ac:dyDescent="0.3">
      <c r="H191"/>
      <c r="I191" s="5"/>
      <c r="J191"/>
    </row>
    <row r="192" spans="8:10" x14ac:dyDescent="0.3">
      <c r="H192"/>
      <c r="I192" s="5"/>
      <c r="J192"/>
    </row>
    <row r="193" spans="8:10" x14ac:dyDescent="0.3">
      <c r="H193"/>
      <c r="I193" s="5"/>
      <c r="J193"/>
    </row>
    <row r="194" spans="8:10" x14ac:dyDescent="0.3">
      <c r="H194"/>
      <c r="I194" s="5"/>
      <c r="J194"/>
    </row>
    <row r="195" spans="8:10" x14ac:dyDescent="0.3">
      <c r="H195"/>
      <c r="I195" s="5"/>
      <c r="J195"/>
    </row>
    <row r="196" spans="8:10" x14ac:dyDescent="0.3">
      <c r="H196"/>
      <c r="I196" s="5"/>
      <c r="J196"/>
    </row>
    <row r="197" spans="8:10" x14ac:dyDescent="0.3">
      <c r="H197"/>
      <c r="I197" s="5"/>
      <c r="J197"/>
    </row>
    <row r="198" spans="8:10" x14ac:dyDescent="0.3">
      <c r="H198"/>
      <c r="I198" s="5"/>
      <c r="J198"/>
    </row>
    <row r="199" spans="8:10" x14ac:dyDescent="0.3">
      <c r="H199"/>
      <c r="I199" s="5"/>
      <c r="J199"/>
    </row>
    <row r="200" spans="8:10" x14ac:dyDescent="0.3">
      <c r="H200"/>
      <c r="I200" s="5"/>
      <c r="J200"/>
    </row>
    <row r="201" spans="8:10" x14ac:dyDescent="0.3">
      <c r="H201"/>
      <c r="I201" s="5"/>
      <c r="J201"/>
    </row>
    <row r="202" spans="8:10" x14ac:dyDescent="0.3">
      <c r="H202"/>
      <c r="I202" s="5"/>
      <c r="J202"/>
    </row>
    <row r="203" spans="8:10" x14ac:dyDescent="0.3">
      <c r="H203"/>
      <c r="I203" s="5"/>
      <c r="J203"/>
    </row>
    <row r="204" spans="8:10" x14ac:dyDescent="0.3">
      <c r="H204"/>
      <c r="I204" s="5"/>
      <c r="J204"/>
    </row>
    <row r="205" spans="8:10" x14ac:dyDescent="0.3">
      <c r="H205"/>
      <c r="I205" s="5"/>
      <c r="J205"/>
    </row>
    <row r="206" spans="8:10" x14ac:dyDescent="0.3">
      <c r="H206"/>
      <c r="I206" s="5"/>
      <c r="J206"/>
    </row>
    <row r="207" spans="8:10" x14ac:dyDescent="0.3">
      <c r="H207"/>
      <c r="I207" s="5"/>
      <c r="J207"/>
    </row>
    <row r="208" spans="8:10" x14ac:dyDescent="0.3">
      <c r="H208"/>
      <c r="I208" s="5"/>
      <c r="J208"/>
    </row>
    <row r="209" spans="8:10" x14ac:dyDescent="0.3">
      <c r="H209"/>
      <c r="I209" s="5"/>
      <c r="J209"/>
    </row>
    <row r="210" spans="8:10" x14ac:dyDescent="0.3">
      <c r="H210"/>
      <c r="I210" s="5"/>
      <c r="J210"/>
    </row>
    <row r="211" spans="8:10" x14ac:dyDescent="0.3">
      <c r="H211"/>
      <c r="I211" s="5"/>
      <c r="J211"/>
    </row>
    <row r="212" spans="8:10" x14ac:dyDescent="0.3">
      <c r="H212"/>
      <c r="I212" s="5"/>
      <c r="J212"/>
    </row>
    <row r="213" spans="8:10" x14ac:dyDescent="0.3">
      <c r="H213"/>
      <c r="I213" s="5"/>
      <c r="J213"/>
    </row>
    <row r="214" spans="8:10" x14ac:dyDescent="0.3">
      <c r="H214"/>
      <c r="I214" s="5"/>
      <c r="J214"/>
    </row>
    <row r="215" spans="8:10" x14ac:dyDescent="0.3">
      <c r="H215"/>
      <c r="I215" s="5"/>
      <c r="J215"/>
    </row>
    <row r="216" spans="8:10" x14ac:dyDescent="0.3">
      <c r="H216"/>
      <c r="I216" s="5"/>
      <c r="J216"/>
    </row>
    <row r="217" spans="8:10" x14ac:dyDescent="0.3">
      <c r="H217"/>
      <c r="I217" s="5"/>
      <c r="J217"/>
    </row>
    <row r="218" spans="8:10" x14ac:dyDescent="0.3">
      <c r="H218"/>
      <c r="I218" s="5"/>
      <c r="J218"/>
    </row>
    <row r="219" spans="8:10" x14ac:dyDescent="0.3">
      <c r="H219"/>
      <c r="I219" s="5"/>
      <c r="J219"/>
    </row>
    <row r="220" spans="8:10" x14ac:dyDescent="0.3">
      <c r="H220"/>
      <c r="I220" s="5"/>
      <c r="J220"/>
    </row>
    <row r="221" spans="8:10" x14ac:dyDescent="0.3">
      <c r="H221"/>
      <c r="I221" s="5"/>
      <c r="J221"/>
    </row>
    <row r="222" spans="8:10" x14ac:dyDescent="0.3">
      <c r="H222"/>
      <c r="I222" s="5"/>
      <c r="J222"/>
    </row>
    <row r="223" spans="8:10" x14ac:dyDescent="0.3">
      <c r="H223"/>
      <c r="I223" s="5"/>
      <c r="J223"/>
    </row>
    <row r="224" spans="8:10" x14ac:dyDescent="0.3">
      <c r="H224"/>
      <c r="I224" s="5"/>
      <c r="J224"/>
    </row>
    <row r="225" spans="8:10" x14ac:dyDescent="0.3">
      <c r="H225"/>
      <c r="I225" s="5"/>
      <c r="J225"/>
    </row>
    <row r="226" spans="8:10" x14ac:dyDescent="0.3">
      <c r="H226"/>
      <c r="I226" s="5"/>
      <c r="J226"/>
    </row>
    <row r="227" spans="8:10" x14ac:dyDescent="0.3">
      <c r="H227"/>
      <c r="I227" s="5"/>
      <c r="J227"/>
    </row>
    <row r="228" spans="8:10" x14ac:dyDescent="0.3">
      <c r="H228"/>
      <c r="I228" s="5"/>
      <c r="J228"/>
    </row>
    <row r="229" spans="8:10" x14ac:dyDescent="0.3">
      <c r="H229"/>
      <c r="I229" s="5"/>
      <c r="J229"/>
    </row>
    <row r="230" spans="8:10" x14ac:dyDescent="0.3">
      <c r="H230"/>
      <c r="I230" s="5"/>
      <c r="J230"/>
    </row>
    <row r="231" spans="8:10" x14ac:dyDescent="0.3">
      <c r="H231"/>
      <c r="I231" s="5"/>
      <c r="J231"/>
    </row>
    <row r="232" spans="8:10" x14ac:dyDescent="0.3">
      <c r="H232"/>
      <c r="I232" s="5"/>
      <c r="J232"/>
    </row>
    <row r="233" spans="8:10" x14ac:dyDescent="0.3">
      <c r="H233"/>
      <c r="I233" s="5"/>
      <c r="J233"/>
    </row>
    <row r="234" spans="8:10" x14ac:dyDescent="0.3">
      <c r="H234"/>
      <c r="I234" s="5"/>
      <c r="J234"/>
    </row>
    <row r="235" spans="8:10" x14ac:dyDescent="0.3">
      <c r="H235"/>
      <c r="I235" s="5"/>
      <c r="J235"/>
    </row>
    <row r="236" spans="8:10" x14ac:dyDescent="0.3">
      <c r="H236"/>
      <c r="I236" s="5"/>
      <c r="J236"/>
    </row>
    <row r="237" spans="8:10" x14ac:dyDescent="0.3">
      <c r="H237"/>
      <c r="I237" s="5"/>
      <c r="J237"/>
    </row>
    <row r="238" spans="8:10" x14ac:dyDescent="0.3">
      <c r="H238"/>
      <c r="I238" s="5"/>
      <c r="J238"/>
    </row>
    <row r="239" spans="8:10" x14ac:dyDescent="0.3">
      <c r="H239"/>
      <c r="I239" s="5"/>
      <c r="J239"/>
    </row>
    <row r="240" spans="8:10" x14ac:dyDescent="0.3">
      <c r="H240"/>
      <c r="I240" s="5"/>
      <c r="J240"/>
    </row>
    <row r="241" spans="8:10" x14ac:dyDescent="0.3">
      <c r="H241"/>
      <c r="I241" s="5"/>
      <c r="J241"/>
    </row>
    <row r="242" spans="8:10" x14ac:dyDescent="0.3">
      <c r="H242"/>
      <c r="I242" s="5"/>
      <c r="J242"/>
    </row>
    <row r="243" spans="8:10" x14ac:dyDescent="0.3">
      <c r="H243"/>
      <c r="I243" s="5"/>
      <c r="J243"/>
    </row>
    <row r="244" spans="8:10" x14ac:dyDescent="0.3">
      <c r="H244"/>
      <c r="I244" s="5"/>
      <c r="J244"/>
    </row>
    <row r="245" spans="8:10" x14ac:dyDescent="0.3">
      <c r="H245"/>
      <c r="I245" s="5"/>
      <c r="J245"/>
    </row>
    <row r="246" spans="8:10" x14ac:dyDescent="0.3">
      <c r="H246"/>
      <c r="I246" s="5"/>
      <c r="J246"/>
    </row>
    <row r="247" spans="8:10" x14ac:dyDescent="0.3">
      <c r="H247"/>
      <c r="I247" s="5"/>
      <c r="J247"/>
    </row>
    <row r="248" spans="8:10" x14ac:dyDescent="0.3">
      <c r="H248"/>
      <c r="I248" s="5"/>
      <c r="J248"/>
    </row>
    <row r="249" spans="8:10" x14ac:dyDescent="0.3">
      <c r="H249"/>
      <c r="I249" s="5"/>
      <c r="J249"/>
    </row>
    <row r="250" spans="8:10" x14ac:dyDescent="0.3">
      <c r="H250"/>
      <c r="I250" s="5"/>
      <c r="J250"/>
    </row>
    <row r="251" spans="8:10" x14ac:dyDescent="0.3">
      <c r="H251"/>
      <c r="I251" s="5"/>
      <c r="J251"/>
    </row>
    <row r="252" spans="8:10" x14ac:dyDescent="0.3">
      <c r="H252"/>
      <c r="I252" s="5"/>
      <c r="J252"/>
    </row>
    <row r="253" spans="8:10" x14ac:dyDescent="0.3">
      <c r="H253"/>
      <c r="I253" s="5"/>
      <c r="J253"/>
    </row>
    <row r="254" spans="8:10" x14ac:dyDescent="0.3">
      <c r="H254"/>
      <c r="I254" s="5"/>
      <c r="J254"/>
    </row>
    <row r="255" spans="8:10" x14ac:dyDescent="0.3">
      <c r="I255" s="5"/>
      <c r="J255"/>
    </row>
    <row r="256" spans="8:10" x14ac:dyDescent="0.3">
      <c r="I256" s="5"/>
      <c r="J256"/>
    </row>
    <row r="257" spans="9:10" x14ac:dyDescent="0.3">
      <c r="I257" s="5"/>
      <c r="J257"/>
    </row>
    <row r="258" spans="9:10" x14ac:dyDescent="0.3">
      <c r="I258" s="5"/>
      <c r="J258"/>
    </row>
    <row r="259" spans="9:10" x14ac:dyDescent="0.3">
      <c r="I259" s="5"/>
      <c r="J259"/>
    </row>
    <row r="260" spans="9:10" x14ac:dyDescent="0.3">
      <c r="I260" s="5"/>
      <c r="J260"/>
    </row>
    <row r="261" spans="9:10" x14ac:dyDescent="0.3">
      <c r="I261" s="5"/>
      <c r="J261"/>
    </row>
    <row r="262" spans="9:10" x14ac:dyDescent="0.3">
      <c r="I262" s="5"/>
      <c r="J262"/>
    </row>
    <row r="263" spans="9:10" x14ac:dyDescent="0.3">
      <c r="I263" s="5"/>
      <c r="J263"/>
    </row>
    <row r="264" spans="9:10" x14ac:dyDescent="0.3">
      <c r="I264" s="5"/>
      <c r="J264"/>
    </row>
    <row r="265" spans="9:10" x14ac:dyDescent="0.3">
      <c r="I265" s="5"/>
      <c r="J265"/>
    </row>
    <row r="266" spans="9:10" x14ac:dyDescent="0.3">
      <c r="I266" s="5"/>
      <c r="J266"/>
    </row>
    <row r="267" spans="9:10" x14ac:dyDescent="0.3">
      <c r="I267" s="5"/>
      <c r="J267"/>
    </row>
  </sheetData>
  <dataValidations count="1">
    <dataValidation allowBlank="1" showErrorMessage="1" promptTitle="TRAFO" prompt="$A$1:$J$26" sqref="A1" xr:uid="{C24567DC-68B5-45C4-8EFB-E8B92F4E299D}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9C878-8261-44C7-A2BD-9F1447EEAC40}">
  <dimension ref="A1:J267"/>
  <sheetViews>
    <sheetView workbookViewId="0">
      <selection activeCell="B2" sqref="B2"/>
    </sheetView>
  </sheetViews>
  <sheetFormatPr defaultColWidth="9.109375" defaultRowHeight="14.4" x14ac:dyDescent="0.3"/>
  <cols>
    <col min="1" max="1" width="10.6640625" bestFit="1" customWidth="1"/>
    <col min="2" max="2" width="23.33203125" customWidth="1"/>
    <col min="3" max="3" width="18.6640625" customWidth="1"/>
    <col min="4" max="4" width="19.33203125" customWidth="1"/>
    <col min="5" max="5" width="19.21875" customWidth="1"/>
    <col min="6" max="6" width="20.109375" customWidth="1"/>
    <col min="7" max="7" width="22.44140625" customWidth="1"/>
    <col min="8" max="8" width="20.77734375" style="5" customWidth="1"/>
    <col min="10" max="10" width="9.109375" style="5"/>
  </cols>
  <sheetData>
    <row r="1" spans="1:10" x14ac:dyDescent="0.3">
      <c r="A1" t="e">
        <f ca="1">_xll.Thomson.Reuters.AFOSpreadsheetFormulas.DSGRID("NLI7D0ITA,NLI7D0BDA,NLI7D0FRA,NLI7D0ESA,NLI7D0BGA,NLI7D0OEA,NLI7D0UKA,NLI7D0SDA,NLI7D0SWA"," ","-2Y","","M","RowHeader=true;ColHeader=true;DispSeriesDescription=false;YearlyTSFormat=false;QuarterlyTSFormat=false","")</f>
        <v>#NAME?</v>
      </c>
      <c r="B1" t="s">
        <v>63</v>
      </c>
      <c r="C1" t="s">
        <v>65</v>
      </c>
      <c r="D1" t="s">
        <v>64</v>
      </c>
      <c r="E1" t="s">
        <v>66</v>
      </c>
      <c r="F1" t="s">
        <v>67</v>
      </c>
      <c r="G1" t="s">
        <v>68</v>
      </c>
      <c r="H1" t="s">
        <v>69</v>
      </c>
      <c r="J1"/>
    </row>
    <row r="2" spans="1:10" x14ac:dyDescent="0.3">
      <c r="A2" s="1">
        <v>43753</v>
      </c>
      <c r="B2">
        <v>2641.3240000000001</v>
      </c>
      <c r="C2">
        <v>5592.9539999999997</v>
      </c>
      <c r="D2">
        <v>14321.904</v>
      </c>
      <c r="E2">
        <v>2140.2269999999999</v>
      </c>
      <c r="F2">
        <v>6685.165</v>
      </c>
      <c r="G2">
        <v>838.89400000000001</v>
      </c>
      <c r="H2">
        <v>1489.44</v>
      </c>
      <c r="J2"/>
    </row>
    <row r="3" spans="1:10" x14ac:dyDescent="0.3">
      <c r="A3" s="1">
        <v>43784</v>
      </c>
      <c r="B3">
        <v>2581.6590000000001</v>
      </c>
      <c r="C3">
        <v>5565.9549999999999</v>
      </c>
      <c r="D3">
        <v>13814.232</v>
      </c>
      <c r="E3">
        <v>2144.4630000000002</v>
      </c>
      <c r="F3">
        <v>6487.7759999999998</v>
      </c>
      <c r="G3">
        <v>821.98500000000001</v>
      </c>
      <c r="H3">
        <v>1444.0039999999999</v>
      </c>
      <c r="J3"/>
    </row>
    <row r="4" spans="1:10" x14ac:dyDescent="0.3">
      <c r="A4" s="1">
        <v>43814</v>
      </c>
      <c r="B4">
        <v>2247.0709999999999</v>
      </c>
      <c r="C4">
        <v>4795.7060000000001</v>
      </c>
      <c r="D4">
        <v>13074.609</v>
      </c>
      <c r="E4">
        <v>1798.9739999999999</v>
      </c>
      <c r="F4">
        <v>6510.4880000000003</v>
      </c>
      <c r="G4">
        <v>666.33199999999999</v>
      </c>
      <c r="H4">
        <v>1283.383</v>
      </c>
      <c r="J4"/>
    </row>
    <row r="5" spans="1:10" x14ac:dyDescent="0.3">
      <c r="A5" s="1">
        <v>43845</v>
      </c>
      <c r="B5">
        <v>2412.0340000000001</v>
      </c>
      <c r="C5">
        <v>5228.9229999999998</v>
      </c>
      <c r="D5">
        <v>14420.495999999999</v>
      </c>
      <c r="E5">
        <v>1871.181</v>
      </c>
      <c r="F5">
        <v>6725.5320000000002</v>
      </c>
      <c r="G5">
        <v>720.26400000000001</v>
      </c>
      <c r="H5">
        <v>1316.144</v>
      </c>
      <c r="J5"/>
    </row>
    <row r="6" spans="1:10" x14ac:dyDescent="0.3">
      <c r="A6" s="1">
        <v>43876</v>
      </c>
      <c r="B6">
        <v>2258.558</v>
      </c>
      <c r="C6">
        <v>4507.3779999999997</v>
      </c>
      <c r="D6">
        <v>12895.503000000001</v>
      </c>
      <c r="E6">
        <v>1722.712</v>
      </c>
      <c r="F6">
        <v>5900.9859999999999</v>
      </c>
      <c r="G6">
        <v>687.41600000000005</v>
      </c>
      <c r="H6">
        <v>1079.4690000000001</v>
      </c>
      <c r="J6"/>
    </row>
    <row r="7" spans="1:10" x14ac:dyDescent="0.3">
      <c r="A7" s="1">
        <v>43905</v>
      </c>
      <c r="B7">
        <v>2173.4050000000002</v>
      </c>
      <c r="C7">
        <v>4418.9830000000002</v>
      </c>
      <c r="D7">
        <v>14112.882</v>
      </c>
      <c r="E7">
        <v>1725.854</v>
      </c>
      <c r="F7">
        <v>5588.6549999999997</v>
      </c>
      <c r="G7">
        <v>727.50800000000004</v>
      </c>
      <c r="H7">
        <v>1230.2180000000001</v>
      </c>
      <c r="J7"/>
    </row>
    <row r="8" spans="1:10" x14ac:dyDescent="0.3">
      <c r="A8" s="1">
        <v>43936</v>
      </c>
      <c r="B8">
        <v>1728.607</v>
      </c>
      <c r="C8">
        <v>3172.462</v>
      </c>
      <c r="D8">
        <v>11395.725</v>
      </c>
      <c r="E8">
        <v>1261.212</v>
      </c>
      <c r="F8">
        <v>4281.4059999999999</v>
      </c>
      <c r="G8">
        <v>611.61300000000006</v>
      </c>
      <c r="H8">
        <v>1176.357</v>
      </c>
      <c r="J8"/>
    </row>
    <row r="9" spans="1:10" x14ac:dyDescent="0.3">
      <c r="A9" s="1">
        <v>43966</v>
      </c>
      <c r="B9">
        <v>1877.89</v>
      </c>
      <c r="C9">
        <v>3808.2440000000001</v>
      </c>
      <c r="D9">
        <v>11097.040999999999</v>
      </c>
      <c r="E9">
        <v>1390.77</v>
      </c>
      <c r="F9">
        <v>4519.3869999999997</v>
      </c>
      <c r="G9">
        <v>589.57000000000005</v>
      </c>
      <c r="H9">
        <v>1105.7180000000001</v>
      </c>
      <c r="J9"/>
    </row>
    <row r="10" spans="1:10" x14ac:dyDescent="0.3">
      <c r="A10" s="1">
        <v>43997</v>
      </c>
      <c r="B10">
        <v>2318.2020000000002</v>
      </c>
      <c r="C10">
        <v>4976.8680000000004</v>
      </c>
      <c r="D10">
        <v>12144.874</v>
      </c>
      <c r="E10">
        <v>1631.778</v>
      </c>
      <c r="F10">
        <v>5500.7550000000001</v>
      </c>
      <c r="G10">
        <v>644.86800000000005</v>
      </c>
      <c r="H10">
        <v>1239.31</v>
      </c>
      <c r="J10"/>
    </row>
    <row r="11" spans="1:10" x14ac:dyDescent="0.3">
      <c r="A11" s="1">
        <v>44027</v>
      </c>
      <c r="B11">
        <v>2389.6469999999999</v>
      </c>
      <c r="C11">
        <v>4973.2160000000003</v>
      </c>
      <c r="D11">
        <v>12721.873</v>
      </c>
      <c r="E11">
        <v>1798.1510000000001</v>
      </c>
      <c r="F11">
        <v>5732.5020000000004</v>
      </c>
      <c r="G11">
        <v>675.71900000000005</v>
      </c>
      <c r="H11">
        <v>1141.5909999999999</v>
      </c>
      <c r="J11"/>
    </row>
    <row r="12" spans="1:10" x14ac:dyDescent="0.3">
      <c r="A12" s="1">
        <v>44058</v>
      </c>
      <c r="B12">
        <v>1868.9680000000001</v>
      </c>
      <c r="C12">
        <v>4378.3209999999999</v>
      </c>
      <c r="D12">
        <v>12180.364</v>
      </c>
      <c r="E12">
        <v>1558.3219999999999</v>
      </c>
      <c r="F12">
        <v>5805.7659999999996</v>
      </c>
      <c r="G12">
        <v>667.94500000000005</v>
      </c>
      <c r="H12">
        <v>1206.912</v>
      </c>
      <c r="J12"/>
    </row>
    <row r="13" spans="1:10" x14ac:dyDescent="0.3">
      <c r="A13" s="1">
        <v>44089</v>
      </c>
      <c r="B13">
        <v>2670.319</v>
      </c>
      <c r="C13">
        <v>5184.25</v>
      </c>
      <c r="D13">
        <v>13574.831</v>
      </c>
      <c r="E13">
        <v>1939.9690000000001</v>
      </c>
      <c r="F13">
        <v>6265.13</v>
      </c>
      <c r="G13">
        <v>774.92700000000002</v>
      </c>
      <c r="H13">
        <v>1483.559</v>
      </c>
      <c r="J13"/>
    </row>
    <row r="14" spans="1:10" x14ac:dyDescent="0.3">
      <c r="H14"/>
      <c r="J14"/>
    </row>
    <row r="15" spans="1:10" x14ac:dyDescent="0.3">
      <c r="H15"/>
      <c r="J15"/>
    </row>
    <row r="16" spans="1:10" x14ac:dyDescent="0.3">
      <c r="H16"/>
      <c r="J16"/>
    </row>
    <row r="17" spans="8:10" x14ac:dyDescent="0.3">
      <c r="H17"/>
      <c r="J17"/>
    </row>
    <row r="18" spans="8:10" x14ac:dyDescent="0.3">
      <c r="H18"/>
      <c r="J18"/>
    </row>
    <row r="19" spans="8:10" x14ac:dyDescent="0.3">
      <c r="H19"/>
      <c r="J19"/>
    </row>
    <row r="20" spans="8:10" x14ac:dyDescent="0.3">
      <c r="H20"/>
      <c r="J20"/>
    </row>
    <row r="21" spans="8:10" x14ac:dyDescent="0.3">
      <c r="H21"/>
      <c r="J21"/>
    </row>
    <row r="22" spans="8:10" x14ac:dyDescent="0.3">
      <c r="H22"/>
      <c r="J22"/>
    </row>
    <row r="23" spans="8:10" x14ac:dyDescent="0.3">
      <c r="H23"/>
      <c r="J23"/>
    </row>
    <row r="24" spans="8:10" x14ac:dyDescent="0.3">
      <c r="H24"/>
      <c r="J24"/>
    </row>
    <row r="25" spans="8:10" x14ac:dyDescent="0.3">
      <c r="H25"/>
      <c r="J25"/>
    </row>
    <row r="26" spans="8:10" x14ac:dyDescent="0.3">
      <c r="H26"/>
      <c r="J26"/>
    </row>
    <row r="27" spans="8:10" x14ac:dyDescent="0.3">
      <c r="H27"/>
      <c r="J27"/>
    </row>
    <row r="28" spans="8:10" x14ac:dyDescent="0.3">
      <c r="H28"/>
      <c r="J28"/>
    </row>
    <row r="29" spans="8:10" x14ac:dyDescent="0.3">
      <c r="H29"/>
      <c r="J29"/>
    </row>
    <row r="30" spans="8:10" x14ac:dyDescent="0.3">
      <c r="H30"/>
      <c r="J30"/>
    </row>
    <row r="31" spans="8:10" x14ac:dyDescent="0.3">
      <c r="H31"/>
      <c r="J31"/>
    </row>
    <row r="32" spans="8:10" x14ac:dyDescent="0.3">
      <c r="H32"/>
      <c r="J32"/>
    </row>
    <row r="33" spans="8:10" x14ac:dyDescent="0.3">
      <c r="H33"/>
      <c r="J33"/>
    </row>
    <row r="34" spans="8:10" x14ac:dyDescent="0.3">
      <c r="H34"/>
      <c r="J34"/>
    </row>
    <row r="35" spans="8:10" x14ac:dyDescent="0.3">
      <c r="H35"/>
      <c r="J35"/>
    </row>
    <row r="36" spans="8:10" x14ac:dyDescent="0.3">
      <c r="H36"/>
      <c r="J36"/>
    </row>
    <row r="37" spans="8:10" x14ac:dyDescent="0.3">
      <c r="H37"/>
      <c r="J37"/>
    </row>
    <row r="38" spans="8:10" x14ac:dyDescent="0.3">
      <c r="H38"/>
      <c r="I38" s="5"/>
      <c r="J38"/>
    </row>
    <row r="39" spans="8:10" x14ac:dyDescent="0.3">
      <c r="H39"/>
      <c r="I39" s="5"/>
      <c r="J39"/>
    </row>
    <row r="40" spans="8:10" x14ac:dyDescent="0.3">
      <c r="H40"/>
      <c r="I40" s="5"/>
      <c r="J40"/>
    </row>
    <row r="41" spans="8:10" x14ac:dyDescent="0.3">
      <c r="H41"/>
      <c r="I41" s="5"/>
      <c r="J41"/>
    </row>
    <row r="42" spans="8:10" x14ac:dyDescent="0.3">
      <c r="H42"/>
      <c r="I42" s="5"/>
      <c r="J42"/>
    </row>
    <row r="43" spans="8:10" x14ac:dyDescent="0.3">
      <c r="H43"/>
      <c r="I43" s="5"/>
      <c r="J43"/>
    </row>
    <row r="44" spans="8:10" x14ac:dyDescent="0.3">
      <c r="H44"/>
      <c r="I44" s="5"/>
      <c r="J44"/>
    </row>
    <row r="45" spans="8:10" x14ac:dyDescent="0.3">
      <c r="H45"/>
      <c r="I45" s="5"/>
      <c r="J45"/>
    </row>
    <row r="46" spans="8:10" x14ac:dyDescent="0.3">
      <c r="H46"/>
      <c r="I46" s="5"/>
      <c r="J46"/>
    </row>
    <row r="47" spans="8:10" x14ac:dyDescent="0.3">
      <c r="H47"/>
      <c r="I47" s="5"/>
      <c r="J47"/>
    </row>
    <row r="48" spans="8:10" x14ac:dyDescent="0.3">
      <c r="H48"/>
      <c r="I48" s="5"/>
      <c r="J48"/>
    </row>
    <row r="49" spans="8:10" x14ac:dyDescent="0.3">
      <c r="H49"/>
      <c r="I49" s="5"/>
      <c r="J49"/>
    </row>
    <row r="50" spans="8:10" x14ac:dyDescent="0.3">
      <c r="H50"/>
      <c r="I50" s="5"/>
      <c r="J50"/>
    </row>
    <row r="51" spans="8:10" x14ac:dyDescent="0.3">
      <c r="H51"/>
      <c r="I51" s="5"/>
      <c r="J51"/>
    </row>
    <row r="52" spans="8:10" x14ac:dyDescent="0.3">
      <c r="H52"/>
      <c r="I52" s="5"/>
      <c r="J52"/>
    </row>
    <row r="53" spans="8:10" x14ac:dyDescent="0.3">
      <c r="H53"/>
      <c r="I53" s="5"/>
      <c r="J53"/>
    </row>
    <row r="54" spans="8:10" x14ac:dyDescent="0.3">
      <c r="H54"/>
      <c r="I54" s="5"/>
      <c r="J54"/>
    </row>
    <row r="55" spans="8:10" x14ac:dyDescent="0.3">
      <c r="H55"/>
      <c r="I55" s="5"/>
      <c r="J55"/>
    </row>
    <row r="56" spans="8:10" x14ac:dyDescent="0.3">
      <c r="H56"/>
      <c r="I56" s="5"/>
      <c r="J56"/>
    </row>
    <row r="57" spans="8:10" x14ac:dyDescent="0.3">
      <c r="H57"/>
      <c r="I57" s="5"/>
      <c r="J57"/>
    </row>
    <row r="58" spans="8:10" x14ac:dyDescent="0.3">
      <c r="H58"/>
      <c r="I58" s="5"/>
      <c r="J58"/>
    </row>
    <row r="59" spans="8:10" x14ac:dyDescent="0.3">
      <c r="H59"/>
      <c r="I59" s="5"/>
      <c r="J59"/>
    </row>
    <row r="60" spans="8:10" x14ac:dyDescent="0.3">
      <c r="H60"/>
      <c r="I60" s="5"/>
      <c r="J60"/>
    </row>
    <row r="61" spans="8:10" x14ac:dyDescent="0.3">
      <c r="H61"/>
      <c r="I61" s="5"/>
      <c r="J61"/>
    </row>
    <row r="62" spans="8:10" x14ac:dyDescent="0.3">
      <c r="H62"/>
      <c r="I62" s="5"/>
      <c r="J62"/>
    </row>
    <row r="63" spans="8:10" x14ac:dyDescent="0.3">
      <c r="H63"/>
      <c r="I63" s="5"/>
      <c r="J63"/>
    </row>
    <row r="64" spans="8:10" x14ac:dyDescent="0.3">
      <c r="H64"/>
      <c r="I64" s="5"/>
      <c r="J64"/>
    </row>
    <row r="65" spans="8:10" x14ac:dyDescent="0.3">
      <c r="H65"/>
      <c r="I65" s="5"/>
      <c r="J65"/>
    </row>
    <row r="66" spans="8:10" x14ac:dyDescent="0.3">
      <c r="H66"/>
      <c r="I66" s="5"/>
      <c r="J66"/>
    </row>
    <row r="67" spans="8:10" x14ac:dyDescent="0.3">
      <c r="H67"/>
      <c r="I67" s="5"/>
      <c r="J67"/>
    </row>
    <row r="68" spans="8:10" x14ac:dyDescent="0.3">
      <c r="H68"/>
      <c r="I68" s="5"/>
      <c r="J68"/>
    </row>
    <row r="69" spans="8:10" x14ac:dyDescent="0.3">
      <c r="H69"/>
      <c r="I69" s="5"/>
      <c r="J69"/>
    </row>
    <row r="70" spans="8:10" x14ac:dyDescent="0.3">
      <c r="H70"/>
      <c r="I70" s="5"/>
      <c r="J70"/>
    </row>
    <row r="71" spans="8:10" x14ac:dyDescent="0.3">
      <c r="H71"/>
      <c r="I71" s="5"/>
      <c r="J71"/>
    </row>
    <row r="72" spans="8:10" x14ac:dyDescent="0.3">
      <c r="H72"/>
      <c r="I72" s="5"/>
      <c r="J72"/>
    </row>
    <row r="73" spans="8:10" x14ac:dyDescent="0.3">
      <c r="H73"/>
      <c r="I73" s="5"/>
      <c r="J73"/>
    </row>
    <row r="74" spans="8:10" x14ac:dyDescent="0.3">
      <c r="H74"/>
      <c r="I74" s="5"/>
      <c r="J74"/>
    </row>
    <row r="75" spans="8:10" x14ac:dyDescent="0.3">
      <c r="H75"/>
      <c r="I75" s="5"/>
      <c r="J75"/>
    </row>
    <row r="76" spans="8:10" x14ac:dyDescent="0.3">
      <c r="H76"/>
      <c r="I76" s="5"/>
      <c r="J76"/>
    </row>
    <row r="77" spans="8:10" x14ac:dyDescent="0.3">
      <c r="H77"/>
      <c r="I77" s="5"/>
      <c r="J77"/>
    </row>
    <row r="78" spans="8:10" x14ac:dyDescent="0.3">
      <c r="H78"/>
      <c r="I78" s="5"/>
      <c r="J78"/>
    </row>
    <row r="79" spans="8:10" x14ac:dyDescent="0.3">
      <c r="H79"/>
      <c r="I79" s="5"/>
      <c r="J79"/>
    </row>
    <row r="80" spans="8:10" x14ac:dyDescent="0.3">
      <c r="H80"/>
      <c r="I80" s="5"/>
      <c r="J80"/>
    </row>
    <row r="81" spans="8:10" x14ac:dyDescent="0.3">
      <c r="H81"/>
      <c r="I81" s="5"/>
      <c r="J81"/>
    </row>
    <row r="82" spans="8:10" x14ac:dyDescent="0.3">
      <c r="H82"/>
      <c r="I82" s="5"/>
      <c r="J82"/>
    </row>
    <row r="83" spans="8:10" x14ac:dyDescent="0.3">
      <c r="H83"/>
      <c r="I83" s="5"/>
      <c r="J83"/>
    </row>
    <row r="84" spans="8:10" x14ac:dyDescent="0.3">
      <c r="H84"/>
      <c r="I84" s="5"/>
      <c r="J84"/>
    </row>
    <row r="85" spans="8:10" x14ac:dyDescent="0.3">
      <c r="H85"/>
      <c r="I85" s="5"/>
      <c r="J85"/>
    </row>
    <row r="86" spans="8:10" x14ac:dyDescent="0.3">
      <c r="H86"/>
      <c r="I86" s="5"/>
      <c r="J86"/>
    </row>
    <row r="87" spans="8:10" x14ac:dyDescent="0.3">
      <c r="H87"/>
      <c r="I87" s="5"/>
      <c r="J87"/>
    </row>
    <row r="88" spans="8:10" x14ac:dyDescent="0.3">
      <c r="H88"/>
      <c r="I88" s="5"/>
      <c r="J88"/>
    </row>
    <row r="89" spans="8:10" x14ac:dyDescent="0.3">
      <c r="H89"/>
      <c r="I89" s="5"/>
      <c r="J89"/>
    </row>
    <row r="90" spans="8:10" x14ac:dyDescent="0.3">
      <c r="H90"/>
      <c r="I90" s="5"/>
      <c r="J90"/>
    </row>
    <row r="91" spans="8:10" x14ac:dyDescent="0.3">
      <c r="H91"/>
      <c r="I91" s="5"/>
      <c r="J91"/>
    </row>
    <row r="92" spans="8:10" x14ac:dyDescent="0.3">
      <c r="H92"/>
      <c r="I92" s="5"/>
      <c r="J92"/>
    </row>
    <row r="93" spans="8:10" x14ac:dyDescent="0.3">
      <c r="H93"/>
      <c r="I93" s="5"/>
      <c r="J93"/>
    </row>
    <row r="94" spans="8:10" x14ac:dyDescent="0.3">
      <c r="H94"/>
      <c r="I94" s="5"/>
      <c r="J94"/>
    </row>
    <row r="95" spans="8:10" x14ac:dyDescent="0.3">
      <c r="H95"/>
      <c r="I95" s="5"/>
      <c r="J95"/>
    </row>
    <row r="96" spans="8:10" x14ac:dyDescent="0.3">
      <c r="H96"/>
      <c r="I96" s="5"/>
      <c r="J96"/>
    </row>
    <row r="97" spans="8:10" x14ac:dyDescent="0.3">
      <c r="H97"/>
      <c r="I97" s="5"/>
      <c r="J97"/>
    </row>
    <row r="98" spans="8:10" x14ac:dyDescent="0.3">
      <c r="H98"/>
      <c r="I98" s="5"/>
      <c r="J98"/>
    </row>
    <row r="99" spans="8:10" x14ac:dyDescent="0.3">
      <c r="H99"/>
      <c r="I99" s="5"/>
      <c r="J99"/>
    </row>
    <row r="100" spans="8:10" x14ac:dyDescent="0.3">
      <c r="H100"/>
      <c r="I100" s="5"/>
      <c r="J100"/>
    </row>
    <row r="101" spans="8:10" x14ac:dyDescent="0.3">
      <c r="H101"/>
      <c r="I101" s="5"/>
      <c r="J101"/>
    </row>
    <row r="102" spans="8:10" x14ac:dyDescent="0.3">
      <c r="H102"/>
      <c r="I102" s="5"/>
      <c r="J102"/>
    </row>
    <row r="103" spans="8:10" x14ac:dyDescent="0.3">
      <c r="H103"/>
      <c r="I103" s="5"/>
      <c r="J103"/>
    </row>
    <row r="104" spans="8:10" x14ac:dyDescent="0.3">
      <c r="H104"/>
      <c r="I104" s="5"/>
      <c r="J104"/>
    </row>
    <row r="105" spans="8:10" x14ac:dyDescent="0.3">
      <c r="H105"/>
      <c r="I105" s="5"/>
      <c r="J105"/>
    </row>
    <row r="106" spans="8:10" x14ac:dyDescent="0.3">
      <c r="H106"/>
      <c r="I106" s="5"/>
      <c r="J106"/>
    </row>
    <row r="107" spans="8:10" x14ac:dyDescent="0.3">
      <c r="H107"/>
      <c r="I107" s="5"/>
      <c r="J107"/>
    </row>
    <row r="108" spans="8:10" x14ac:dyDescent="0.3">
      <c r="H108"/>
      <c r="I108" s="5"/>
      <c r="J108"/>
    </row>
    <row r="109" spans="8:10" x14ac:dyDescent="0.3">
      <c r="H109"/>
      <c r="I109" s="5"/>
      <c r="J109"/>
    </row>
    <row r="110" spans="8:10" x14ac:dyDescent="0.3">
      <c r="H110"/>
      <c r="I110" s="5"/>
      <c r="J110"/>
    </row>
    <row r="111" spans="8:10" x14ac:dyDescent="0.3">
      <c r="H111"/>
      <c r="I111" s="5"/>
      <c r="J111"/>
    </row>
    <row r="112" spans="8:10" x14ac:dyDescent="0.3">
      <c r="H112"/>
      <c r="I112" s="5"/>
      <c r="J112"/>
    </row>
    <row r="113" spans="8:10" x14ac:dyDescent="0.3">
      <c r="H113"/>
      <c r="I113" s="5"/>
      <c r="J113"/>
    </row>
    <row r="114" spans="8:10" x14ac:dyDescent="0.3">
      <c r="H114"/>
      <c r="I114" s="5"/>
      <c r="J114"/>
    </row>
    <row r="115" spans="8:10" x14ac:dyDescent="0.3">
      <c r="H115"/>
      <c r="I115" s="5"/>
      <c r="J115"/>
    </row>
    <row r="116" spans="8:10" x14ac:dyDescent="0.3">
      <c r="H116"/>
      <c r="I116" s="5"/>
      <c r="J116"/>
    </row>
    <row r="117" spans="8:10" x14ac:dyDescent="0.3">
      <c r="H117"/>
      <c r="I117" s="5"/>
      <c r="J117"/>
    </row>
    <row r="118" spans="8:10" x14ac:dyDescent="0.3">
      <c r="H118"/>
      <c r="I118" s="5"/>
      <c r="J118"/>
    </row>
    <row r="119" spans="8:10" x14ac:dyDescent="0.3">
      <c r="H119"/>
      <c r="I119" s="5"/>
      <c r="J119"/>
    </row>
    <row r="120" spans="8:10" x14ac:dyDescent="0.3">
      <c r="H120"/>
      <c r="I120" s="5"/>
      <c r="J120"/>
    </row>
    <row r="121" spans="8:10" x14ac:dyDescent="0.3">
      <c r="H121"/>
      <c r="I121" s="5"/>
      <c r="J121"/>
    </row>
    <row r="122" spans="8:10" x14ac:dyDescent="0.3">
      <c r="H122"/>
      <c r="I122" s="5"/>
      <c r="J122"/>
    </row>
    <row r="123" spans="8:10" x14ac:dyDescent="0.3">
      <c r="H123"/>
      <c r="I123" s="5"/>
      <c r="J123"/>
    </row>
    <row r="124" spans="8:10" x14ac:dyDescent="0.3">
      <c r="H124"/>
      <c r="I124" s="5"/>
      <c r="J124"/>
    </row>
    <row r="125" spans="8:10" x14ac:dyDescent="0.3">
      <c r="H125"/>
      <c r="I125" s="5"/>
      <c r="J125"/>
    </row>
    <row r="126" spans="8:10" x14ac:dyDescent="0.3">
      <c r="H126"/>
      <c r="I126" s="5"/>
      <c r="J126"/>
    </row>
    <row r="127" spans="8:10" x14ac:dyDescent="0.3">
      <c r="H127"/>
      <c r="I127" s="5"/>
      <c r="J127"/>
    </row>
    <row r="128" spans="8:10" x14ac:dyDescent="0.3">
      <c r="H128"/>
      <c r="I128" s="5"/>
      <c r="J128"/>
    </row>
    <row r="129" spans="8:10" x14ac:dyDescent="0.3">
      <c r="H129"/>
      <c r="I129" s="5"/>
      <c r="J129"/>
    </row>
    <row r="130" spans="8:10" x14ac:dyDescent="0.3">
      <c r="H130"/>
      <c r="I130" s="5"/>
      <c r="J130"/>
    </row>
    <row r="131" spans="8:10" x14ac:dyDescent="0.3">
      <c r="H131"/>
      <c r="I131" s="5"/>
      <c r="J131"/>
    </row>
    <row r="132" spans="8:10" x14ac:dyDescent="0.3">
      <c r="H132"/>
      <c r="I132" s="5"/>
      <c r="J132"/>
    </row>
    <row r="133" spans="8:10" x14ac:dyDescent="0.3">
      <c r="H133"/>
      <c r="I133" s="5"/>
      <c r="J133"/>
    </row>
    <row r="134" spans="8:10" x14ac:dyDescent="0.3">
      <c r="H134"/>
      <c r="I134" s="5"/>
      <c r="J134"/>
    </row>
    <row r="135" spans="8:10" x14ac:dyDescent="0.3">
      <c r="H135"/>
      <c r="I135" s="5"/>
      <c r="J135"/>
    </row>
    <row r="136" spans="8:10" x14ac:dyDescent="0.3">
      <c r="H136"/>
      <c r="I136" s="5"/>
      <c r="J136"/>
    </row>
    <row r="137" spans="8:10" x14ac:dyDescent="0.3">
      <c r="H137"/>
      <c r="I137" s="5"/>
      <c r="J137"/>
    </row>
    <row r="138" spans="8:10" x14ac:dyDescent="0.3">
      <c r="H138"/>
      <c r="I138" s="5"/>
      <c r="J138"/>
    </row>
    <row r="139" spans="8:10" x14ac:dyDescent="0.3">
      <c r="H139"/>
      <c r="I139" s="5"/>
      <c r="J139"/>
    </row>
    <row r="140" spans="8:10" x14ac:dyDescent="0.3">
      <c r="H140"/>
      <c r="I140" s="5"/>
      <c r="J140"/>
    </row>
    <row r="141" spans="8:10" x14ac:dyDescent="0.3">
      <c r="H141"/>
      <c r="I141" s="5"/>
      <c r="J141"/>
    </row>
    <row r="142" spans="8:10" x14ac:dyDescent="0.3">
      <c r="H142"/>
      <c r="I142" s="5"/>
      <c r="J142"/>
    </row>
    <row r="143" spans="8:10" x14ac:dyDescent="0.3">
      <c r="H143"/>
      <c r="I143" s="5"/>
      <c r="J143"/>
    </row>
    <row r="144" spans="8:10" x14ac:dyDescent="0.3">
      <c r="H144"/>
      <c r="I144" s="5"/>
      <c r="J144"/>
    </row>
    <row r="145" spans="8:10" x14ac:dyDescent="0.3">
      <c r="H145"/>
      <c r="I145" s="5"/>
      <c r="J145"/>
    </row>
    <row r="146" spans="8:10" x14ac:dyDescent="0.3">
      <c r="H146"/>
      <c r="I146" s="5"/>
      <c r="J146"/>
    </row>
    <row r="147" spans="8:10" x14ac:dyDescent="0.3">
      <c r="H147"/>
      <c r="I147" s="5"/>
      <c r="J147"/>
    </row>
    <row r="148" spans="8:10" x14ac:dyDescent="0.3">
      <c r="H148"/>
      <c r="I148" s="5"/>
      <c r="J148"/>
    </row>
    <row r="149" spans="8:10" x14ac:dyDescent="0.3">
      <c r="H149"/>
      <c r="I149" s="5"/>
      <c r="J149"/>
    </row>
    <row r="150" spans="8:10" x14ac:dyDescent="0.3">
      <c r="H150"/>
      <c r="I150" s="5"/>
      <c r="J150"/>
    </row>
    <row r="151" spans="8:10" x14ac:dyDescent="0.3">
      <c r="H151"/>
      <c r="I151" s="5"/>
      <c r="J151"/>
    </row>
    <row r="152" spans="8:10" x14ac:dyDescent="0.3">
      <c r="H152"/>
      <c r="I152" s="5"/>
      <c r="J152"/>
    </row>
    <row r="153" spans="8:10" x14ac:dyDescent="0.3">
      <c r="H153"/>
      <c r="I153" s="5"/>
      <c r="J153"/>
    </row>
    <row r="154" spans="8:10" x14ac:dyDescent="0.3">
      <c r="H154"/>
      <c r="I154" s="5"/>
      <c r="J154"/>
    </row>
    <row r="155" spans="8:10" x14ac:dyDescent="0.3">
      <c r="H155"/>
      <c r="I155" s="5"/>
      <c r="J155"/>
    </row>
    <row r="156" spans="8:10" x14ac:dyDescent="0.3">
      <c r="H156"/>
      <c r="I156" s="5"/>
      <c r="J156"/>
    </row>
    <row r="157" spans="8:10" x14ac:dyDescent="0.3">
      <c r="H157"/>
      <c r="I157" s="5"/>
      <c r="J157"/>
    </row>
    <row r="158" spans="8:10" x14ac:dyDescent="0.3">
      <c r="H158"/>
      <c r="I158" s="5"/>
      <c r="J158"/>
    </row>
    <row r="159" spans="8:10" x14ac:dyDescent="0.3">
      <c r="H159"/>
      <c r="I159" s="5"/>
      <c r="J159"/>
    </row>
    <row r="160" spans="8:10" x14ac:dyDescent="0.3">
      <c r="H160"/>
      <c r="I160" s="5"/>
      <c r="J160"/>
    </row>
    <row r="161" spans="8:10" x14ac:dyDescent="0.3">
      <c r="H161"/>
      <c r="I161" s="5"/>
      <c r="J161"/>
    </row>
    <row r="162" spans="8:10" x14ac:dyDescent="0.3">
      <c r="H162"/>
      <c r="I162" s="5"/>
      <c r="J162"/>
    </row>
    <row r="163" spans="8:10" x14ac:dyDescent="0.3">
      <c r="H163"/>
      <c r="I163" s="5"/>
      <c r="J163"/>
    </row>
    <row r="164" spans="8:10" x14ac:dyDescent="0.3">
      <c r="H164"/>
      <c r="I164" s="5"/>
      <c r="J164"/>
    </row>
    <row r="165" spans="8:10" x14ac:dyDescent="0.3">
      <c r="H165"/>
      <c r="I165" s="5"/>
      <c r="J165"/>
    </row>
    <row r="166" spans="8:10" x14ac:dyDescent="0.3">
      <c r="H166"/>
      <c r="I166" s="5"/>
      <c r="J166"/>
    </row>
    <row r="167" spans="8:10" x14ac:dyDescent="0.3">
      <c r="H167"/>
      <c r="I167" s="5"/>
      <c r="J167"/>
    </row>
    <row r="168" spans="8:10" x14ac:dyDescent="0.3">
      <c r="H168"/>
      <c r="I168" s="5"/>
      <c r="J168"/>
    </row>
    <row r="169" spans="8:10" x14ac:dyDescent="0.3">
      <c r="H169"/>
      <c r="I169" s="5"/>
      <c r="J169"/>
    </row>
    <row r="170" spans="8:10" x14ac:dyDescent="0.3">
      <c r="H170"/>
      <c r="I170" s="5"/>
      <c r="J170"/>
    </row>
    <row r="171" spans="8:10" x14ac:dyDescent="0.3">
      <c r="H171"/>
      <c r="I171" s="5"/>
      <c r="J171"/>
    </row>
    <row r="172" spans="8:10" x14ac:dyDescent="0.3">
      <c r="H172"/>
      <c r="I172" s="5"/>
      <c r="J172"/>
    </row>
    <row r="173" spans="8:10" x14ac:dyDescent="0.3">
      <c r="H173"/>
      <c r="I173" s="5"/>
      <c r="J173"/>
    </row>
    <row r="174" spans="8:10" x14ac:dyDescent="0.3">
      <c r="H174"/>
      <c r="I174" s="5"/>
      <c r="J174"/>
    </row>
    <row r="175" spans="8:10" x14ac:dyDescent="0.3">
      <c r="H175"/>
      <c r="I175" s="5"/>
      <c r="J175"/>
    </row>
    <row r="176" spans="8:10" x14ac:dyDescent="0.3">
      <c r="H176"/>
      <c r="I176" s="5"/>
      <c r="J176"/>
    </row>
    <row r="177" spans="8:10" x14ac:dyDescent="0.3">
      <c r="H177"/>
      <c r="I177" s="5"/>
      <c r="J177"/>
    </row>
    <row r="178" spans="8:10" x14ac:dyDescent="0.3">
      <c r="H178"/>
      <c r="I178" s="5"/>
      <c r="J178"/>
    </row>
    <row r="179" spans="8:10" x14ac:dyDescent="0.3">
      <c r="H179"/>
      <c r="I179" s="5"/>
      <c r="J179"/>
    </row>
    <row r="180" spans="8:10" x14ac:dyDescent="0.3">
      <c r="H180"/>
      <c r="I180" s="5"/>
      <c r="J180"/>
    </row>
    <row r="181" spans="8:10" x14ac:dyDescent="0.3">
      <c r="H181"/>
      <c r="I181" s="5"/>
      <c r="J181"/>
    </row>
    <row r="182" spans="8:10" x14ac:dyDescent="0.3">
      <c r="H182"/>
      <c r="I182" s="5"/>
      <c r="J182"/>
    </row>
    <row r="183" spans="8:10" x14ac:dyDescent="0.3">
      <c r="H183"/>
      <c r="I183" s="5"/>
      <c r="J183"/>
    </row>
    <row r="184" spans="8:10" x14ac:dyDescent="0.3">
      <c r="H184"/>
      <c r="I184" s="5"/>
      <c r="J184"/>
    </row>
    <row r="185" spans="8:10" x14ac:dyDescent="0.3">
      <c r="H185"/>
      <c r="I185" s="5"/>
      <c r="J185"/>
    </row>
    <row r="186" spans="8:10" x14ac:dyDescent="0.3">
      <c r="H186"/>
      <c r="I186" s="5"/>
      <c r="J186"/>
    </row>
    <row r="187" spans="8:10" x14ac:dyDescent="0.3">
      <c r="H187"/>
      <c r="I187" s="5"/>
      <c r="J187"/>
    </row>
    <row r="188" spans="8:10" x14ac:dyDescent="0.3">
      <c r="H188"/>
      <c r="I188" s="5"/>
      <c r="J188"/>
    </row>
    <row r="189" spans="8:10" x14ac:dyDescent="0.3">
      <c r="H189"/>
      <c r="I189" s="5"/>
      <c r="J189"/>
    </row>
    <row r="190" spans="8:10" x14ac:dyDescent="0.3">
      <c r="H190"/>
      <c r="I190" s="5"/>
      <c r="J190"/>
    </row>
    <row r="191" spans="8:10" x14ac:dyDescent="0.3">
      <c r="H191"/>
      <c r="I191" s="5"/>
      <c r="J191"/>
    </row>
    <row r="192" spans="8:10" x14ac:dyDescent="0.3">
      <c r="H192"/>
      <c r="I192" s="5"/>
      <c r="J192"/>
    </row>
    <row r="193" spans="8:10" x14ac:dyDescent="0.3">
      <c r="H193"/>
      <c r="I193" s="5"/>
      <c r="J193"/>
    </row>
    <row r="194" spans="8:10" x14ac:dyDescent="0.3">
      <c r="H194"/>
      <c r="I194" s="5"/>
      <c r="J194"/>
    </row>
    <row r="195" spans="8:10" x14ac:dyDescent="0.3">
      <c r="H195"/>
      <c r="I195" s="5"/>
      <c r="J195"/>
    </row>
    <row r="196" spans="8:10" x14ac:dyDescent="0.3">
      <c r="H196"/>
      <c r="I196" s="5"/>
      <c r="J196"/>
    </row>
    <row r="197" spans="8:10" x14ac:dyDescent="0.3">
      <c r="H197"/>
      <c r="I197" s="5"/>
      <c r="J197"/>
    </row>
    <row r="198" spans="8:10" x14ac:dyDescent="0.3">
      <c r="H198"/>
      <c r="I198" s="5"/>
      <c r="J198"/>
    </row>
    <row r="199" spans="8:10" x14ac:dyDescent="0.3">
      <c r="H199"/>
      <c r="I199" s="5"/>
      <c r="J199"/>
    </row>
    <row r="200" spans="8:10" x14ac:dyDescent="0.3">
      <c r="H200"/>
      <c r="I200" s="5"/>
      <c r="J200"/>
    </row>
    <row r="201" spans="8:10" x14ac:dyDescent="0.3">
      <c r="H201"/>
      <c r="I201" s="5"/>
      <c r="J201"/>
    </row>
    <row r="202" spans="8:10" x14ac:dyDescent="0.3">
      <c r="H202"/>
      <c r="I202" s="5"/>
      <c r="J202"/>
    </row>
    <row r="203" spans="8:10" x14ac:dyDescent="0.3">
      <c r="H203"/>
      <c r="I203" s="5"/>
      <c r="J203"/>
    </row>
    <row r="204" spans="8:10" x14ac:dyDescent="0.3">
      <c r="H204"/>
      <c r="I204" s="5"/>
      <c r="J204"/>
    </row>
    <row r="205" spans="8:10" x14ac:dyDescent="0.3">
      <c r="H205"/>
      <c r="I205" s="5"/>
      <c r="J205"/>
    </row>
    <row r="206" spans="8:10" x14ac:dyDescent="0.3">
      <c r="H206"/>
      <c r="I206" s="5"/>
      <c r="J206"/>
    </row>
    <row r="207" spans="8:10" x14ac:dyDescent="0.3">
      <c r="H207"/>
      <c r="I207" s="5"/>
      <c r="J207"/>
    </row>
    <row r="208" spans="8:10" x14ac:dyDescent="0.3">
      <c r="H208"/>
      <c r="I208" s="5"/>
      <c r="J208"/>
    </row>
    <row r="209" spans="8:10" x14ac:dyDescent="0.3">
      <c r="H209"/>
      <c r="I209" s="5"/>
      <c r="J209"/>
    </row>
    <row r="210" spans="8:10" x14ac:dyDescent="0.3">
      <c r="H210"/>
      <c r="I210" s="5"/>
      <c r="J210"/>
    </row>
    <row r="211" spans="8:10" x14ac:dyDescent="0.3">
      <c r="H211"/>
      <c r="I211" s="5"/>
      <c r="J211"/>
    </row>
    <row r="212" spans="8:10" x14ac:dyDescent="0.3">
      <c r="H212"/>
      <c r="I212" s="5"/>
      <c r="J212"/>
    </row>
    <row r="213" spans="8:10" x14ac:dyDescent="0.3">
      <c r="H213"/>
      <c r="I213" s="5"/>
      <c r="J213"/>
    </row>
    <row r="214" spans="8:10" x14ac:dyDescent="0.3">
      <c r="H214"/>
      <c r="I214" s="5"/>
      <c r="J214"/>
    </row>
    <row r="215" spans="8:10" x14ac:dyDescent="0.3">
      <c r="H215"/>
      <c r="I215" s="5"/>
      <c r="J215"/>
    </row>
    <row r="216" spans="8:10" x14ac:dyDescent="0.3">
      <c r="H216"/>
      <c r="I216" s="5"/>
      <c r="J216"/>
    </row>
    <row r="217" spans="8:10" x14ac:dyDescent="0.3">
      <c r="H217"/>
      <c r="I217" s="5"/>
      <c r="J217"/>
    </row>
    <row r="218" spans="8:10" x14ac:dyDescent="0.3">
      <c r="H218"/>
      <c r="I218" s="5"/>
      <c r="J218"/>
    </row>
    <row r="219" spans="8:10" x14ac:dyDescent="0.3">
      <c r="H219"/>
      <c r="I219" s="5"/>
      <c r="J219"/>
    </row>
    <row r="220" spans="8:10" x14ac:dyDescent="0.3">
      <c r="H220"/>
      <c r="I220" s="5"/>
      <c r="J220"/>
    </row>
    <row r="221" spans="8:10" x14ac:dyDescent="0.3">
      <c r="H221"/>
      <c r="I221" s="5"/>
      <c r="J221"/>
    </row>
    <row r="222" spans="8:10" x14ac:dyDescent="0.3">
      <c r="H222"/>
      <c r="I222" s="5"/>
      <c r="J222"/>
    </row>
    <row r="223" spans="8:10" x14ac:dyDescent="0.3">
      <c r="H223"/>
      <c r="I223" s="5"/>
      <c r="J223"/>
    </row>
    <row r="224" spans="8:10" x14ac:dyDescent="0.3">
      <c r="H224"/>
      <c r="I224" s="5"/>
      <c r="J224"/>
    </row>
    <row r="225" spans="8:10" x14ac:dyDescent="0.3">
      <c r="H225"/>
      <c r="I225" s="5"/>
      <c r="J225"/>
    </row>
    <row r="226" spans="8:10" x14ac:dyDescent="0.3">
      <c r="H226"/>
      <c r="I226" s="5"/>
      <c r="J226"/>
    </row>
    <row r="227" spans="8:10" x14ac:dyDescent="0.3">
      <c r="H227"/>
      <c r="I227" s="5"/>
      <c r="J227"/>
    </row>
    <row r="228" spans="8:10" x14ac:dyDescent="0.3">
      <c r="H228"/>
      <c r="I228" s="5"/>
      <c r="J228"/>
    </row>
    <row r="229" spans="8:10" x14ac:dyDescent="0.3">
      <c r="H229"/>
      <c r="I229" s="5"/>
      <c r="J229"/>
    </row>
    <row r="230" spans="8:10" x14ac:dyDescent="0.3">
      <c r="H230"/>
      <c r="I230" s="5"/>
      <c r="J230"/>
    </row>
    <row r="231" spans="8:10" x14ac:dyDescent="0.3">
      <c r="H231"/>
      <c r="I231" s="5"/>
      <c r="J231"/>
    </row>
    <row r="232" spans="8:10" x14ac:dyDescent="0.3">
      <c r="H232"/>
      <c r="I232" s="5"/>
      <c r="J232"/>
    </row>
    <row r="233" spans="8:10" x14ac:dyDescent="0.3">
      <c r="H233"/>
      <c r="I233" s="5"/>
      <c r="J233"/>
    </row>
    <row r="234" spans="8:10" x14ac:dyDescent="0.3">
      <c r="H234"/>
      <c r="I234" s="5"/>
      <c r="J234"/>
    </row>
    <row r="235" spans="8:10" x14ac:dyDescent="0.3">
      <c r="H235"/>
      <c r="I235" s="5"/>
      <c r="J235"/>
    </row>
    <row r="236" spans="8:10" x14ac:dyDescent="0.3">
      <c r="H236"/>
      <c r="I236" s="5"/>
      <c r="J236"/>
    </row>
    <row r="237" spans="8:10" x14ac:dyDescent="0.3">
      <c r="H237"/>
      <c r="I237" s="5"/>
      <c r="J237"/>
    </row>
    <row r="238" spans="8:10" x14ac:dyDescent="0.3">
      <c r="H238"/>
      <c r="I238" s="5"/>
      <c r="J238"/>
    </row>
    <row r="239" spans="8:10" x14ac:dyDescent="0.3">
      <c r="H239"/>
      <c r="I239" s="5"/>
      <c r="J239"/>
    </row>
    <row r="240" spans="8:10" x14ac:dyDescent="0.3">
      <c r="H240"/>
      <c r="I240" s="5"/>
      <c r="J240"/>
    </row>
    <row r="241" spans="8:10" x14ac:dyDescent="0.3">
      <c r="H241"/>
      <c r="I241" s="5"/>
      <c r="J241"/>
    </row>
    <row r="242" spans="8:10" x14ac:dyDescent="0.3">
      <c r="H242"/>
      <c r="I242" s="5"/>
      <c r="J242"/>
    </row>
    <row r="243" spans="8:10" x14ac:dyDescent="0.3">
      <c r="H243"/>
      <c r="I243" s="5"/>
      <c r="J243"/>
    </row>
    <row r="244" spans="8:10" x14ac:dyDescent="0.3">
      <c r="H244"/>
      <c r="I244" s="5"/>
      <c r="J244"/>
    </row>
    <row r="245" spans="8:10" x14ac:dyDescent="0.3">
      <c r="H245"/>
      <c r="I245" s="5"/>
      <c r="J245"/>
    </row>
    <row r="246" spans="8:10" x14ac:dyDescent="0.3">
      <c r="H246"/>
      <c r="I246" s="5"/>
      <c r="J246"/>
    </row>
    <row r="247" spans="8:10" x14ac:dyDescent="0.3">
      <c r="H247"/>
      <c r="I247" s="5"/>
      <c r="J247"/>
    </row>
    <row r="248" spans="8:10" x14ac:dyDescent="0.3">
      <c r="H248"/>
      <c r="I248" s="5"/>
      <c r="J248"/>
    </row>
    <row r="249" spans="8:10" x14ac:dyDescent="0.3">
      <c r="H249"/>
      <c r="I249" s="5"/>
      <c r="J249"/>
    </row>
    <row r="250" spans="8:10" x14ac:dyDescent="0.3">
      <c r="H250"/>
      <c r="I250" s="5"/>
      <c r="J250"/>
    </row>
    <row r="251" spans="8:10" x14ac:dyDescent="0.3">
      <c r="H251"/>
      <c r="I251" s="5"/>
      <c r="J251"/>
    </row>
    <row r="252" spans="8:10" x14ac:dyDescent="0.3">
      <c r="H252"/>
      <c r="I252" s="5"/>
      <c r="J252"/>
    </row>
    <row r="253" spans="8:10" x14ac:dyDescent="0.3">
      <c r="H253"/>
      <c r="I253" s="5"/>
      <c r="J253"/>
    </row>
    <row r="254" spans="8:10" x14ac:dyDescent="0.3">
      <c r="H254"/>
      <c r="I254" s="5"/>
      <c r="J254"/>
    </row>
    <row r="255" spans="8:10" x14ac:dyDescent="0.3">
      <c r="I255" s="5"/>
      <c r="J255"/>
    </row>
    <row r="256" spans="8:10" x14ac:dyDescent="0.3">
      <c r="I256" s="5"/>
      <c r="J256"/>
    </row>
    <row r="257" spans="9:10" x14ac:dyDescent="0.3">
      <c r="I257" s="5"/>
      <c r="J257"/>
    </row>
    <row r="258" spans="9:10" x14ac:dyDescent="0.3">
      <c r="I258" s="5"/>
      <c r="J258"/>
    </row>
    <row r="259" spans="9:10" x14ac:dyDescent="0.3">
      <c r="I259" s="5"/>
      <c r="J259"/>
    </row>
    <row r="260" spans="9:10" x14ac:dyDescent="0.3">
      <c r="I260" s="5"/>
      <c r="J260"/>
    </row>
    <row r="261" spans="9:10" x14ac:dyDescent="0.3">
      <c r="I261" s="5"/>
      <c r="J261"/>
    </row>
    <row r="262" spans="9:10" x14ac:dyDescent="0.3">
      <c r="I262" s="5"/>
      <c r="J262"/>
    </row>
    <row r="263" spans="9:10" x14ac:dyDescent="0.3">
      <c r="I263" s="5"/>
      <c r="J263"/>
    </row>
    <row r="264" spans="9:10" x14ac:dyDescent="0.3">
      <c r="I264" s="5"/>
      <c r="J264"/>
    </row>
    <row r="265" spans="9:10" x14ac:dyDescent="0.3">
      <c r="I265" s="5"/>
      <c r="J265"/>
    </row>
    <row r="266" spans="9:10" x14ac:dyDescent="0.3">
      <c r="I266" s="5"/>
      <c r="J266"/>
    </row>
    <row r="267" spans="9:10" x14ac:dyDescent="0.3">
      <c r="I267" s="5"/>
      <c r="J267"/>
    </row>
  </sheetData>
  <dataValidations count="1">
    <dataValidation allowBlank="1" showErrorMessage="1" promptTitle="TRAFO" prompt="$A$1:$J$26" sqref="A1" xr:uid="{6073A891-163B-4D9A-84FF-DC350A872B89}"/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32A2F-EDAE-4D19-9022-1217B4EC114E}">
  <dimension ref="A1:I31"/>
  <sheetViews>
    <sheetView topLeftCell="B1" workbookViewId="0">
      <selection activeCell="H1" sqref="H1"/>
    </sheetView>
  </sheetViews>
  <sheetFormatPr defaultRowHeight="14.4" x14ac:dyDescent="0.3"/>
  <cols>
    <col min="1" max="1" width="10.6640625" bestFit="1" customWidth="1"/>
    <col min="2" max="2" width="15.44140625" customWidth="1"/>
    <col min="4" max="4" width="12.5546875" customWidth="1"/>
    <col min="6" max="6" width="26.88671875" customWidth="1"/>
    <col min="8" max="8" width="38.109375" style="5" customWidth="1"/>
    <col min="9" max="9" width="9.109375" style="5"/>
  </cols>
  <sheetData>
    <row r="1" spans="1:9" x14ac:dyDescent="0.3">
      <c r="A1" t="e">
        <f ca="1">_xll.Thomson.Reuters.AFOSpreadsheetFormulas.DSGRID("BGI7D0ITA,BGI7D0BDA,BGI7D0FRA,BGI7D0ESA,BGI7D0NLA,BGI7D0SWA,BGI7D0OEA,BGI7D0UKA,BGI7D0SDA"," ","-2Y","","M","RowHeader=true;ColHeader=true;DispSeriesDescription=false;YearlyTSFormat=false;QuarterlyTSFormat=false","")</f>
        <v>#NAME?</v>
      </c>
      <c r="B1" s="4" t="s">
        <v>91</v>
      </c>
      <c r="C1" t="s">
        <v>93</v>
      </c>
      <c r="D1" s="4" t="s">
        <v>92</v>
      </c>
      <c r="E1" t="s">
        <v>94</v>
      </c>
      <c r="F1" t="s">
        <v>95</v>
      </c>
      <c r="G1" t="s">
        <v>96</v>
      </c>
      <c r="H1" t="s">
        <v>97</v>
      </c>
      <c r="I1"/>
    </row>
    <row r="2" spans="1:9" x14ac:dyDescent="0.3">
      <c r="A2" s="1">
        <v>43753</v>
      </c>
      <c r="B2" s="4">
        <v>1967.335</v>
      </c>
      <c r="C2">
        <v>5620.067</v>
      </c>
      <c r="D2" s="4">
        <v>6653.0280000000002</v>
      </c>
      <c r="E2">
        <v>1186.52</v>
      </c>
      <c r="F2">
        <v>4825.1710000000003</v>
      </c>
      <c r="G2">
        <v>394.10700000000003</v>
      </c>
      <c r="H2">
        <v>648.17700000000002</v>
      </c>
      <c r="I2"/>
    </row>
    <row r="3" spans="1:9" x14ac:dyDescent="0.3">
      <c r="A3" s="1">
        <v>43784</v>
      </c>
      <c r="B3" s="4">
        <v>2087.002</v>
      </c>
      <c r="C3">
        <v>4949.1369999999997</v>
      </c>
      <c r="D3" s="4">
        <v>6661.6239999999998</v>
      </c>
      <c r="E3">
        <v>1133.1279999999999</v>
      </c>
      <c r="F3">
        <v>4424.0770000000002</v>
      </c>
      <c r="G3">
        <v>365.25799999999998</v>
      </c>
      <c r="H3">
        <v>619.41300000000001</v>
      </c>
      <c r="I3"/>
    </row>
    <row r="4" spans="1:9" x14ac:dyDescent="0.3">
      <c r="A4" s="1">
        <v>43814</v>
      </c>
      <c r="B4" s="4">
        <v>1500.223</v>
      </c>
      <c r="C4">
        <v>4879.2129999999997</v>
      </c>
      <c r="D4" s="4">
        <v>5194.2269999999999</v>
      </c>
      <c r="E4">
        <v>978.75300000000004</v>
      </c>
      <c r="F4">
        <v>4600.058</v>
      </c>
      <c r="G4">
        <v>300.20999999999998</v>
      </c>
      <c r="H4">
        <v>577.85199999999998</v>
      </c>
      <c r="I4"/>
    </row>
    <row r="5" spans="1:9" x14ac:dyDescent="0.3">
      <c r="A5" s="1">
        <v>43845</v>
      </c>
      <c r="B5" s="4">
        <v>2269.0740000000001</v>
      </c>
      <c r="C5">
        <v>5550</v>
      </c>
      <c r="D5" s="4">
        <v>6596.2929999999997</v>
      </c>
      <c r="E5">
        <v>1197.021</v>
      </c>
      <c r="F5">
        <v>4261.1409999999996</v>
      </c>
      <c r="G5">
        <v>366.892</v>
      </c>
      <c r="H5">
        <v>653.95000000000005</v>
      </c>
      <c r="I5"/>
    </row>
    <row r="6" spans="1:9" x14ac:dyDescent="0.3">
      <c r="A6" s="1">
        <v>43876</v>
      </c>
      <c r="B6" s="4">
        <v>2126.3069999999998</v>
      </c>
      <c r="C6">
        <v>4905.5659999999998</v>
      </c>
      <c r="D6" s="4">
        <v>6025.451</v>
      </c>
      <c r="E6">
        <v>1170.5989999999999</v>
      </c>
      <c r="F6">
        <v>4014.7750000000001</v>
      </c>
      <c r="G6">
        <v>367.64100000000002</v>
      </c>
      <c r="H6">
        <v>549.25800000000004</v>
      </c>
      <c r="I6"/>
    </row>
    <row r="7" spans="1:9" x14ac:dyDescent="0.3">
      <c r="A7" s="1">
        <v>43905</v>
      </c>
      <c r="B7" s="4">
        <v>1658.508</v>
      </c>
      <c r="C7">
        <v>4523.3739999999998</v>
      </c>
      <c r="D7" s="4">
        <v>6441.0360000000001</v>
      </c>
      <c r="E7">
        <v>1077.78</v>
      </c>
      <c r="F7">
        <v>4115.7569999999996</v>
      </c>
      <c r="G7">
        <v>381.54300000000001</v>
      </c>
      <c r="H7">
        <v>651.77599999999995</v>
      </c>
      <c r="I7"/>
    </row>
    <row r="8" spans="1:9" x14ac:dyDescent="0.3">
      <c r="A8" s="1">
        <v>43936</v>
      </c>
      <c r="B8" s="4">
        <v>1351.848</v>
      </c>
      <c r="C8">
        <v>3464.3270000000002</v>
      </c>
      <c r="D8" s="4">
        <v>5005.0889999999999</v>
      </c>
      <c r="E8">
        <v>698.83299999999997</v>
      </c>
      <c r="F8">
        <v>3141.4740000000002</v>
      </c>
      <c r="G8">
        <v>274.50700000000001</v>
      </c>
      <c r="H8">
        <v>452.61500000000001</v>
      </c>
      <c r="I8"/>
    </row>
    <row r="9" spans="1:9" x14ac:dyDescent="0.3">
      <c r="A9" s="1">
        <v>43966</v>
      </c>
      <c r="B9" s="4">
        <v>1542.126</v>
      </c>
      <c r="C9">
        <v>3854.364</v>
      </c>
      <c r="D9" s="4">
        <v>5380.973</v>
      </c>
      <c r="E9">
        <v>741.31200000000001</v>
      </c>
      <c r="F9">
        <v>3205.2040000000002</v>
      </c>
      <c r="G9">
        <v>275.91399999999999</v>
      </c>
      <c r="H9">
        <v>515.47799999999995</v>
      </c>
      <c r="I9"/>
    </row>
    <row r="10" spans="1:9" x14ac:dyDescent="0.3">
      <c r="A10" s="1">
        <v>43997</v>
      </c>
      <c r="B10" s="4">
        <v>1964.8150000000001</v>
      </c>
      <c r="C10">
        <v>5050.5379999999996</v>
      </c>
      <c r="D10" s="4">
        <v>6214.8459999999995</v>
      </c>
      <c r="E10">
        <v>965.20500000000004</v>
      </c>
      <c r="F10">
        <v>4096.0439999999999</v>
      </c>
      <c r="G10">
        <v>329.15800000000002</v>
      </c>
      <c r="H10">
        <v>676.68700000000001</v>
      </c>
      <c r="I10"/>
    </row>
    <row r="11" spans="1:9" x14ac:dyDescent="0.3">
      <c r="A11" s="1">
        <v>44027</v>
      </c>
      <c r="B11" s="4">
        <v>1686.3579999999999</v>
      </c>
      <c r="C11">
        <v>4915.2830000000004</v>
      </c>
      <c r="D11" s="4">
        <v>5895.3469999999998</v>
      </c>
      <c r="E11">
        <v>1065.346</v>
      </c>
      <c r="F11">
        <v>3889.8989999999999</v>
      </c>
      <c r="G11">
        <v>332.70400000000001</v>
      </c>
      <c r="H11">
        <v>622.53300000000002</v>
      </c>
      <c r="I11"/>
    </row>
    <row r="12" spans="1:9" x14ac:dyDescent="0.3">
      <c r="A12" s="1">
        <v>44058</v>
      </c>
      <c r="B12" s="4">
        <v>1506.973</v>
      </c>
      <c r="C12">
        <v>4537.3360000000002</v>
      </c>
      <c r="D12" s="4">
        <v>6073.7169999999996</v>
      </c>
      <c r="E12">
        <v>977.67</v>
      </c>
      <c r="F12">
        <v>3728.8829999999998</v>
      </c>
      <c r="G12">
        <v>337.10399999999998</v>
      </c>
      <c r="H12">
        <v>611.91</v>
      </c>
      <c r="I12"/>
    </row>
    <row r="13" spans="1:9" x14ac:dyDescent="0.3">
      <c r="A13" s="1">
        <v>44089</v>
      </c>
      <c r="B13" s="4">
        <v>1923.41</v>
      </c>
      <c r="C13">
        <v>5184.9070000000002</v>
      </c>
      <c r="D13" s="4">
        <v>6315.3509999999997</v>
      </c>
      <c r="E13">
        <v>1108.375</v>
      </c>
      <c r="F13">
        <v>4263.9030000000002</v>
      </c>
      <c r="G13">
        <v>337.10399999999998</v>
      </c>
      <c r="H13">
        <v>703.47699999999998</v>
      </c>
      <c r="I13"/>
    </row>
    <row r="14" spans="1:9" x14ac:dyDescent="0.3">
      <c r="H14"/>
      <c r="I14"/>
    </row>
    <row r="15" spans="1:9" x14ac:dyDescent="0.3">
      <c r="H15"/>
      <c r="I15"/>
    </row>
    <row r="16" spans="1:9" x14ac:dyDescent="0.3">
      <c r="H16"/>
      <c r="I16"/>
    </row>
    <row r="17" spans="9:9" x14ac:dyDescent="0.3">
      <c r="I17"/>
    </row>
    <row r="18" spans="9:9" x14ac:dyDescent="0.3">
      <c r="I18"/>
    </row>
    <row r="19" spans="9:9" x14ac:dyDescent="0.3">
      <c r="I19"/>
    </row>
    <row r="20" spans="9:9" x14ac:dyDescent="0.3">
      <c r="I20"/>
    </row>
    <row r="21" spans="9:9" x14ac:dyDescent="0.3">
      <c r="I21"/>
    </row>
    <row r="22" spans="9:9" x14ac:dyDescent="0.3">
      <c r="I22"/>
    </row>
    <row r="23" spans="9:9" x14ac:dyDescent="0.3">
      <c r="I23"/>
    </row>
    <row r="24" spans="9:9" x14ac:dyDescent="0.3">
      <c r="I24"/>
    </row>
    <row r="25" spans="9:9" x14ac:dyDescent="0.3">
      <c r="I25"/>
    </row>
    <row r="26" spans="9:9" x14ac:dyDescent="0.3">
      <c r="I26"/>
    </row>
    <row r="27" spans="9:9" x14ac:dyDescent="0.3">
      <c r="I27"/>
    </row>
    <row r="28" spans="9:9" x14ac:dyDescent="0.3">
      <c r="I28"/>
    </row>
    <row r="29" spans="9:9" x14ac:dyDescent="0.3">
      <c r="I29"/>
    </row>
    <row r="30" spans="9:9" x14ac:dyDescent="0.3">
      <c r="I30"/>
    </row>
    <row r="31" spans="9:9" x14ac:dyDescent="0.3">
      <c r="I31"/>
    </row>
  </sheetData>
  <dataValidations count="1">
    <dataValidation allowBlank="1" showErrorMessage="1" promptTitle="TRAFO" prompt="$A$1:$J$26" sqref="A1" xr:uid="{98D1366F-9A9F-4717-93D3-AC636E620C1B}"/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0CD5A-6AB7-4B98-88C8-EA558491EB2C}">
  <dimension ref="A1:J255"/>
  <sheetViews>
    <sheetView workbookViewId="0">
      <selection activeCell="H1" sqref="H1"/>
    </sheetView>
  </sheetViews>
  <sheetFormatPr defaultRowHeight="14.4" x14ac:dyDescent="0.3"/>
  <cols>
    <col min="1" max="1" width="10.6640625" bestFit="1" customWidth="1"/>
    <col min="2" max="2" width="14.6640625" customWidth="1"/>
    <col min="4" max="4" width="11.6640625" customWidth="1"/>
    <col min="8" max="8" width="9.109375" style="5"/>
    <col min="10" max="10" width="9.109375" style="5"/>
  </cols>
  <sheetData>
    <row r="1" spans="1:10" x14ac:dyDescent="0.3">
      <c r="A1" t="e">
        <f ca="1">_xll.Thomson.Reuters.AFOSpreadsheetFormulas.DSGRID("OEI7D0ITA,OEI7D0BDA,OEI7D0FRA,OEI7D0ESA,OEI7D0NLA,OEI7D0BGA,OEI7D0UKA,OEI7D0SDA,OEI7D0SWA"," ","-2Y","","M","RowHeader=true;ColHeader=true;DispSeriesDescription=false;YearlyTSFormat=false;QuarterlyTSFormat=false","")</f>
        <v>#NAME?</v>
      </c>
      <c r="B1" s="4" t="s">
        <v>105</v>
      </c>
      <c r="C1" t="s">
        <v>107</v>
      </c>
      <c r="D1" s="4" t="s">
        <v>106</v>
      </c>
      <c r="E1" t="s">
        <v>108</v>
      </c>
      <c r="F1" t="s">
        <v>109</v>
      </c>
      <c r="G1" t="s">
        <v>110</v>
      </c>
      <c r="H1" t="s">
        <v>111</v>
      </c>
      <c r="J1"/>
    </row>
    <row r="2" spans="1:10" x14ac:dyDescent="0.3">
      <c r="A2" s="1">
        <v>43753</v>
      </c>
      <c r="B2" s="4">
        <v>1045.0519999999999</v>
      </c>
      <c r="C2">
        <v>807.78200000000004</v>
      </c>
      <c r="D2" s="4">
        <v>4607.7460000000001</v>
      </c>
      <c r="E2">
        <v>241.25399999999999</v>
      </c>
      <c r="F2">
        <v>313.93599999999998</v>
      </c>
      <c r="G2">
        <v>284.81799999999998</v>
      </c>
      <c r="H2">
        <v>173.922</v>
      </c>
      <c r="J2"/>
    </row>
    <row r="3" spans="1:10" x14ac:dyDescent="0.3">
      <c r="A3" s="1">
        <v>43784</v>
      </c>
      <c r="B3" s="4">
        <v>904.26800000000003</v>
      </c>
      <c r="C3">
        <v>609.83399999999995</v>
      </c>
      <c r="D3" s="4">
        <v>4284.8609999999999</v>
      </c>
      <c r="E3">
        <v>218.29300000000001</v>
      </c>
      <c r="F3">
        <v>281.83999999999997</v>
      </c>
      <c r="G3">
        <v>276.322</v>
      </c>
      <c r="H3">
        <v>151.54400000000001</v>
      </c>
      <c r="J3"/>
    </row>
    <row r="4" spans="1:10" x14ac:dyDescent="0.3">
      <c r="A4" s="1">
        <v>43814</v>
      </c>
      <c r="B4" s="4">
        <v>754.95399999999995</v>
      </c>
      <c r="C4">
        <v>499.23099999999999</v>
      </c>
      <c r="D4" s="4">
        <v>3513.8159999999998</v>
      </c>
      <c r="E4">
        <v>177.00299999999999</v>
      </c>
      <c r="F4">
        <v>262.065</v>
      </c>
      <c r="G4">
        <v>227.49799999999999</v>
      </c>
      <c r="H4">
        <v>120.274</v>
      </c>
      <c r="J4"/>
    </row>
    <row r="5" spans="1:10" x14ac:dyDescent="0.3">
      <c r="A5" s="1">
        <v>43845</v>
      </c>
      <c r="B5" s="4">
        <v>905.40200000000004</v>
      </c>
      <c r="C5">
        <v>654.72900000000004</v>
      </c>
      <c r="D5" s="4">
        <v>4119.393</v>
      </c>
      <c r="E5">
        <v>209.672</v>
      </c>
      <c r="F5">
        <v>279.65899999999999</v>
      </c>
      <c r="G5">
        <v>244.08600000000001</v>
      </c>
      <c r="H5">
        <v>150.16</v>
      </c>
      <c r="J5"/>
    </row>
    <row r="6" spans="1:10" x14ac:dyDescent="0.3">
      <c r="A6" s="1">
        <v>43876</v>
      </c>
      <c r="B6" s="4">
        <v>873.447</v>
      </c>
      <c r="C6">
        <v>551.096</v>
      </c>
      <c r="D6" s="4">
        <v>4137.1019999999999</v>
      </c>
      <c r="E6">
        <v>203.38</v>
      </c>
      <c r="F6">
        <v>267.28399999999999</v>
      </c>
      <c r="G6">
        <v>223.77600000000001</v>
      </c>
      <c r="H6">
        <v>142.32400000000001</v>
      </c>
      <c r="J6"/>
    </row>
    <row r="7" spans="1:10" x14ac:dyDescent="0.3">
      <c r="A7" s="1">
        <v>43905</v>
      </c>
      <c r="B7" s="4">
        <v>811.61800000000005</v>
      </c>
      <c r="C7">
        <v>888.74400000000003</v>
      </c>
      <c r="D7" s="4">
        <v>4378.5240000000003</v>
      </c>
      <c r="E7">
        <v>197.92400000000001</v>
      </c>
      <c r="F7">
        <v>271.2</v>
      </c>
      <c r="G7">
        <v>255.578</v>
      </c>
      <c r="H7">
        <v>150.28700000000001</v>
      </c>
      <c r="J7"/>
    </row>
    <row r="8" spans="1:10" x14ac:dyDescent="0.3">
      <c r="A8" s="1">
        <v>43936</v>
      </c>
      <c r="B8" s="4">
        <v>597.68100000000004</v>
      </c>
      <c r="C8">
        <v>850.15599999999995</v>
      </c>
      <c r="D8" s="4">
        <v>3252.154</v>
      </c>
      <c r="E8">
        <v>123.636</v>
      </c>
      <c r="F8">
        <v>218.489</v>
      </c>
      <c r="G8">
        <v>220.398</v>
      </c>
      <c r="H8">
        <v>152.50800000000001</v>
      </c>
      <c r="J8"/>
    </row>
    <row r="9" spans="1:10" x14ac:dyDescent="0.3">
      <c r="A9" s="1">
        <v>43966</v>
      </c>
      <c r="B9" s="4">
        <v>697.33600000000001</v>
      </c>
      <c r="C9">
        <v>385.017</v>
      </c>
      <c r="D9" s="4">
        <v>3414.7</v>
      </c>
      <c r="E9">
        <v>149.02099999999999</v>
      </c>
      <c r="F9">
        <v>218.07499999999999</v>
      </c>
      <c r="G9">
        <v>194.64699999999999</v>
      </c>
      <c r="H9">
        <v>165.55699999999999</v>
      </c>
      <c r="J9"/>
    </row>
    <row r="10" spans="1:10" x14ac:dyDescent="0.3">
      <c r="A10" s="1">
        <v>43997</v>
      </c>
      <c r="B10" s="4">
        <v>833.06600000000003</v>
      </c>
      <c r="C10">
        <v>516.327</v>
      </c>
      <c r="D10" s="4">
        <v>4170.0510000000004</v>
      </c>
      <c r="E10">
        <v>193.88399999999999</v>
      </c>
      <c r="F10">
        <v>241.63</v>
      </c>
      <c r="G10">
        <v>287.16199999999998</v>
      </c>
      <c r="H10">
        <v>153.613</v>
      </c>
      <c r="J10"/>
    </row>
    <row r="11" spans="1:10" x14ac:dyDescent="0.3">
      <c r="A11" s="1">
        <v>44027</v>
      </c>
      <c r="B11" s="4">
        <v>965.40499999999997</v>
      </c>
      <c r="C11">
        <v>532.41099999999994</v>
      </c>
      <c r="D11" s="4">
        <v>4645.6350000000002</v>
      </c>
      <c r="E11">
        <v>200.50800000000001</v>
      </c>
      <c r="F11">
        <v>278.25299999999999</v>
      </c>
      <c r="G11">
        <v>320.87099999999998</v>
      </c>
      <c r="H11">
        <v>108.41</v>
      </c>
      <c r="J11"/>
    </row>
    <row r="12" spans="1:10" x14ac:dyDescent="0.3">
      <c r="A12" s="1">
        <v>44058</v>
      </c>
      <c r="B12" s="4">
        <v>701.59799999999996</v>
      </c>
      <c r="C12">
        <v>406.16500000000002</v>
      </c>
      <c r="D12" s="4">
        <v>3723.1689999999999</v>
      </c>
      <c r="E12">
        <v>155.21</v>
      </c>
      <c r="F12">
        <v>250.72300000000001</v>
      </c>
      <c r="G12">
        <v>202.02799999999999</v>
      </c>
      <c r="H12">
        <v>125.851</v>
      </c>
      <c r="J12"/>
    </row>
    <row r="13" spans="1:10" x14ac:dyDescent="0.3">
      <c r="A13" s="1">
        <v>44089</v>
      </c>
      <c r="B13" s="4">
        <v>1034.6990000000001</v>
      </c>
      <c r="C13">
        <v>572.60699999999997</v>
      </c>
      <c r="D13" s="4">
        <v>4740.1239999999998</v>
      </c>
      <c r="E13">
        <v>236.23500000000001</v>
      </c>
      <c r="F13">
        <v>346.78500000000003</v>
      </c>
      <c r="G13">
        <v>421.21899999999999</v>
      </c>
      <c r="H13">
        <v>160.08600000000001</v>
      </c>
      <c r="J13"/>
    </row>
    <row r="14" spans="1:10" x14ac:dyDescent="0.3">
      <c r="H14"/>
      <c r="J14"/>
    </row>
    <row r="15" spans="1:10" x14ac:dyDescent="0.3">
      <c r="H15"/>
      <c r="J15"/>
    </row>
    <row r="16" spans="1:10" x14ac:dyDescent="0.3">
      <c r="H16"/>
      <c r="J16"/>
    </row>
    <row r="17" spans="8:10" x14ac:dyDescent="0.3">
      <c r="H17"/>
      <c r="J17"/>
    </row>
    <row r="18" spans="8:10" x14ac:dyDescent="0.3">
      <c r="H18"/>
      <c r="J18"/>
    </row>
    <row r="19" spans="8:10" x14ac:dyDescent="0.3">
      <c r="H19"/>
      <c r="J19"/>
    </row>
    <row r="20" spans="8:10" x14ac:dyDescent="0.3">
      <c r="H20"/>
      <c r="J20"/>
    </row>
    <row r="21" spans="8:10" x14ac:dyDescent="0.3">
      <c r="H21"/>
      <c r="J21"/>
    </row>
    <row r="22" spans="8:10" x14ac:dyDescent="0.3">
      <c r="H22"/>
      <c r="J22"/>
    </row>
    <row r="23" spans="8:10" x14ac:dyDescent="0.3">
      <c r="H23"/>
      <c r="J23"/>
    </row>
    <row r="24" spans="8:10" x14ac:dyDescent="0.3">
      <c r="H24"/>
      <c r="J24"/>
    </row>
    <row r="25" spans="8:10" x14ac:dyDescent="0.3">
      <c r="H25"/>
      <c r="J25"/>
    </row>
    <row r="26" spans="8:10" x14ac:dyDescent="0.3">
      <c r="H26"/>
      <c r="J26"/>
    </row>
    <row r="27" spans="8:10" x14ac:dyDescent="0.3">
      <c r="H27"/>
      <c r="J27"/>
    </row>
    <row r="28" spans="8:10" x14ac:dyDescent="0.3">
      <c r="H28"/>
      <c r="J28"/>
    </row>
    <row r="29" spans="8:10" x14ac:dyDescent="0.3">
      <c r="H29"/>
      <c r="J29"/>
    </row>
    <row r="30" spans="8:10" x14ac:dyDescent="0.3">
      <c r="H30"/>
      <c r="J30"/>
    </row>
    <row r="31" spans="8:10" x14ac:dyDescent="0.3">
      <c r="H31"/>
      <c r="J31"/>
    </row>
    <row r="32" spans="8:10" x14ac:dyDescent="0.3">
      <c r="H32"/>
      <c r="J32"/>
    </row>
    <row r="33" spans="8:10" x14ac:dyDescent="0.3">
      <c r="H33"/>
      <c r="J33"/>
    </row>
    <row r="34" spans="8:10" x14ac:dyDescent="0.3">
      <c r="H34"/>
      <c r="J34"/>
    </row>
    <row r="35" spans="8:10" x14ac:dyDescent="0.3">
      <c r="H35"/>
      <c r="J35"/>
    </row>
    <row r="36" spans="8:10" x14ac:dyDescent="0.3">
      <c r="H36"/>
      <c r="J36"/>
    </row>
    <row r="37" spans="8:10" x14ac:dyDescent="0.3">
      <c r="H37"/>
      <c r="J37"/>
    </row>
    <row r="38" spans="8:10" x14ac:dyDescent="0.3">
      <c r="H38"/>
      <c r="J38"/>
    </row>
    <row r="39" spans="8:10" x14ac:dyDescent="0.3">
      <c r="H39"/>
      <c r="J39"/>
    </row>
    <row r="40" spans="8:10" x14ac:dyDescent="0.3">
      <c r="H40"/>
      <c r="J40"/>
    </row>
    <row r="41" spans="8:10" x14ac:dyDescent="0.3">
      <c r="H41"/>
      <c r="J41"/>
    </row>
    <row r="42" spans="8:10" x14ac:dyDescent="0.3">
      <c r="H42"/>
      <c r="J42"/>
    </row>
    <row r="43" spans="8:10" x14ac:dyDescent="0.3">
      <c r="H43"/>
      <c r="J43"/>
    </row>
    <row r="44" spans="8:10" x14ac:dyDescent="0.3">
      <c r="H44"/>
      <c r="J44"/>
    </row>
    <row r="45" spans="8:10" x14ac:dyDescent="0.3">
      <c r="H45"/>
      <c r="J45"/>
    </row>
    <row r="46" spans="8:10" x14ac:dyDescent="0.3">
      <c r="H46"/>
      <c r="J46"/>
    </row>
    <row r="47" spans="8:10" x14ac:dyDescent="0.3">
      <c r="H47"/>
      <c r="J47"/>
    </row>
    <row r="48" spans="8:10" x14ac:dyDescent="0.3">
      <c r="H48"/>
      <c r="J48"/>
    </row>
    <row r="49" spans="8:10" x14ac:dyDescent="0.3">
      <c r="H49"/>
      <c r="J49"/>
    </row>
    <row r="50" spans="8:10" x14ac:dyDescent="0.3">
      <c r="H50"/>
      <c r="J50"/>
    </row>
    <row r="51" spans="8:10" x14ac:dyDescent="0.3">
      <c r="H51"/>
      <c r="J51"/>
    </row>
    <row r="52" spans="8:10" x14ac:dyDescent="0.3">
      <c r="H52"/>
      <c r="J52"/>
    </row>
    <row r="53" spans="8:10" x14ac:dyDescent="0.3">
      <c r="H53"/>
      <c r="J53"/>
    </row>
    <row r="54" spans="8:10" x14ac:dyDescent="0.3">
      <c r="H54"/>
      <c r="J54"/>
    </row>
    <row r="55" spans="8:10" x14ac:dyDescent="0.3">
      <c r="H55"/>
      <c r="J55"/>
    </row>
    <row r="56" spans="8:10" x14ac:dyDescent="0.3">
      <c r="H56"/>
      <c r="J56"/>
    </row>
    <row r="57" spans="8:10" x14ac:dyDescent="0.3">
      <c r="H57"/>
      <c r="J57"/>
    </row>
    <row r="58" spans="8:10" x14ac:dyDescent="0.3">
      <c r="H58"/>
      <c r="J58"/>
    </row>
    <row r="59" spans="8:10" x14ac:dyDescent="0.3">
      <c r="H59"/>
      <c r="J59"/>
    </row>
    <row r="60" spans="8:10" x14ac:dyDescent="0.3">
      <c r="H60"/>
      <c r="J60"/>
    </row>
    <row r="61" spans="8:10" x14ac:dyDescent="0.3">
      <c r="H61"/>
      <c r="J61"/>
    </row>
    <row r="62" spans="8:10" x14ac:dyDescent="0.3">
      <c r="H62"/>
      <c r="J62"/>
    </row>
    <row r="63" spans="8:10" x14ac:dyDescent="0.3">
      <c r="H63"/>
      <c r="J63"/>
    </row>
    <row r="64" spans="8:10" x14ac:dyDescent="0.3">
      <c r="H64"/>
      <c r="J64"/>
    </row>
    <row r="65" spans="8:10" x14ac:dyDescent="0.3">
      <c r="H65"/>
      <c r="J65"/>
    </row>
    <row r="66" spans="8:10" x14ac:dyDescent="0.3">
      <c r="H66"/>
      <c r="J66"/>
    </row>
    <row r="67" spans="8:10" x14ac:dyDescent="0.3">
      <c r="H67"/>
      <c r="J67"/>
    </row>
    <row r="68" spans="8:10" x14ac:dyDescent="0.3">
      <c r="H68"/>
      <c r="J68"/>
    </row>
    <row r="69" spans="8:10" x14ac:dyDescent="0.3">
      <c r="H69"/>
      <c r="J69"/>
    </row>
    <row r="70" spans="8:10" x14ac:dyDescent="0.3">
      <c r="H70"/>
      <c r="J70"/>
    </row>
    <row r="71" spans="8:10" x14ac:dyDescent="0.3">
      <c r="H71"/>
      <c r="J71"/>
    </row>
    <row r="72" spans="8:10" x14ac:dyDescent="0.3">
      <c r="H72"/>
      <c r="J72"/>
    </row>
    <row r="73" spans="8:10" x14ac:dyDescent="0.3">
      <c r="H73"/>
      <c r="J73"/>
    </row>
    <row r="74" spans="8:10" x14ac:dyDescent="0.3">
      <c r="H74"/>
      <c r="J74"/>
    </row>
    <row r="75" spans="8:10" x14ac:dyDescent="0.3">
      <c r="H75"/>
      <c r="J75"/>
    </row>
    <row r="76" spans="8:10" x14ac:dyDescent="0.3">
      <c r="H76"/>
      <c r="J76"/>
    </row>
    <row r="77" spans="8:10" x14ac:dyDescent="0.3">
      <c r="H77"/>
      <c r="J77"/>
    </row>
    <row r="78" spans="8:10" x14ac:dyDescent="0.3">
      <c r="H78"/>
      <c r="J78"/>
    </row>
    <row r="79" spans="8:10" x14ac:dyDescent="0.3">
      <c r="H79"/>
      <c r="J79"/>
    </row>
    <row r="80" spans="8:10" x14ac:dyDescent="0.3">
      <c r="H80"/>
      <c r="J80"/>
    </row>
    <row r="81" spans="8:10" x14ac:dyDescent="0.3">
      <c r="H81"/>
      <c r="J81"/>
    </row>
    <row r="82" spans="8:10" x14ac:dyDescent="0.3">
      <c r="H82"/>
      <c r="J82"/>
    </row>
    <row r="83" spans="8:10" x14ac:dyDescent="0.3">
      <c r="H83"/>
      <c r="J83"/>
    </row>
    <row r="84" spans="8:10" x14ac:dyDescent="0.3">
      <c r="H84"/>
      <c r="J84"/>
    </row>
    <row r="85" spans="8:10" x14ac:dyDescent="0.3">
      <c r="H85"/>
      <c r="J85"/>
    </row>
    <row r="86" spans="8:10" x14ac:dyDescent="0.3">
      <c r="H86"/>
      <c r="J86"/>
    </row>
    <row r="87" spans="8:10" x14ac:dyDescent="0.3">
      <c r="H87"/>
      <c r="J87"/>
    </row>
    <row r="88" spans="8:10" x14ac:dyDescent="0.3">
      <c r="H88"/>
      <c r="J88"/>
    </row>
    <row r="89" spans="8:10" x14ac:dyDescent="0.3">
      <c r="H89"/>
      <c r="J89"/>
    </row>
    <row r="90" spans="8:10" x14ac:dyDescent="0.3">
      <c r="H90"/>
      <c r="J90"/>
    </row>
    <row r="91" spans="8:10" x14ac:dyDescent="0.3">
      <c r="H91"/>
      <c r="J91"/>
    </row>
    <row r="92" spans="8:10" x14ac:dyDescent="0.3">
      <c r="H92"/>
      <c r="J92"/>
    </row>
    <row r="93" spans="8:10" x14ac:dyDescent="0.3">
      <c r="H93"/>
      <c r="J93"/>
    </row>
    <row r="94" spans="8:10" x14ac:dyDescent="0.3">
      <c r="H94"/>
      <c r="J94"/>
    </row>
    <row r="95" spans="8:10" x14ac:dyDescent="0.3">
      <c r="H95"/>
      <c r="J95"/>
    </row>
    <row r="96" spans="8:10" x14ac:dyDescent="0.3">
      <c r="H96"/>
      <c r="J96"/>
    </row>
    <row r="97" spans="8:10" x14ac:dyDescent="0.3">
      <c r="H97"/>
      <c r="J97"/>
    </row>
    <row r="98" spans="8:10" x14ac:dyDescent="0.3">
      <c r="H98"/>
      <c r="J98"/>
    </row>
    <row r="99" spans="8:10" x14ac:dyDescent="0.3">
      <c r="H99"/>
      <c r="J99"/>
    </row>
    <row r="100" spans="8:10" x14ac:dyDescent="0.3">
      <c r="H100"/>
      <c r="J100"/>
    </row>
    <row r="101" spans="8:10" x14ac:dyDescent="0.3">
      <c r="H101"/>
      <c r="J101"/>
    </row>
    <row r="102" spans="8:10" x14ac:dyDescent="0.3">
      <c r="H102"/>
      <c r="J102"/>
    </row>
    <row r="103" spans="8:10" x14ac:dyDescent="0.3">
      <c r="H103"/>
      <c r="J103"/>
    </row>
    <row r="104" spans="8:10" x14ac:dyDescent="0.3">
      <c r="H104"/>
      <c r="J104"/>
    </row>
    <row r="105" spans="8:10" x14ac:dyDescent="0.3">
      <c r="H105"/>
      <c r="J105"/>
    </row>
    <row r="106" spans="8:10" x14ac:dyDescent="0.3">
      <c r="H106"/>
      <c r="J106"/>
    </row>
    <row r="107" spans="8:10" x14ac:dyDescent="0.3">
      <c r="H107"/>
      <c r="J107"/>
    </row>
    <row r="108" spans="8:10" x14ac:dyDescent="0.3">
      <c r="H108"/>
      <c r="J108"/>
    </row>
    <row r="109" spans="8:10" x14ac:dyDescent="0.3">
      <c r="H109"/>
      <c r="J109"/>
    </row>
    <row r="110" spans="8:10" x14ac:dyDescent="0.3">
      <c r="H110"/>
      <c r="J110"/>
    </row>
    <row r="111" spans="8:10" x14ac:dyDescent="0.3">
      <c r="H111"/>
      <c r="J111"/>
    </row>
    <row r="112" spans="8:10" x14ac:dyDescent="0.3">
      <c r="H112"/>
      <c r="J112"/>
    </row>
    <row r="113" spans="8:10" x14ac:dyDescent="0.3">
      <c r="H113"/>
      <c r="J113"/>
    </row>
    <row r="114" spans="8:10" x14ac:dyDescent="0.3">
      <c r="H114"/>
      <c r="J114"/>
    </row>
    <row r="115" spans="8:10" x14ac:dyDescent="0.3">
      <c r="H115"/>
      <c r="J115"/>
    </row>
    <row r="116" spans="8:10" x14ac:dyDescent="0.3">
      <c r="H116"/>
      <c r="J116"/>
    </row>
    <row r="117" spans="8:10" x14ac:dyDescent="0.3">
      <c r="H117"/>
      <c r="J117"/>
    </row>
    <row r="118" spans="8:10" x14ac:dyDescent="0.3">
      <c r="H118"/>
      <c r="J118"/>
    </row>
    <row r="119" spans="8:10" x14ac:dyDescent="0.3">
      <c r="H119"/>
      <c r="J119"/>
    </row>
    <row r="120" spans="8:10" x14ac:dyDescent="0.3">
      <c r="H120"/>
      <c r="J120"/>
    </row>
    <row r="121" spans="8:10" x14ac:dyDescent="0.3">
      <c r="H121"/>
      <c r="J121"/>
    </row>
    <row r="122" spans="8:10" x14ac:dyDescent="0.3">
      <c r="H122"/>
      <c r="J122"/>
    </row>
    <row r="123" spans="8:10" x14ac:dyDescent="0.3">
      <c r="H123"/>
      <c r="J123"/>
    </row>
    <row r="124" spans="8:10" x14ac:dyDescent="0.3">
      <c r="H124"/>
      <c r="J124"/>
    </row>
    <row r="125" spans="8:10" x14ac:dyDescent="0.3">
      <c r="H125"/>
      <c r="J125"/>
    </row>
    <row r="126" spans="8:10" x14ac:dyDescent="0.3">
      <c r="H126"/>
      <c r="J126"/>
    </row>
    <row r="127" spans="8:10" x14ac:dyDescent="0.3">
      <c r="H127"/>
      <c r="J127"/>
    </row>
    <row r="128" spans="8:10" x14ac:dyDescent="0.3">
      <c r="H128"/>
      <c r="J128"/>
    </row>
    <row r="129" spans="8:10" x14ac:dyDescent="0.3">
      <c r="H129"/>
      <c r="J129"/>
    </row>
    <row r="130" spans="8:10" x14ac:dyDescent="0.3">
      <c r="H130"/>
      <c r="J130"/>
    </row>
    <row r="131" spans="8:10" x14ac:dyDescent="0.3">
      <c r="H131"/>
      <c r="J131"/>
    </row>
    <row r="132" spans="8:10" x14ac:dyDescent="0.3">
      <c r="H132"/>
      <c r="J132"/>
    </row>
    <row r="133" spans="8:10" x14ac:dyDescent="0.3">
      <c r="H133"/>
      <c r="J133"/>
    </row>
    <row r="134" spans="8:10" x14ac:dyDescent="0.3">
      <c r="H134"/>
      <c r="J134"/>
    </row>
    <row r="135" spans="8:10" x14ac:dyDescent="0.3">
      <c r="H135"/>
      <c r="J135"/>
    </row>
    <row r="136" spans="8:10" x14ac:dyDescent="0.3">
      <c r="H136"/>
      <c r="J136"/>
    </row>
    <row r="137" spans="8:10" x14ac:dyDescent="0.3">
      <c r="H137"/>
      <c r="J137"/>
    </row>
    <row r="138" spans="8:10" x14ac:dyDescent="0.3">
      <c r="H138"/>
      <c r="J138"/>
    </row>
    <row r="139" spans="8:10" x14ac:dyDescent="0.3">
      <c r="H139"/>
      <c r="J139"/>
    </row>
    <row r="140" spans="8:10" x14ac:dyDescent="0.3">
      <c r="H140"/>
      <c r="J140"/>
    </row>
    <row r="141" spans="8:10" x14ac:dyDescent="0.3">
      <c r="H141"/>
      <c r="J141"/>
    </row>
    <row r="142" spans="8:10" x14ac:dyDescent="0.3">
      <c r="H142"/>
      <c r="J142"/>
    </row>
    <row r="143" spans="8:10" x14ac:dyDescent="0.3">
      <c r="H143"/>
      <c r="J143"/>
    </row>
    <row r="144" spans="8:10" x14ac:dyDescent="0.3">
      <c r="H144"/>
      <c r="J144"/>
    </row>
    <row r="145" spans="8:10" x14ac:dyDescent="0.3">
      <c r="H145"/>
      <c r="J145"/>
    </row>
    <row r="146" spans="8:10" x14ac:dyDescent="0.3">
      <c r="H146"/>
      <c r="J146"/>
    </row>
    <row r="147" spans="8:10" x14ac:dyDescent="0.3">
      <c r="H147"/>
      <c r="J147"/>
    </row>
    <row r="148" spans="8:10" x14ac:dyDescent="0.3">
      <c r="H148"/>
      <c r="J148"/>
    </row>
    <row r="149" spans="8:10" x14ac:dyDescent="0.3">
      <c r="H149"/>
      <c r="J149"/>
    </row>
    <row r="150" spans="8:10" x14ac:dyDescent="0.3">
      <c r="H150"/>
      <c r="J150"/>
    </row>
    <row r="151" spans="8:10" x14ac:dyDescent="0.3">
      <c r="H151"/>
      <c r="J151"/>
    </row>
    <row r="152" spans="8:10" x14ac:dyDescent="0.3">
      <c r="H152"/>
      <c r="J152"/>
    </row>
    <row r="153" spans="8:10" x14ac:dyDescent="0.3">
      <c r="H153"/>
      <c r="J153"/>
    </row>
    <row r="154" spans="8:10" x14ac:dyDescent="0.3">
      <c r="H154"/>
      <c r="J154"/>
    </row>
    <row r="155" spans="8:10" x14ac:dyDescent="0.3">
      <c r="H155"/>
      <c r="J155"/>
    </row>
    <row r="156" spans="8:10" x14ac:dyDescent="0.3">
      <c r="H156"/>
      <c r="J156"/>
    </row>
    <row r="157" spans="8:10" x14ac:dyDescent="0.3">
      <c r="H157"/>
      <c r="J157"/>
    </row>
    <row r="158" spans="8:10" x14ac:dyDescent="0.3">
      <c r="H158"/>
      <c r="J158"/>
    </row>
    <row r="159" spans="8:10" x14ac:dyDescent="0.3">
      <c r="H159"/>
      <c r="J159"/>
    </row>
    <row r="160" spans="8:10" x14ac:dyDescent="0.3">
      <c r="H160"/>
      <c r="J160"/>
    </row>
    <row r="161" spans="8:10" x14ac:dyDescent="0.3">
      <c r="H161"/>
      <c r="J161"/>
    </row>
    <row r="162" spans="8:10" x14ac:dyDescent="0.3">
      <c r="H162"/>
      <c r="J162"/>
    </row>
    <row r="163" spans="8:10" x14ac:dyDescent="0.3">
      <c r="H163"/>
      <c r="J163"/>
    </row>
    <row r="164" spans="8:10" x14ac:dyDescent="0.3">
      <c r="H164"/>
      <c r="J164"/>
    </row>
    <row r="165" spans="8:10" x14ac:dyDescent="0.3">
      <c r="H165"/>
      <c r="J165"/>
    </row>
    <row r="166" spans="8:10" x14ac:dyDescent="0.3">
      <c r="H166"/>
      <c r="J166"/>
    </row>
    <row r="167" spans="8:10" x14ac:dyDescent="0.3">
      <c r="H167"/>
      <c r="J167"/>
    </row>
    <row r="168" spans="8:10" x14ac:dyDescent="0.3">
      <c r="H168"/>
      <c r="J168"/>
    </row>
    <row r="169" spans="8:10" x14ac:dyDescent="0.3">
      <c r="H169"/>
      <c r="J169"/>
    </row>
    <row r="170" spans="8:10" x14ac:dyDescent="0.3">
      <c r="H170"/>
      <c r="J170"/>
    </row>
    <row r="171" spans="8:10" x14ac:dyDescent="0.3">
      <c r="H171"/>
      <c r="J171"/>
    </row>
    <row r="172" spans="8:10" x14ac:dyDescent="0.3">
      <c r="H172"/>
      <c r="J172"/>
    </row>
    <row r="173" spans="8:10" x14ac:dyDescent="0.3">
      <c r="H173"/>
      <c r="J173"/>
    </row>
    <row r="174" spans="8:10" x14ac:dyDescent="0.3">
      <c r="H174"/>
      <c r="J174"/>
    </row>
    <row r="175" spans="8:10" x14ac:dyDescent="0.3">
      <c r="H175"/>
      <c r="J175"/>
    </row>
    <row r="176" spans="8:10" x14ac:dyDescent="0.3">
      <c r="H176"/>
      <c r="J176"/>
    </row>
    <row r="177" spans="8:10" x14ac:dyDescent="0.3">
      <c r="H177"/>
      <c r="J177"/>
    </row>
    <row r="178" spans="8:10" x14ac:dyDescent="0.3">
      <c r="H178"/>
      <c r="J178"/>
    </row>
    <row r="179" spans="8:10" x14ac:dyDescent="0.3">
      <c r="H179"/>
      <c r="J179"/>
    </row>
    <row r="180" spans="8:10" x14ac:dyDescent="0.3">
      <c r="H180"/>
      <c r="J180"/>
    </row>
    <row r="181" spans="8:10" x14ac:dyDescent="0.3">
      <c r="H181"/>
      <c r="J181"/>
    </row>
    <row r="182" spans="8:10" x14ac:dyDescent="0.3">
      <c r="H182"/>
      <c r="J182"/>
    </row>
    <row r="183" spans="8:10" x14ac:dyDescent="0.3">
      <c r="H183"/>
      <c r="J183"/>
    </row>
    <row r="184" spans="8:10" x14ac:dyDescent="0.3">
      <c r="H184"/>
      <c r="J184"/>
    </row>
    <row r="185" spans="8:10" x14ac:dyDescent="0.3">
      <c r="H185"/>
      <c r="J185"/>
    </row>
    <row r="186" spans="8:10" x14ac:dyDescent="0.3">
      <c r="H186"/>
      <c r="J186"/>
    </row>
    <row r="187" spans="8:10" x14ac:dyDescent="0.3">
      <c r="H187"/>
      <c r="J187"/>
    </row>
    <row r="188" spans="8:10" x14ac:dyDescent="0.3">
      <c r="H188"/>
      <c r="J188"/>
    </row>
    <row r="189" spans="8:10" x14ac:dyDescent="0.3">
      <c r="H189"/>
      <c r="J189"/>
    </row>
    <row r="190" spans="8:10" x14ac:dyDescent="0.3">
      <c r="H190"/>
      <c r="J190"/>
    </row>
    <row r="191" spans="8:10" x14ac:dyDescent="0.3">
      <c r="H191"/>
      <c r="J191"/>
    </row>
    <row r="192" spans="8:10" x14ac:dyDescent="0.3">
      <c r="H192"/>
      <c r="J192"/>
    </row>
    <row r="193" spans="8:10" x14ac:dyDescent="0.3">
      <c r="H193"/>
      <c r="J193"/>
    </row>
    <row r="194" spans="8:10" x14ac:dyDescent="0.3">
      <c r="H194"/>
      <c r="J194"/>
    </row>
    <row r="195" spans="8:10" x14ac:dyDescent="0.3">
      <c r="H195"/>
      <c r="J195"/>
    </row>
    <row r="196" spans="8:10" x14ac:dyDescent="0.3">
      <c r="H196"/>
      <c r="J196"/>
    </row>
    <row r="197" spans="8:10" x14ac:dyDescent="0.3">
      <c r="H197"/>
      <c r="J197"/>
    </row>
    <row r="198" spans="8:10" x14ac:dyDescent="0.3">
      <c r="H198"/>
      <c r="J198"/>
    </row>
    <row r="199" spans="8:10" x14ac:dyDescent="0.3">
      <c r="H199"/>
      <c r="J199"/>
    </row>
    <row r="200" spans="8:10" x14ac:dyDescent="0.3">
      <c r="H200"/>
      <c r="J200"/>
    </row>
    <row r="201" spans="8:10" x14ac:dyDescent="0.3">
      <c r="H201"/>
      <c r="J201"/>
    </row>
    <row r="202" spans="8:10" x14ac:dyDescent="0.3">
      <c r="H202"/>
      <c r="J202"/>
    </row>
    <row r="203" spans="8:10" x14ac:dyDescent="0.3">
      <c r="H203"/>
      <c r="J203"/>
    </row>
    <row r="204" spans="8:10" x14ac:dyDescent="0.3">
      <c r="H204"/>
      <c r="J204"/>
    </row>
    <row r="205" spans="8:10" x14ac:dyDescent="0.3">
      <c r="H205"/>
      <c r="J205"/>
    </row>
    <row r="206" spans="8:10" x14ac:dyDescent="0.3">
      <c r="H206"/>
      <c r="J206"/>
    </row>
    <row r="207" spans="8:10" x14ac:dyDescent="0.3">
      <c r="H207"/>
      <c r="J207"/>
    </row>
    <row r="208" spans="8:10" x14ac:dyDescent="0.3">
      <c r="H208"/>
      <c r="J208"/>
    </row>
    <row r="209" spans="8:10" x14ac:dyDescent="0.3">
      <c r="H209"/>
      <c r="J209"/>
    </row>
    <row r="210" spans="8:10" x14ac:dyDescent="0.3">
      <c r="H210"/>
      <c r="J210"/>
    </row>
    <row r="211" spans="8:10" x14ac:dyDescent="0.3">
      <c r="H211"/>
      <c r="J211"/>
    </row>
    <row r="212" spans="8:10" x14ac:dyDescent="0.3">
      <c r="H212"/>
      <c r="J212"/>
    </row>
    <row r="213" spans="8:10" x14ac:dyDescent="0.3">
      <c r="H213"/>
      <c r="J213"/>
    </row>
    <row r="214" spans="8:10" x14ac:dyDescent="0.3">
      <c r="H214"/>
      <c r="J214"/>
    </row>
    <row r="215" spans="8:10" x14ac:dyDescent="0.3">
      <c r="H215"/>
      <c r="J215"/>
    </row>
    <row r="216" spans="8:10" x14ac:dyDescent="0.3">
      <c r="H216"/>
      <c r="J216"/>
    </row>
    <row r="217" spans="8:10" x14ac:dyDescent="0.3">
      <c r="H217"/>
      <c r="J217"/>
    </row>
    <row r="218" spans="8:10" x14ac:dyDescent="0.3">
      <c r="H218"/>
      <c r="J218"/>
    </row>
    <row r="219" spans="8:10" x14ac:dyDescent="0.3">
      <c r="H219"/>
      <c r="J219"/>
    </row>
    <row r="220" spans="8:10" x14ac:dyDescent="0.3">
      <c r="H220"/>
      <c r="J220"/>
    </row>
    <row r="221" spans="8:10" x14ac:dyDescent="0.3">
      <c r="H221"/>
      <c r="J221"/>
    </row>
    <row r="222" spans="8:10" x14ac:dyDescent="0.3">
      <c r="H222"/>
      <c r="J222"/>
    </row>
    <row r="223" spans="8:10" x14ac:dyDescent="0.3">
      <c r="H223"/>
      <c r="J223"/>
    </row>
    <row r="224" spans="8:10" x14ac:dyDescent="0.3">
      <c r="H224"/>
      <c r="J224"/>
    </row>
    <row r="225" spans="8:10" x14ac:dyDescent="0.3">
      <c r="H225"/>
      <c r="J225"/>
    </row>
    <row r="226" spans="8:10" x14ac:dyDescent="0.3">
      <c r="H226"/>
      <c r="J226"/>
    </row>
    <row r="227" spans="8:10" x14ac:dyDescent="0.3">
      <c r="H227"/>
      <c r="J227"/>
    </row>
    <row r="228" spans="8:10" x14ac:dyDescent="0.3">
      <c r="H228"/>
      <c r="J228"/>
    </row>
    <row r="229" spans="8:10" x14ac:dyDescent="0.3">
      <c r="H229"/>
      <c r="J229"/>
    </row>
    <row r="230" spans="8:10" x14ac:dyDescent="0.3">
      <c r="H230"/>
      <c r="J230"/>
    </row>
    <row r="231" spans="8:10" x14ac:dyDescent="0.3">
      <c r="H231"/>
      <c r="J231"/>
    </row>
    <row r="232" spans="8:10" x14ac:dyDescent="0.3">
      <c r="H232"/>
      <c r="J232"/>
    </row>
    <row r="233" spans="8:10" x14ac:dyDescent="0.3">
      <c r="H233"/>
      <c r="J233"/>
    </row>
    <row r="234" spans="8:10" x14ac:dyDescent="0.3">
      <c r="H234"/>
      <c r="J234"/>
    </row>
    <row r="235" spans="8:10" x14ac:dyDescent="0.3">
      <c r="H235"/>
      <c r="J235"/>
    </row>
    <row r="236" spans="8:10" x14ac:dyDescent="0.3">
      <c r="H236"/>
      <c r="J236"/>
    </row>
    <row r="237" spans="8:10" x14ac:dyDescent="0.3">
      <c r="H237"/>
      <c r="J237"/>
    </row>
    <row r="238" spans="8:10" x14ac:dyDescent="0.3">
      <c r="H238"/>
      <c r="J238"/>
    </row>
    <row r="239" spans="8:10" x14ac:dyDescent="0.3">
      <c r="H239"/>
      <c r="J239"/>
    </row>
    <row r="240" spans="8:10" x14ac:dyDescent="0.3">
      <c r="H240"/>
      <c r="J240"/>
    </row>
    <row r="241" spans="8:10" x14ac:dyDescent="0.3">
      <c r="H241"/>
      <c r="J241"/>
    </row>
    <row r="242" spans="8:10" x14ac:dyDescent="0.3">
      <c r="H242"/>
      <c r="J242"/>
    </row>
    <row r="243" spans="8:10" x14ac:dyDescent="0.3">
      <c r="J243"/>
    </row>
    <row r="244" spans="8:10" x14ac:dyDescent="0.3">
      <c r="J244"/>
    </row>
    <row r="245" spans="8:10" x14ac:dyDescent="0.3">
      <c r="J245"/>
    </row>
    <row r="246" spans="8:10" x14ac:dyDescent="0.3">
      <c r="J246"/>
    </row>
    <row r="247" spans="8:10" x14ac:dyDescent="0.3">
      <c r="J247"/>
    </row>
    <row r="248" spans="8:10" x14ac:dyDescent="0.3">
      <c r="J248"/>
    </row>
    <row r="249" spans="8:10" x14ac:dyDescent="0.3">
      <c r="J249"/>
    </row>
    <row r="250" spans="8:10" x14ac:dyDescent="0.3">
      <c r="J250"/>
    </row>
    <row r="251" spans="8:10" x14ac:dyDescent="0.3">
      <c r="J251"/>
    </row>
    <row r="252" spans="8:10" x14ac:dyDescent="0.3">
      <c r="J252"/>
    </row>
    <row r="253" spans="8:10" x14ac:dyDescent="0.3">
      <c r="J253"/>
    </row>
    <row r="254" spans="8:10" x14ac:dyDescent="0.3">
      <c r="J254"/>
    </row>
    <row r="255" spans="8:10" x14ac:dyDescent="0.3">
      <c r="J255"/>
    </row>
  </sheetData>
  <dataValidations disablePrompts="1" count="1">
    <dataValidation allowBlank="1" showErrorMessage="1" promptTitle="TRAFO" prompt="$A$1:$J$26" sqref="A1" xr:uid="{A96BC183-77D6-4FD9-8B3E-E742C7EFF4B3}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95A64-5E48-436C-832B-29DBC7FDADD6}">
  <dimension ref="A1:J41"/>
  <sheetViews>
    <sheetView workbookViewId="0">
      <selection activeCell="H1" sqref="H1"/>
    </sheetView>
  </sheetViews>
  <sheetFormatPr defaultRowHeight="14.4" x14ac:dyDescent="0.3"/>
  <cols>
    <col min="1" max="1" width="10.6640625" bestFit="1" customWidth="1"/>
    <col min="2" max="2" width="13.109375" customWidth="1"/>
    <col min="4" max="4" width="13.109375" customWidth="1"/>
    <col min="9" max="10" width="9.109375" style="5"/>
  </cols>
  <sheetData>
    <row r="1" spans="1:10" x14ac:dyDescent="0.3">
      <c r="A1" t="e">
        <f ca="1">_xll.Thomson.Reuters.AFOSpreadsheetFormulas.DSGRID("SDI7D0ITA,SDI7D0BDA,SDI7D0FRA,SDI7D0ESA,SDI7D0NLA,SDI7D0BGA,SDI7D0OEA,SDI7D0UKA,SDI7D0SWA"," ","-2Y","","M","RowHeader=true;ColHeader=true;DispSeriesDescription=false;YearlyTSFormat=false;QuarterlyTSFormat=false","")</f>
        <v>#NAME?</v>
      </c>
      <c r="B1" t="s">
        <v>77</v>
      </c>
      <c r="C1" t="s">
        <v>79</v>
      </c>
      <c r="D1" t="s">
        <v>78</v>
      </c>
      <c r="E1" t="s">
        <v>80</v>
      </c>
      <c r="F1" t="s">
        <v>81</v>
      </c>
      <c r="G1" t="s">
        <v>82</v>
      </c>
      <c r="H1" t="s">
        <v>83</v>
      </c>
      <c r="I1"/>
      <c r="J1"/>
    </row>
    <row r="2" spans="1:10" x14ac:dyDescent="0.3">
      <c r="A2" s="1">
        <v>43753</v>
      </c>
      <c r="B2">
        <v>371.625</v>
      </c>
      <c r="C2">
        <v>537.83399999999995</v>
      </c>
      <c r="D2">
        <v>1374.0350000000001</v>
      </c>
      <c r="E2">
        <v>256.863</v>
      </c>
      <c r="F2">
        <v>688.70500000000004</v>
      </c>
      <c r="G2">
        <v>548.59100000000001</v>
      </c>
      <c r="H2">
        <v>135.50399999999999</v>
      </c>
      <c r="I2"/>
      <c r="J2"/>
    </row>
    <row r="3" spans="1:10" x14ac:dyDescent="0.3">
      <c r="A3" s="1">
        <v>43784</v>
      </c>
      <c r="B3">
        <v>379.678</v>
      </c>
      <c r="C3">
        <v>562.06399999999996</v>
      </c>
      <c r="D3">
        <v>1341.08</v>
      </c>
      <c r="E3">
        <v>263.42899999999997</v>
      </c>
      <c r="F3">
        <v>671.971</v>
      </c>
      <c r="G3">
        <v>526.68799999999999</v>
      </c>
      <c r="H3">
        <v>134.00899999999999</v>
      </c>
      <c r="I3"/>
      <c r="J3"/>
    </row>
    <row r="4" spans="1:10" x14ac:dyDescent="0.3">
      <c r="A4" s="1">
        <v>43814</v>
      </c>
      <c r="B4">
        <v>311.39100000000002</v>
      </c>
      <c r="C4">
        <v>435.61099999999999</v>
      </c>
      <c r="D4">
        <v>1138.4739999999999</v>
      </c>
      <c r="E4">
        <v>268.44099999999997</v>
      </c>
      <c r="F4">
        <v>676.95600000000002</v>
      </c>
      <c r="G4">
        <v>472.81299999999999</v>
      </c>
      <c r="H4">
        <v>113.486</v>
      </c>
      <c r="I4"/>
      <c r="J4"/>
    </row>
    <row r="5" spans="1:10" x14ac:dyDescent="0.3">
      <c r="A5" s="1">
        <v>43845</v>
      </c>
      <c r="B5">
        <v>396.50400000000002</v>
      </c>
      <c r="C5">
        <v>608.90800000000002</v>
      </c>
      <c r="D5">
        <v>1463.09</v>
      </c>
      <c r="E5">
        <v>249.91399999999999</v>
      </c>
      <c r="F5">
        <v>778.63800000000003</v>
      </c>
      <c r="G5">
        <v>575.25400000000002</v>
      </c>
      <c r="H5">
        <v>135.01599999999999</v>
      </c>
      <c r="I5"/>
      <c r="J5"/>
    </row>
    <row r="6" spans="1:10" x14ac:dyDescent="0.3">
      <c r="A6" s="1">
        <v>43876</v>
      </c>
      <c r="B6">
        <v>385.53300000000002</v>
      </c>
      <c r="C6">
        <v>601.70699999999999</v>
      </c>
      <c r="D6">
        <v>1385.7239999999999</v>
      </c>
      <c r="E6">
        <v>247.304</v>
      </c>
      <c r="F6">
        <v>706.01700000000005</v>
      </c>
      <c r="G6">
        <v>508.88299999999998</v>
      </c>
      <c r="H6">
        <v>117.52800000000001</v>
      </c>
      <c r="I6"/>
      <c r="J6"/>
    </row>
    <row r="7" spans="1:10" x14ac:dyDescent="0.3">
      <c r="A7" s="1">
        <v>43905</v>
      </c>
      <c r="B7">
        <v>326.28199999999998</v>
      </c>
      <c r="C7">
        <v>512.11900000000003</v>
      </c>
      <c r="D7">
        <v>1479.027</v>
      </c>
      <c r="E7">
        <v>254.70699999999999</v>
      </c>
      <c r="F7">
        <v>621.96400000000006</v>
      </c>
      <c r="G7">
        <v>452.01400000000001</v>
      </c>
      <c r="H7">
        <v>114.12</v>
      </c>
      <c r="I7"/>
      <c r="J7"/>
    </row>
    <row r="8" spans="1:10" x14ac:dyDescent="0.3">
      <c r="A8" s="1">
        <v>43936</v>
      </c>
      <c r="B8">
        <v>269.93599999999998</v>
      </c>
      <c r="C8">
        <v>347.41899999999998</v>
      </c>
      <c r="D8">
        <v>1199.989</v>
      </c>
      <c r="E8">
        <v>183.18700000000001</v>
      </c>
      <c r="F8">
        <v>487.95100000000002</v>
      </c>
      <c r="G8">
        <v>252.59899999999999</v>
      </c>
      <c r="H8">
        <v>100.06699999999999</v>
      </c>
      <c r="I8"/>
      <c r="J8"/>
    </row>
    <row r="9" spans="1:10" x14ac:dyDescent="0.3">
      <c r="A9" s="1">
        <v>43966</v>
      </c>
      <c r="B9">
        <v>321.80799999999999</v>
      </c>
      <c r="C9">
        <v>420.82400000000001</v>
      </c>
      <c r="D9">
        <v>1110.3130000000001</v>
      </c>
      <c r="E9">
        <v>199.22499999999999</v>
      </c>
      <c r="F9">
        <v>503.69600000000003</v>
      </c>
      <c r="G9">
        <v>313.70299999999997</v>
      </c>
      <c r="H9">
        <v>100.324</v>
      </c>
      <c r="I9"/>
      <c r="J9"/>
    </row>
    <row r="10" spans="1:10" x14ac:dyDescent="0.3">
      <c r="A10" s="1">
        <v>43997</v>
      </c>
      <c r="B10">
        <v>327.2</v>
      </c>
      <c r="C10">
        <v>511.50799999999998</v>
      </c>
      <c r="D10">
        <v>1350.83</v>
      </c>
      <c r="E10">
        <v>228.98400000000001</v>
      </c>
      <c r="F10">
        <v>625.846</v>
      </c>
      <c r="G10">
        <v>471.39800000000002</v>
      </c>
      <c r="H10">
        <v>126.244</v>
      </c>
      <c r="I10"/>
      <c r="J10"/>
    </row>
    <row r="11" spans="1:10" x14ac:dyDescent="0.3">
      <c r="A11" s="1">
        <v>44027</v>
      </c>
      <c r="B11">
        <v>323.43400000000003</v>
      </c>
      <c r="C11">
        <v>453.08600000000001</v>
      </c>
      <c r="D11">
        <v>1096.422</v>
      </c>
      <c r="E11">
        <v>191.68299999999999</v>
      </c>
      <c r="F11">
        <v>570.27700000000004</v>
      </c>
      <c r="G11">
        <v>295.86500000000001</v>
      </c>
      <c r="H11">
        <v>102.569</v>
      </c>
      <c r="I11"/>
      <c r="J11"/>
    </row>
    <row r="12" spans="1:10" x14ac:dyDescent="0.3">
      <c r="A12" s="1">
        <v>44058</v>
      </c>
      <c r="B12">
        <v>273.29300000000001</v>
      </c>
      <c r="C12">
        <v>492.06</v>
      </c>
      <c r="D12">
        <v>1305.69</v>
      </c>
      <c r="E12">
        <v>223.59800000000001</v>
      </c>
      <c r="F12">
        <v>651.07100000000003</v>
      </c>
      <c r="G12">
        <v>500.79</v>
      </c>
      <c r="H12">
        <v>132.64699999999999</v>
      </c>
      <c r="I12"/>
      <c r="J12"/>
    </row>
    <row r="13" spans="1:10" x14ac:dyDescent="0.3">
      <c r="A13" s="1">
        <v>44089</v>
      </c>
      <c r="B13">
        <v>408.39800000000002</v>
      </c>
      <c r="C13">
        <v>585.75900000000001</v>
      </c>
      <c r="D13">
        <v>1499.0239999999999</v>
      </c>
      <c r="E13">
        <v>250.126</v>
      </c>
      <c r="F13">
        <v>773.62</v>
      </c>
      <c r="G13">
        <v>546.35299999999995</v>
      </c>
      <c r="H13">
        <v>121.33799999999999</v>
      </c>
      <c r="I13"/>
      <c r="J13"/>
    </row>
    <row r="14" spans="1:10" x14ac:dyDescent="0.3">
      <c r="I14"/>
      <c r="J14"/>
    </row>
    <row r="15" spans="1:10" x14ac:dyDescent="0.3">
      <c r="I15"/>
      <c r="J15"/>
    </row>
    <row r="16" spans="1:10" x14ac:dyDescent="0.3">
      <c r="I16"/>
      <c r="J16"/>
    </row>
    <row r="17" spans="9:10" x14ac:dyDescent="0.3">
      <c r="I17"/>
      <c r="J17"/>
    </row>
    <row r="18" spans="9:10" x14ac:dyDescent="0.3">
      <c r="I18"/>
      <c r="J18"/>
    </row>
    <row r="19" spans="9:10" x14ac:dyDescent="0.3">
      <c r="I19"/>
      <c r="J19"/>
    </row>
    <row r="20" spans="9:10" x14ac:dyDescent="0.3">
      <c r="I20"/>
      <c r="J20"/>
    </row>
    <row r="21" spans="9:10" x14ac:dyDescent="0.3">
      <c r="I21"/>
      <c r="J21"/>
    </row>
    <row r="22" spans="9:10" x14ac:dyDescent="0.3">
      <c r="I22"/>
      <c r="J22"/>
    </row>
    <row r="23" spans="9:10" x14ac:dyDescent="0.3">
      <c r="I23"/>
      <c r="J23"/>
    </row>
    <row r="24" spans="9:10" x14ac:dyDescent="0.3">
      <c r="I24"/>
      <c r="J24"/>
    </row>
    <row r="25" spans="9:10" x14ac:dyDescent="0.3">
      <c r="I25"/>
      <c r="J25"/>
    </row>
    <row r="26" spans="9:10" x14ac:dyDescent="0.3">
      <c r="I26"/>
      <c r="J26"/>
    </row>
    <row r="27" spans="9:10" x14ac:dyDescent="0.3">
      <c r="I27"/>
      <c r="J27"/>
    </row>
    <row r="28" spans="9:10" x14ac:dyDescent="0.3">
      <c r="I28"/>
      <c r="J28"/>
    </row>
    <row r="29" spans="9:10" x14ac:dyDescent="0.3">
      <c r="I29"/>
      <c r="J29"/>
    </row>
    <row r="30" spans="9:10" x14ac:dyDescent="0.3">
      <c r="I30"/>
      <c r="J30"/>
    </row>
    <row r="31" spans="9:10" x14ac:dyDescent="0.3">
      <c r="I31"/>
      <c r="J31"/>
    </row>
    <row r="32" spans="9:10" x14ac:dyDescent="0.3">
      <c r="I32"/>
      <c r="J32"/>
    </row>
    <row r="33" spans="9:10" x14ac:dyDescent="0.3">
      <c r="I33"/>
      <c r="J33"/>
    </row>
    <row r="34" spans="9:10" x14ac:dyDescent="0.3">
      <c r="I34"/>
      <c r="J34"/>
    </row>
    <row r="35" spans="9:10" x14ac:dyDescent="0.3">
      <c r="I35"/>
      <c r="J35"/>
    </row>
    <row r="36" spans="9:10" x14ac:dyDescent="0.3">
      <c r="I36"/>
      <c r="J36"/>
    </row>
    <row r="37" spans="9:10" x14ac:dyDescent="0.3">
      <c r="I37"/>
      <c r="J37"/>
    </row>
    <row r="38" spans="9:10" x14ac:dyDescent="0.3">
      <c r="I38"/>
      <c r="J38"/>
    </row>
    <row r="39" spans="9:10" x14ac:dyDescent="0.3">
      <c r="I39"/>
      <c r="J39"/>
    </row>
    <row r="40" spans="9:10" x14ac:dyDescent="0.3">
      <c r="I40"/>
      <c r="J40"/>
    </row>
    <row r="41" spans="9:10" x14ac:dyDescent="0.3">
      <c r="I41"/>
      <c r="J41"/>
    </row>
  </sheetData>
  <dataValidations count="1">
    <dataValidation allowBlank="1" showErrorMessage="1" promptTitle="TRAFO" prompt="$A$1:$J$26" sqref="A1" xr:uid="{BD58D565-454B-4A00-BAB4-2D52F789780F}"/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ED2FD-3FEB-42CB-86DE-05AA2A4708A9}">
  <dimension ref="A1:H13"/>
  <sheetViews>
    <sheetView tabSelected="1" workbookViewId="0">
      <selection activeCell="H1" sqref="H1"/>
    </sheetView>
  </sheetViews>
  <sheetFormatPr defaultRowHeight="14.4" x14ac:dyDescent="0.3"/>
  <cols>
    <col min="1" max="1" width="40.33203125" customWidth="1"/>
    <col min="2" max="2" width="20.5546875" customWidth="1"/>
    <col min="3" max="3" width="44" bestFit="1" customWidth="1"/>
    <col min="4" max="4" width="13.109375" customWidth="1"/>
    <col min="5" max="5" width="12.6640625" customWidth="1"/>
    <col min="6" max="6" width="17.6640625" customWidth="1"/>
    <col min="7" max="7" width="13.88671875" customWidth="1"/>
    <col min="8" max="8" width="14.88671875" customWidth="1"/>
    <col min="9" max="9" width="15.33203125" customWidth="1"/>
    <col min="10" max="10" width="22" customWidth="1"/>
  </cols>
  <sheetData>
    <row r="1" spans="1:8" x14ac:dyDescent="0.3">
      <c r="A1" t="e">
        <f ca="1">_xll.Thomson.Reuters.AFOSpreadsheetFormulas.DSGRID("ITI7D1BDA,ITI7D1FRA,ITI7D1ESA,ITI7D1NLA,ITI7D1BGA,ITI7D1OEA,ITI7D1UKA,ITI7D1SDA,ITI7D1SWA"," ","-2Y","","M","RowHeader=true;ColHeader=true;DispSeriesDescription=false;YearlyTSFormat=false;QuarterlyTSFormat=false","")</f>
        <v>#NAME?</v>
      </c>
      <c r="B1" t="s">
        <v>1</v>
      </c>
      <c r="C1" t="s">
        <v>0</v>
      </c>
      <c r="D1" t="s">
        <v>2</v>
      </c>
      <c r="E1" t="s">
        <v>3</v>
      </c>
      <c r="F1" s="2" t="s">
        <v>4</v>
      </c>
      <c r="G1" t="s">
        <v>5</v>
      </c>
      <c r="H1" t="s">
        <v>6</v>
      </c>
    </row>
    <row r="2" spans="1:8" x14ac:dyDescent="0.3">
      <c r="A2" s="1">
        <v>43753</v>
      </c>
      <c r="B2">
        <v>3476.0219999999999</v>
      </c>
      <c r="C2">
        <v>6728.8159999999998</v>
      </c>
      <c r="D2">
        <v>2306.7809999999999</v>
      </c>
      <c r="E2">
        <v>2293.0100000000002</v>
      </c>
      <c r="F2">
        <v>2094.998</v>
      </c>
      <c r="G2">
        <v>1045.98</v>
      </c>
      <c r="H2">
        <v>468.66199999999998</v>
      </c>
    </row>
    <row r="3" spans="1:8" x14ac:dyDescent="0.3">
      <c r="A3" s="1">
        <v>43784</v>
      </c>
      <c r="B3">
        <v>3264.7040000000002</v>
      </c>
      <c r="C3">
        <v>6423.2690000000002</v>
      </c>
      <c r="D3">
        <v>2305.1889999999999</v>
      </c>
      <c r="E3">
        <v>2183.3539999999998</v>
      </c>
      <c r="F3">
        <v>2092.1619999999998</v>
      </c>
      <c r="G3">
        <v>967.68700000000001</v>
      </c>
      <c r="H3">
        <v>404.97800000000001</v>
      </c>
    </row>
    <row r="4" spans="1:8" x14ac:dyDescent="0.3">
      <c r="A4" s="1">
        <v>43814</v>
      </c>
      <c r="B4">
        <v>2947.5990000000002</v>
      </c>
      <c r="C4">
        <v>5855.9780000000001</v>
      </c>
      <c r="D4">
        <v>2142.4409999999998</v>
      </c>
      <c r="E4">
        <v>1979.9259999999999</v>
      </c>
      <c r="F4">
        <v>1490.865</v>
      </c>
      <c r="G4">
        <v>823.10299999999995</v>
      </c>
      <c r="H4">
        <v>357.39499999999998</v>
      </c>
    </row>
    <row r="5" spans="1:8" x14ac:dyDescent="0.3">
      <c r="A5" s="1">
        <v>43845</v>
      </c>
      <c r="B5">
        <v>3204.8879999999999</v>
      </c>
      <c r="C5">
        <v>6117.2529999999997</v>
      </c>
      <c r="D5">
        <v>1962.434</v>
      </c>
      <c r="E5">
        <v>2105.0360000000001</v>
      </c>
      <c r="F5">
        <v>2158.6770000000001</v>
      </c>
      <c r="G5">
        <v>820.91399999999999</v>
      </c>
      <c r="H5">
        <v>410.161</v>
      </c>
    </row>
    <row r="6" spans="1:8" x14ac:dyDescent="0.3">
      <c r="A6" s="1">
        <v>43876</v>
      </c>
      <c r="B6">
        <v>3376.5729999999999</v>
      </c>
      <c r="C6">
        <v>6363.9449999999997</v>
      </c>
      <c r="D6">
        <v>1961.6869999999999</v>
      </c>
      <c r="E6">
        <v>2159.1729999999998</v>
      </c>
      <c r="F6">
        <v>1938.2929999999999</v>
      </c>
      <c r="G6">
        <v>887.524</v>
      </c>
      <c r="H6">
        <v>415.399</v>
      </c>
    </row>
    <row r="7" spans="1:8" x14ac:dyDescent="0.3">
      <c r="A7" s="1">
        <v>43905</v>
      </c>
      <c r="B7">
        <v>2885.3330000000001</v>
      </c>
      <c r="C7">
        <v>5568.817</v>
      </c>
      <c r="D7">
        <v>1848.8320000000001</v>
      </c>
      <c r="E7">
        <v>2015.0530000000001</v>
      </c>
      <c r="F7">
        <v>1661.4749999999999</v>
      </c>
      <c r="G7">
        <v>763.32399999999996</v>
      </c>
      <c r="H7">
        <v>348.92899999999997</v>
      </c>
    </row>
    <row r="8" spans="1:8" x14ac:dyDescent="0.3">
      <c r="A8" s="1">
        <v>43936</v>
      </c>
      <c r="B8">
        <v>2063.3490000000002</v>
      </c>
      <c r="C8">
        <v>3752.4679999999998</v>
      </c>
      <c r="D8">
        <v>1145.9849999999999</v>
      </c>
      <c r="E8">
        <v>1611.2139999999999</v>
      </c>
      <c r="F8">
        <v>1305.5260000000001</v>
      </c>
      <c r="G8">
        <v>556.12099999999998</v>
      </c>
      <c r="H8">
        <v>288.73599999999999</v>
      </c>
    </row>
    <row r="9" spans="1:8" x14ac:dyDescent="0.3">
      <c r="A9" s="1">
        <v>43966</v>
      </c>
      <c r="B9">
        <v>2195.6579999999999</v>
      </c>
      <c r="C9">
        <v>4568.6660000000002</v>
      </c>
      <c r="D9">
        <v>1422.453</v>
      </c>
      <c r="E9">
        <v>1670.9880000000001</v>
      </c>
      <c r="F9">
        <v>1466.4459999999999</v>
      </c>
      <c r="G9">
        <v>671.58600000000001</v>
      </c>
      <c r="H9">
        <v>319.06200000000001</v>
      </c>
    </row>
    <row r="10" spans="1:8" x14ac:dyDescent="0.3">
      <c r="A10" s="1">
        <v>43997</v>
      </c>
      <c r="B10">
        <v>2833.2</v>
      </c>
      <c r="C10">
        <v>5142.9520000000002</v>
      </c>
      <c r="D10">
        <v>1785.924</v>
      </c>
      <c r="E10">
        <v>2036.3219999999999</v>
      </c>
      <c r="F10">
        <v>1822.4580000000001</v>
      </c>
      <c r="G10">
        <v>728.16700000000003</v>
      </c>
      <c r="H10">
        <v>363.02300000000002</v>
      </c>
    </row>
    <row r="11" spans="1:8" x14ac:dyDescent="0.3">
      <c r="A11" s="1">
        <v>44027</v>
      </c>
      <c r="B11">
        <v>3150.9879999999998</v>
      </c>
      <c r="C11">
        <v>5972.1760000000004</v>
      </c>
      <c r="D11">
        <v>1855.3040000000001</v>
      </c>
      <c r="E11">
        <v>2135.7710000000002</v>
      </c>
      <c r="F11">
        <v>1579.7439999999999</v>
      </c>
      <c r="G11">
        <v>874.50199999999995</v>
      </c>
      <c r="H11">
        <v>359.65699999999998</v>
      </c>
    </row>
    <row r="12" spans="1:8" x14ac:dyDescent="0.3">
      <c r="A12" s="1">
        <v>44058</v>
      </c>
      <c r="B12">
        <v>2154.145</v>
      </c>
      <c r="C12">
        <v>4330.777</v>
      </c>
      <c r="D12">
        <v>1417.6969999999999</v>
      </c>
      <c r="E12">
        <v>1597.2840000000001</v>
      </c>
      <c r="F12">
        <v>1434.4169999999999</v>
      </c>
      <c r="G12">
        <v>637.88699999999994</v>
      </c>
      <c r="H12">
        <v>243.96700000000001</v>
      </c>
    </row>
    <row r="13" spans="1:8" x14ac:dyDescent="0.3">
      <c r="A13" s="1">
        <v>44089</v>
      </c>
      <c r="B13">
        <v>3359.6779999999999</v>
      </c>
      <c r="C13">
        <v>6534.21</v>
      </c>
      <c r="D13">
        <v>2309.9969999999998</v>
      </c>
      <c r="E13">
        <v>2419.181</v>
      </c>
      <c r="F13">
        <v>1914.2539999999999</v>
      </c>
      <c r="G13">
        <v>973.62599999999998</v>
      </c>
      <c r="H13">
        <v>488.37</v>
      </c>
    </row>
  </sheetData>
  <dataValidations count="1">
    <dataValidation allowBlank="1" showErrorMessage="1" promptTitle="TRAFO" prompt="$A$2:$J$27" sqref="A1:B1" xr:uid="{713FB768-3A03-4DBF-A3AF-50FBBD598A1D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16</vt:i4>
      </vt:variant>
    </vt:vector>
  </HeadingPairs>
  <TitlesOfParts>
    <vt:vector size="16" baseType="lpstr">
      <vt:lpstr>Italy - export</vt:lpstr>
      <vt:lpstr>France - export</vt:lpstr>
      <vt:lpstr>Germany - export</vt:lpstr>
      <vt:lpstr>Spain - export</vt:lpstr>
      <vt:lpstr>Netherlands - export</vt:lpstr>
      <vt:lpstr>Belgium - export</vt:lpstr>
      <vt:lpstr>Austria - export</vt:lpstr>
      <vt:lpstr>Sweden - export </vt:lpstr>
      <vt:lpstr>Italy - import</vt:lpstr>
      <vt:lpstr>France - import</vt:lpstr>
      <vt:lpstr>Germany - import</vt:lpstr>
      <vt:lpstr>Spain - import</vt:lpstr>
      <vt:lpstr>Netherlands - import</vt:lpstr>
      <vt:lpstr>Belgium - import </vt:lpstr>
      <vt:lpstr>Austria - import </vt:lpstr>
      <vt:lpstr>Sweden - 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Ceriotti</dc:creator>
  <cp:lastModifiedBy>Marco Della Torre</cp:lastModifiedBy>
  <dcterms:created xsi:type="dcterms:W3CDTF">2020-12-23T22:16:09Z</dcterms:created>
  <dcterms:modified xsi:type="dcterms:W3CDTF">2021-03-12T21:24:54Z</dcterms:modified>
</cp:coreProperties>
</file>