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/Desktop/"/>
    </mc:Choice>
  </mc:AlternateContent>
  <xr:revisionPtr revIDLastSave="0" documentId="13_ncr:1_{2C6039F2-70DB-5045-8ACB-DBC782B9FB55}" xr6:coauthVersionLast="47" xr6:coauthVersionMax="47" xr10:uidLastSave="{00000000-0000-0000-0000-000000000000}"/>
  <bookViews>
    <workbookView xWindow="15120" yWindow="520" windowWidth="14780" windowHeight="16940" activeTab="2" xr2:uid="{A4D9FBF1-3DE9-4143-AE9C-AC6321E9271A}"/>
  </bookViews>
  <sheets>
    <sheet name="Foglio1" sheetId="1" r:id="rId1"/>
    <sheet name="Foglio2" sheetId="2" r:id="rId2"/>
    <sheet name="CERCA.VERT" sheetId="3" r:id="rId3"/>
    <sheet name="Foglio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2" i="3"/>
  <c r="E3" i="2"/>
  <c r="E4" i="2"/>
  <c r="E5" i="2"/>
  <c r="E2" i="2"/>
  <c r="D3" i="2"/>
  <c r="D4" i="2"/>
  <c r="D5" i="2"/>
  <c r="D2" i="2"/>
  <c r="B3" i="2"/>
  <c r="B4" i="2"/>
  <c r="B5" i="2"/>
  <c r="B2" i="2"/>
  <c r="F3" i="1"/>
  <c r="F4" i="1"/>
  <c r="F5" i="1"/>
  <c r="F6" i="1"/>
  <c r="F2" i="1"/>
  <c r="E2" i="1"/>
  <c r="E3" i="1"/>
  <c r="E4" i="1"/>
  <c r="E5" i="1"/>
  <c r="E6" i="1"/>
  <c r="D3" i="1"/>
  <c r="D4" i="1"/>
  <c r="D5" i="1"/>
  <c r="D6" i="1"/>
  <c r="D2" i="1"/>
  <c r="C2" i="1"/>
  <c r="C3" i="1"/>
  <c r="C4" i="1"/>
  <c r="C5" i="1"/>
  <c r="C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<sst xmlns="http://schemas.openxmlformats.org/spreadsheetml/2006/main" count="33" uniqueCount="28">
  <si>
    <t>SE</t>
  </si>
  <si>
    <t>E</t>
  </si>
  <si>
    <t>O</t>
  </si>
  <si>
    <t>COMPRESO</t>
  </si>
  <si>
    <t>COMPRESO O E COMPRESO SE</t>
  </si>
  <si>
    <t>NOME</t>
  </si>
  <si>
    <t>UGO</t>
  </si>
  <si>
    <t>LEA</t>
  </si>
  <si>
    <t>IDA</t>
  </si>
  <si>
    <t>ALDO</t>
  </si>
  <si>
    <t>COGNOME</t>
  </si>
  <si>
    <t>ROSSI</t>
  </si>
  <si>
    <t>VERDI</t>
  </si>
  <si>
    <t>GIALLI</t>
  </si>
  <si>
    <t>BLU</t>
  </si>
  <si>
    <t>ETÀ</t>
  </si>
  <si>
    <t>NUMERO</t>
  </si>
  <si>
    <t>VALORE</t>
  </si>
  <si>
    <t>COLORE</t>
  </si>
  <si>
    <t>ROSSO</t>
  </si>
  <si>
    <t>VERDE</t>
  </si>
  <si>
    <t>GIALLO</t>
  </si>
  <si>
    <t>blu</t>
  </si>
  <si>
    <t>nero</t>
  </si>
  <si>
    <t>rosa</t>
  </si>
  <si>
    <t>grigio</t>
  </si>
  <si>
    <t>bianco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</si>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</sst>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A3C1-09FC-F14B-8632-13C3B96A3DF4}">
  <dimension ref="A1:F6"/>
  <sheetViews>
    <sheetView workbookViewId="0">
      <selection activeCell="G5" sqref="G5"/>
    </sheetView>
  </sheetViews>
  <sheetFormatPr baseColWidth="10" defaultRowHeight="16" x14ac:dyDescent="0.2"/>
  <cols>
    <col min="4" max="4" width="16" customWidth="1"/>
    <col min="5" max="5" width="17.1640625" customWidth="1"/>
    <col min="6" max="6" width="27.33203125" customWidth="1"/>
  </cols>
  <sheetData>
    <row r="1" spans="1:6" x14ac:dyDescent="0.2">
      <c r="A1" t="s">
        <v>0</v>
      </c>
      <c r="D1" t="s">
        <v>1</v>
      </c>
      <c r="E1" t="s">
        <v>3</v>
      </c>
      <c r="F1" t="s">
        <v>4</v>
      </c>
    </row>
    <row r="2" spans="1:6" x14ac:dyDescent="0.2">
      <c r="A2">
        <v>10</v>
      </c>
      <c r="B2" t="str">
        <f>IF(A2&gt;30,"TROVATO","")</f>
        <v/>
      </c>
      <c r="C2">
        <f>IF(A2=50,A2+100,A2-10)</f>
        <v>0</v>
      </c>
      <c r="D2" t="b">
        <f>AND(A2=10,C2&lt;5)</f>
        <v>1</v>
      </c>
      <c r="E2" t="b">
        <f>AND(A2&gt;5,A2&lt;100)</f>
        <v>1</v>
      </c>
      <c r="F2">
        <f>IF(OR(A2=5,A2=100),"COMPRESO",C2*100)</f>
        <v>0</v>
      </c>
    </row>
    <row r="3" spans="1:6" x14ac:dyDescent="0.2">
      <c r="A3">
        <v>30</v>
      </c>
      <c r="B3" t="str">
        <f t="shared" ref="B3:B6" si="0">IF(A3&gt;30,"TROVATO","")</f>
        <v/>
      </c>
      <c r="C3">
        <f t="shared" ref="C3:C6" si="1">IF(A3=50,A3+100,A3-10)</f>
        <v>20</v>
      </c>
      <c r="D3" t="b">
        <f t="shared" ref="D3:D6" si="2">AND(A3=10,C3&lt;5)</f>
        <v>0</v>
      </c>
      <c r="E3" t="b">
        <f t="shared" ref="E3:E6" si="3">AND(A3&gt;5,A3&lt;100)</f>
        <v>1</v>
      </c>
      <c r="F3">
        <f t="shared" ref="F3:F6" si="4">IF(OR(A3=5,A3=100),"COMPRESO",C3*100)</f>
        <v>2000</v>
      </c>
    </row>
    <row r="4" spans="1:6" x14ac:dyDescent="0.2">
      <c r="A4">
        <v>50</v>
      </c>
      <c r="B4" t="str">
        <f t="shared" si="0"/>
        <v>TROVATO</v>
      </c>
      <c r="C4">
        <f t="shared" si="1"/>
        <v>150</v>
      </c>
      <c r="D4" t="b">
        <f t="shared" si="2"/>
        <v>0</v>
      </c>
      <c r="E4" t="b">
        <f t="shared" si="3"/>
        <v>1</v>
      </c>
      <c r="F4">
        <f t="shared" si="4"/>
        <v>15000</v>
      </c>
    </row>
    <row r="5" spans="1:6" x14ac:dyDescent="0.2">
      <c r="A5">
        <v>2</v>
      </c>
      <c r="B5" t="str">
        <f t="shared" si="0"/>
        <v/>
      </c>
      <c r="C5">
        <f t="shared" si="1"/>
        <v>-8</v>
      </c>
      <c r="D5" t="b">
        <f t="shared" si="2"/>
        <v>0</v>
      </c>
      <c r="E5" t="b">
        <f t="shared" si="3"/>
        <v>0</v>
      </c>
      <c r="F5">
        <f t="shared" si="4"/>
        <v>-800</v>
      </c>
    </row>
    <row r="6" spans="1:6" x14ac:dyDescent="0.2">
      <c r="A6">
        <v>100</v>
      </c>
      <c r="B6" t="str">
        <f t="shared" si="0"/>
        <v>TROVATO</v>
      </c>
      <c r="C6">
        <f t="shared" si="1"/>
        <v>90</v>
      </c>
      <c r="D6" t="b">
        <f t="shared" si="2"/>
        <v>0</v>
      </c>
      <c r="E6" t="b">
        <f t="shared" si="3"/>
        <v>0</v>
      </c>
      <c r="F6" t="str">
        <f t="shared" si="4"/>
        <v>COMPRESO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0554-0F0C-1D42-9D4F-996F00C74E0C}">
  <dimension ref="A1:F5"/>
  <sheetViews>
    <sheetView zoomScale="91" workbookViewId="0">
      <selection activeCell="B14" sqref="B14"/>
    </sheetView>
  </sheetViews>
  <sheetFormatPr baseColWidth="10" defaultRowHeight="16" x14ac:dyDescent="0.2"/>
  <cols>
    <col min="2" max="2" width="17.6640625" customWidth="1"/>
    <col min="3" max="3" width="14.6640625" customWidth="1"/>
    <col min="4" max="4" width="12.6640625" customWidth="1"/>
    <col min="5" max="5" width="15.33203125" customWidth="1"/>
  </cols>
  <sheetData>
    <row r="1" spans="1:6" x14ac:dyDescent="0.2">
      <c r="A1" t="s">
        <v>5</v>
      </c>
      <c r="B1" t="s">
        <v>0</v>
      </c>
      <c r="C1" t="s">
        <v>10</v>
      </c>
      <c r="D1" t="s">
        <v>1</v>
      </c>
      <c r="E1" t="s">
        <v>2</v>
      </c>
      <c r="F1" t="s">
        <v>15</v>
      </c>
    </row>
    <row r="2" spans="1:6" x14ac:dyDescent="0.2">
      <c r="A2" t="s">
        <v>6</v>
      </c>
      <c r="B2" t="str">
        <f>IF(A2="IDA",100,"")</f>
        <v/>
      </c>
      <c r="C2" t="s">
        <v>11</v>
      </c>
      <c r="D2" t="b">
        <f>AND(A2="LEA",C2="VERDI")</f>
        <v>0</v>
      </c>
      <c r="E2" t="b">
        <f>OR(A2="LEA",C2="VERDI")</f>
        <v>0</v>
      </c>
      <c r="F2">
        <v>20</v>
      </c>
    </row>
    <row r="3" spans="1:6" x14ac:dyDescent="0.2">
      <c r="A3" t="s">
        <v>7</v>
      </c>
      <c r="B3" t="str">
        <f t="shared" ref="B3:B5" si="0">IF(A3="IDA",100,"")</f>
        <v/>
      </c>
      <c r="C3" t="s">
        <v>12</v>
      </c>
      <c r="D3" t="b">
        <f t="shared" ref="D3:D5" si="1">AND(A3="LEA",C3="VERDI")</f>
        <v>1</v>
      </c>
      <c r="E3" t="b">
        <f t="shared" ref="E3:E5" si="2">OR(A3="LEA",C3="VERDI")</f>
        <v>1</v>
      </c>
      <c r="F3">
        <v>60</v>
      </c>
    </row>
    <row r="4" spans="1:6" x14ac:dyDescent="0.2">
      <c r="A4" t="s">
        <v>8</v>
      </c>
      <c r="B4">
        <f t="shared" si="0"/>
        <v>100</v>
      </c>
      <c r="C4" t="s">
        <v>13</v>
      </c>
      <c r="D4" t="b">
        <f t="shared" si="1"/>
        <v>0</v>
      </c>
      <c r="E4" t="b">
        <f t="shared" si="2"/>
        <v>0</v>
      </c>
      <c r="F4">
        <v>20</v>
      </c>
    </row>
    <row r="5" spans="1:6" x14ac:dyDescent="0.2">
      <c r="A5" t="s">
        <v>9</v>
      </c>
      <c r="B5" t="str">
        <f t="shared" si="0"/>
        <v/>
      </c>
      <c r="C5" t="s">
        <v>14</v>
      </c>
      <c r="D5" t="b">
        <f t="shared" si="1"/>
        <v>0</v>
      </c>
      <c r="E5" t="b">
        <f t="shared" si="2"/>
        <v>0</v>
      </c>
      <c r="F5">
        <v>52</v>
      </c>
    </row>
  </sheetData>
  <conditionalFormatting sqref="A2:A5">
    <cfRule type="cellIs" dxfId="1" priority="2" operator="equal">
      <formula>"IDA"</formula>
    </cfRule>
  </conditionalFormatting>
  <conditionalFormatting sqref="A9:A12">
    <cfRule type="cellIs" dxfId="0" priority="1" operator="equal">
      <formula>"IDA"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8175-3ED6-A444-BC11-B7369630B27B}">
  <dimension ref="A1:F12"/>
  <sheetViews>
    <sheetView tabSelected="1" zoomScale="87" workbookViewId="0">
      <selection activeCell="F13" sqref="F13"/>
    </sheetView>
  </sheetViews>
  <sheetFormatPr baseColWidth="10" defaultRowHeight="16" x14ac:dyDescent="0.2"/>
  <cols>
    <col min="1" max="1" width="15" customWidth="1"/>
    <col min="2" max="3" width="14.6640625" customWidth="1"/>
    <col min="5" max="5" width="23.83203125" customWidth="1"/>
  </cols>
  <sheetData>
    <row r="1" spans="1:6" x14ac:dyDescent="0.2">
      <c r="A1" t="s">
        <v>27</v>
      </c>
      <c r="B1" t="s">
        <v>16</v>
      </c>
      <c r="C1" t="s">
        <v>17</v>
      </c>
      <c r="D1" t="s">
        <v>18</v>
      </c>
    </row>
    <row r="2" spans="1:6" x14ac:dyDescent="0.2">
      <c r="A2">
        <v>343</v>
      </c>
      <c r="B2">
        <v>1</v>
      </c>
      <c r="C2">
        <v>3443</v>
      </c>
      <c r="D2" s="1" t="s">
        <v>19</v>
      </c>
      <c r="F2">
        <f>VLOOKUP(8,B2:C12,2,0)</f>
        <v>4343</v>
      </c>
    </row>
    <row r="3" spans="1:6" x14ac:dyDescent="0.2">
      <c r="A3">
        <v>324</v>
      </c>
      <c r="B3">
        <v>2</v>
      </c>
      <c r="C3">
        <v>4543</v>
      </c>
      <c r="D3" s="1" t="s">
        <v>20</v>
      </c>
    </row>
    <row r="4" spans="1:6" x14ac:dyDescent="0.2">
      <c r="A4">
        <v>423</v>
      </c>
      <c r="B4">
        <v>3</v>
      </c>
      <c r="C4">
        <v>345</v>
      </c>
      <c r="D4" s="1" t="s">
        <v>21</v>
      </c>
    </row>
    <row r="5" spans="1:6" x14ac:dyDescent="0.2">
      <c r="A5">
        <v>434</v>
      </c>
      <c r="B5">
        <v>4</v>
      </c>
      <c r="C5">
        <v>34435</v>
      </c>
      <c r="D5" s="1" t="s">
        <v>22</v>
      </c>
      <c r="F5" t="str">
        <f>VLOOKUP(4,B2:D12,3,0)</f>
        <v>blu</v>
      </c>
    </row>
    <row r="6" spans="1:6" x14ac:dyDescent="0.2">
      <c r="A6">
        <v>233</v>
      </c>
      <c r="B6">
        <v>5</v>
      </c>
      <c r="C6">
        <v>34</v>
      </c>
      <c r="D6" s="1" t="s">
        <v>24</v>
      </c>
    </row>
    <row r="7" spans="1:6" x14ac:dyDescent="0.2">
      <c r="A7">
        <v>2332</v>
      </c>
      <c r="B7">
        <v>6</v>
      </c>
      <c r="C7">
        <v>432</v>
      </c>
      <c r="D7" s="1" t="s">
        <v>23</v>
      </c>
    </row>
    <row r="8" spans="1:6" x14ac:dyDescent="0.2">
      <c r="A8">
        <v>323</v>
      </c>
      <c r="B8">
        <v>7</v>
      </c>
      <c r="C8">
        <v>455</v>
      </c>
      <c r="D8" s="1" t="s">
        <v>20</v>
      </c>
    </row>
    <row r="9" spans="1:6" x14ac:dyDescent="0.2">
      <c r="A9">
        <v>64</v>
      </c>
      <c r="B9">
        <v>8</v>
      </c>
      <c r="C9">
        <v>4343</v>
      </c>
      <c r="D9" s="1" t="s">
        <v>19</v>
      </c>
    </row>
    <row r="10" spans="1:6" x14ac:dyDescent="0.2">
      <c r="A10">
        <v>5775</v>
      </c>
      <c r="B10">
        <v>9</v>
      </c>
      <c r="C10">
        <v>34</v>
      </c>
      <c r="D10" s="1" t="s">
        <v>14</v>
      </c>
    </row>
    <row r="11" spans="1:6" x14ac:dyDescent="0.2">
      <c r="A11">
        <v>755</v>
      </c>
      <c r="B11">
        <v>10</v>
      </c>
      <c r="C11">
        <v>3424</v>
      </c>
      <c r="D11" s="1" t="s">
        <v>25</v>
      </c>
    </row>
    <row r="12" spans="1:6" x14ac:dyDescent="0.2">
      <c r="A12">
        <v>9898</v>
      </c>
      <c r="B12">
        <v>11</v>
      </c>
      <c r="C12">
        <v>223</v>
      </c>
      <c r="D12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9B10-1EDA-304C-83CE-FA1E9A071C2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CERCA.VERT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Di Lauro</dc:creator>
  <cp:lastModifiedBy>Roberto Di Lauro</cp:lastModifiedBy>
  <dcterms:created xsi:type="dcterms:W3CDTF">2024-11-04T17:46:06Z</dcterms:created>
  <dcterms:modified xsi:type="dcterms:W3CDTF">2024-11-04T20:32:45Z</dcterms:modified>
</cp:coreProperties>
</file>