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.diluzio\Downloads\test_stepbystep\"/>
    </mc:Choice>
  </mc:AlternateContent>
  <bookViews>
    <workbookView xWindow="0" yWindow="0" windowWidth="28800" windowHeight="12330" tabRatio="871"/>
  </bookViews>
  <sheets>
    <sheet name="software resources" sheetId="3" r:id="rId1"/>
    <sheet name="Settings" sheetId="1" r:id="rId2"/>
    <sheet name="Detector characterization I" sheetId="2" r:id="rId3"/>
    <sheet name="Detector characterization II" sheetId="5" r:id="rId4"/>
    <sheet name="Preparation of samples" sheetId="4" r:id="rId5"/>
    <sheet name="Neutron irradiation I" sheetId="6" r:id="rId6"/>
    <sheet name="Neutron irradiation II" sheetId="7" r:id="rId7"/>
    <sheet name="Data elaboration" sheetId="8" r:id="rId8"/>
    <sheet name="expected results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7" i="4" l="1"/>
  <c r="F36" i="4"/>
  <c r="F35" i="4"/>
  <c r="F34" i="4"/>
  <c r="F33" i="4"/>
  <c r="F32" i="4"/>
  <c r="F31" i="4"/>
  <c r="F30" i="4"/>
</calcChain>
</file>

<file path=xl/sharedStrings.xml><?xml version="1.0" encoding="utf-8"?>
<sst xmlns="http://schemas.openxmlformats.org/spreadsheetml/2006/main" count="467" uniqueCount="317">
  <si>
    <t>k0 database</t>
  </si>
  <si>
    <r>
      <rPr>
        <sz val="11"/>
        <color theme="1"/>
        <rFont val="Times New Roman"/>
        <family val="1"/>
      </rPr>
      <t>Δ</t>
    </r>
    <r>
      <rPr>
        <sz val="11"/>
        <color theme="1"/>
        <rFont val="Calibri"/>
        <family val="2"/>
        <scheme val="minor"/>
      </rPr>
      <t>E / keV</t>
    </r>
  </si>
  <si>
    <t>items per page</t>
  </si>
  <si>
    <t>irrelevant</t>
  </si>
  <si>
    <t>max uncertainty of calibration parameters</t>
  </si>
  <si>
    <t>statistical limit for calibration spectra</t>
  </si>
  <si>
    <t>statistical limit for standard spectra</t>
  </si>
  <si>
    <t>statistical limit for sample spectra</t>
  </si>
  <si>
    <t>non-certified target uncertainty</t>
  </si>
  <si>
    <t>default uncertainty for tc and tl / s</t>
  </si>
  <si>
    <t>default uncertainty for td / s</t>
  </si>
  <si>
    <t>always look for spectrum file</t>
  </si>
  <si>
    <t>True</t>
  </si>
  <si>
    <t>k0-database_2020_08_13_m.xls</t>
  </si>
  <si>
    <t>Ba-133</t>
  </si>
  <si>
    <t>Am-241</t>
  </si>
  <si>
    <t>Cd-109</t>
  </si>
  <si>
    <t>Eu-152</t>
  </si>
  <si>
    <t>Co-57</t>
  </si>
  <si>
    <t>Cr-51</t>
  </si>
  <si>
    <t>Au-198</t>
  </si>
  <si>
    <t>Cs-137</t>
  </si>
  <si>
    <t>Zn-65</t>
  </si>
  <si>
    <t>source name</t>
  </si>
  <si>
    <t>certificate date</t>
  </si>
  <si>
    <t>21/09/2021 17:45:14</t>
  </si>
  <si>
    <t>half-life / s</t>
  </si>
  <si>
    <t>emitter</t>
  </si>
  <si>
    <t>activity / Bq</t>
  </si>
  <si>
    <t>k0-INRIM user manual</t>
  </si>
  <si>
    <t>k0-INRIM software</t>
  </si>
  <si>
    <t>https://github.com/marcodiluzio/k0-INRIM/releases/tag/v2.1</t>
  </si>
  <si>
    <t>https://github.com/marcodiluzio/k0-INRIM_documentation/blob/81c9ca57d8ecbee1a6864bc874334f37760b347e/k0-INRIM_user_manual.pdf</t>
  </si>
  <si>
    <t>monitor</t>
  </si>
  <si>
    <t>material name</t>
  </si>
  <si>
    <t>description</t>
  </si>
  <si>
    <t>material type</t>
  </si>
  <si>
    <t>physical state</t>
  </si>
  <si>
    <t>CRM</t>
  </si>
  <si>
    <t>Reference Material</t>
  </si>
  <si>
    <t>Am-241, 59.54 keV</t>
  </si>
  <si>
    <t>Cd-109, 88.03 keV</t>
  </si>
  <si>
    <t>Co-57, 122.06 keV</t>
  </si>
  <si>
    <t>Cr-51, 320.08 keV</t>
  </si>
  <si>
    <t>Au-198, 411.8 keV</t>
  </si>
  <si>
    <t>Cs-137, 661.66 keV</t>
  </si>
  <si>
    <t>Zn-65, 1115.64 keV</t>
  </si>
  <si>
    <t>name</t>
  </si>
  <si>
    <t>detector</t>
  </si>
  <si>
    <t>source</t>
  </si>
  <si>
    <t>positions</t>
  </si>
  <si>
    <t>reference</t>
  </si>
  <si>
    <t>d / mm</t>
  </si>
  <si>
    <t>200_Am.csv</t>
  </si>
  <si>
    <t>200_Au.csv</t>
  </si>
  <si>
    <t>200_Ba.csv</t>
  </si>
  <si>
    <t>200_Cd.csv</t>
  </si>
  <si>
    <t>200_Co.csv</t>
  </si>
  <si>
    <t>200_Cr.csv</t>
  </si>
  <si>
    <t>200_Cs.csv</t>
  </si>
  <si>
    <t>200_Eu.csv</t>
  </si>
  <si>
    <t>200_Zn.csv</t>
  </si>
  <si>
    <t>180_Am.csv</t>
  </si>
  <si>
    <t>180_Au.csv</t>
  </si>
  <si>
    <t>180_Cd.csv</t>
  </si>
  <si>
    <t>180_Co.csv</t>
  </si>
  <si>
    <t>180_Cr.csv</t>
  </si>
  <si>
    <t>180_Cs.csv</t>
  </si>
  <si>
    <t>180_Zn.csv</t>
  </si>
  <si>
    <t>160_Am.csv</t>
  </si>
  <si>
    <t>160_Au.csv</t>
  </si>
  <si>
    <t>160_Cd.csv</t>
  </si>
  <si>
    <t>160_Co.csv</t>
  </si>
  <si>
    <t>160_Cr.csv</t>
  </si>
  <si>
    <t>160_Cs.csv</t>
  </si>
  <si>
    <t>160_Zn.csv</t>
  </si>
  <si>
    <t>140_Am.csv</t>
  </si>
  <si>
    <t>140_Au.csv</t>
  </si>
  <si>
    <t>140_Cd.csv</t>
  </si>
  <si>
    <t>140_Co.csv</t>
  </si>
  <si>
    <t>140_Cr.csv</t>
  </si>
  <si>
    <t>140_Cs.csv</t>
  </si>
  <si>
    <t>140_Zn.csv</t>
  </si>
  <si>
    <t>120_Am.csv</t>
  </si>
  <si>
    <t>120_Au.csv</t>
  </si>
  <si>
    <t>120_Cd.csv</t>
  </si>
  <si>
    <t>120_Co.csv</t>
  </si>
  <si>
    <t>120_Cr.csv</t>
  </si>
  <si>
    <t>120_Cs.csv</t>
  </si>
  <si>
    <t>120_Zn.csv</t>
  </si>
  <si>
    <t>100_Am.csv</t>
  </si>
  <si>
    <t>100_Au.csv</t>
  </si>
  <si>
    <t>100_Cd.csv</t>
  </si>
  <si>
    <t>100_Co.csv</t>
  </si>
  <si>
    <t>100_Cr.csv</t>
  </si>
  <si>
    <t>100_Cs.csv</t>
  </si>
  <si>
    <t>100_Zn.csv</t>
  </si>
  <si>
    <t>80_Am.csv</t>
  </si>
  <si>
    <t>80_Au.csv</t>
  </si>
  <si>
    <t>80_Cd.csv</t>
  </si>
  <si>
    <t>80_Co.csv</t>
  </si>
  <si>
    <t>80_Cr.csv</t>
  </si>
  <si>
    <t>80_Cs.csv</t>
  </si>
  <si>
    <t>80_Zn.csv</t>
  </si>
  <si>
    <t>60_Am.csv</t>
  </si>
  <si>
    <t>60_Au.csv</t>
  </si>
  <si>
    <t>60_Cd.csv</t>
  </si>
  <si>
    <t>60_Co.csv</t>
  </si>
  <si>
    <t>60_Cr.csv</t>
  </si>
  <si>
    <t>60_Cs.csv</t>
  </si>
  <si>
    <t>60_Zn.csv</t>
  </si>
  <si>
    <t>40_Am.csv</t>
  </si>
  <si>
    <t>40_Au.csv</t>
  </si>
  <si>
    <t>40_Cd.csv</t>
  </si>
  <si>
    <t>40_Co.csv</t>
  </si>
  <si>
    <t>40_Cr.csv</t>
  </si>
  <si>
    <t>40_Cs.csv</t>
  </si>
  <si>
    <t>40_Zn.csv</t>
  </si>
  <si>
    <t>20_Am.csv</t>
  </si>
  <si>
    <t>20_Au.csv</t>
  </si>
  <si>
    <t>20_Cd.csv</t>
  </si>
  <si>
    <t>20_Co.csv</t>
  </si>
  <si>
    <t>20_Cr.csv</t>
  </si>
  <si>
    <t>20_Cs.csv</t>
  </si>
  <si>
    <t>20_Zn.csv</t>
  </si>
  <si>
    <t>background</t>
  </si>
  <si>
    <t>junction E / keV</t>
  </si>
  <si>
    <t>click 'start elaboration' and 'confirm elaboration' buttons to elaborate and save the peak-to-total results</t>
  </si>
  <si>
    <t>click 'elaborate detector characterization' and 'save the current detector characterization' to finalize and save the characterization</t>
  </si>
  <si>
    <t>irrelevant (any name without special symbols is valid)</t>
  </si>
  <si>
    <t>recall the spectrum Background.csv</t>
  </si>
  <si>
    <t>irrelevant (depends on your screen size)</t>
  </si>
  <si>
    <t>Au</t>
  </si>
  <si>
    <t>element</t>
  </si>
  <si>
    <r>
      <t>w / g g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</si>
  <si>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u(w) / g g</t>
    </r>
    <r>
      <rPr>
        <vertAlign val="superscript"/>
        <sz val="11"/>
        <color theme="1"/>
        <rFont val="Calibri"/>
        <family val="2"/>
        <scheme val="minor"/>
      </rPr>
      <t>-1</t>
    </r>
  </si>
  <si>
    <t>Ca</t>
  </si>
  <si>
    <t>Mg</t>
  </si>
  <si>
    <t>K</t>
  </si>
  <si>
    <t>Na</t>
  </si>
  <si>
    <t>As</t>
  </si>
  <si>
    <t>Co</t>
  </si>
  <si>
    <t>Cu</t>
  </si>
  <si>
    <t>Fe</t>
  </si>
  <si>
    <t>Sr</t>
  </si>
  <si>
    <t>Zn</t>
  </si>
  <si>
    <t>channel</t>
  </si>
  <si>
    <t>pos</t>
  </si>
  <si>
    <t>end of irradiation date</t>
  </si>
  <si>
    <t>ti / s</t>
  </si>
  <si>
    <t>calibration</t>
  </si>
  <si>
    <t>recall the one previously saved</t>
  </si>
  <si>
    <t>mass / g</t>
  </si>
  <si>
    <t>u(mass) / g</t>
  </si>
  <si>
    <t>Gs / 1</t>
  </si>
  <si>
    <t>u(Gs) / 1</t>
  </si>
  <si>
    <t>Ge / 1</t>
  </si>
  <si>
    <t>u(Ge) / 1</t>
  </si>
  <si>
    <t>condition</t>
  </si>
  <si>
    <t>Au-198 411.8</t>
  </si>
  <si>
    <t>Nb-97m 743.4</t>
  </si>
  <si>
    <t>Zr-95 756.7</t>
  </si>
  <si>
    <t>lowest unc.</t>
  </si>
  <si>
    <t>earliest</t>
  </si>
  <si>
    <t>flux_monitor1_200_08072021.csv</t>
  </si>
  <si>
    <r>
      <t>u(</t>
    </r>
    <r>
      <rPr>
        <sz val="11"/>
        <color theme="1"/>
        <rFont val="Times New Roman"/>
        <family val="1"/>
      </rPr>
      <t>Δ</t>
    </r>
    <r>
      <rPr>
        <sz val="11"/>
        <color theme="1"/>
        <rFont val="Calibri"/>
        <family val="2"/>
        <scheme val="minor"/>
      </rPr>
      <t>d) / mm</t>
    </r>
  </si>
  <si>
    <r>
      <rPr>
        <sz val="11"/>
        <color theme="1"/>
        <rFont val="Times New Roman"/>
        <family val="1"/>
      </rPr>
      <t>Δ</t>
    </r>
    <r>
      <rPr>
        <sz val="11"/>
        <color theme="1"/>
        <rFont val="Calibri"/>
        <family val="2"/>
        <scheme val="minor"/>
      </rPr>
      <t>L / mm</t>
    </r>
  </si>
  <si>
    <r>
      <t>u(</t>
    </r>
    <r>
      <rPr>
        <sz val="11"/>
        <color theme="1"/>
        <rFont val="Times New Roman"/>
        <family val="1"/>
      </rPr>
      <t>Δ</t>
    </r>
    <r>
      <rPr>
        <sz val="11"/>
        <color theme="1"/>
        <rFont val="Calibri"/>
        <family val="2"/>
        <scheme val="minor"/>
      </rPr>
      <t>L) / mm</t>
    </r>
  </si>
  <si>
    <t>position name</t>
  </si>
  <si>
    <t>flux_monitor0_200_14072021.csv</t>
  </si>
  <si>
    <t>spectrum</t>
  </si>
  <si>
    <t>-</t>
  </si>
  <si>
    <t>↑</t>
  </si>
  <si>
    <t>irradiation code</t>
  </si>
  <si>
    <t>channel name</t>
  </si>
  <si>
    <t>irradiation time / s</t>
  </si>
  <si>
    <t>background.csv</t>
  </si>
  <si>
    <t>recall background spectrum</t>
  </si>
  <si>
    <t>recall standard spectrum</t>
  </si>
  <si>
    <r>
      <rPr>
        <sz val="11"/>
        <color theme="1"/>
        <rFont val="Times New Roman"/>
        <family val="1"/>
      </rPr>
      <t>Δ</t>
    </r>
    <r>
      <rPr>
        <sz val="11"/>
        <color theme="1"/>
        <rFont val="Calibri"/>
        <family val="2"/>
        <scheme val="minor"/>
      </rPr>
      <t>d / mm</t>
    </r>
  </si>
  <si>
    <t>Analyte sample</t>
  </si>
  <si>
    <t>Na-24</t>
  </si>
  <si>
    <t>1368.6</t>
  </si>
  <si>
    <t>K-42</t>
  </si>
  <si>
    <t>312.7</t>
  </si>
  <si>
    <t>1524.7</t>
  </si>
  <si>
    <t>Zn-69m</t>
  </si>
  <si>
    <t>438.6</t>
  </si>
  <si>
    <t>1115.5</t>
  </si>
  <si>
    <t>As-76</t>
  </si>
  <si>
    <t>559.1</t>
  </si>
  <si>
    <t>563.2</t>
  </si>
  <si>
    <t>657.1</t>
  </si>
  <si>
    <t>1212.9</t>
  </si>
  <si>
    <t>1216.1</t>
  </si>
  <si>
    <t>Sr-85</t>
  </si>
  <si>
    <t>514.0</t>
  </si>
  <si>
    <t>target</t>
  </si>
  <si>
    <r>
      <rPr>
        <i/>
        <sz val="11"/>
        <color theme="1"/>
        <rFont val="Calibri"/>
        <family val="2"/>
        <scheme val="minor"/>
      </rPr>
      <t>w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/ g g</t>
    </r>
    <r>
      <rPr>
        <vertAlign val="superscript"/>
        <sz val="11"/>
        <color theme="1"/>
        <rFont val="Calibri"/>
        <family val="2"/>
        <scheme val="minor"/>
      </rPr>
      <t>-1</t>
    </r>
  </si>
  <si>
    <r>
      <rPr>
        <i/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w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) / g g</t>
    </r>
    <r>
      <rPr>
        <vertAlign val="superscript"/>
        <sz val="11"/>
        <color theme="1"/>
        <rFont val="Calibri"/>
        <family val="2"/>
        <scheme val="minor"/>
      </rPr>
      <t>-1</t>
    </r>
  </si>
  <si>
    <r>
      <rPr>
        <i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/ keV</t>
    </r>
  </si>
  <si>
    <t>material</t>
  </si>
  <si>
    <t>weighted mass / g</t>
  </si>
  <si>
    <t>moisture / %</t>
  </si>
  <si>
    <t>Gth / 1</t>
  </si>
  <si>
    <t>Gepi / 1</t>
  </si>
  <si>
    <t>value</t>
  </si>
  <si>
    <t>uncertainty</t>
  </si>
  <si>
    <t>select the material previously saved for the monitor (the one with the Au in it)</t>
  </si>
  <si>
    <t>sample height / mm</t>
  </si>
  <si>
    <t>density / g cm-3</t>
  </si>
  <si>
    <t>standard_200_14072021.csv</t>
  </si>
  <si>
    <t>check the box with label 'find peaks' for automatic peak identification</t>
  </si>
  <si>
    <t>select the material previously saved for the CRM (the one labeled as Reference Material)</t>
  </si>
  <si>
    <r>
      <rPr>
        <sz val="11"/>
        <color theme="1"/>
        <rFont val="Times New Roman"/>
        <family val="1"/>
      </rPr>
      <t>Δ</t>
    </r>
    <r>
      <rPr>
        <sz val="11"/>
        <color theme="1"/>
        <rFont val="Calibri"/>
        <family val="2"/>
        <scheme val="minor"/>
      </rPr>
      <t>l / mm</t>
    </r>
  </si>
  <si>
    <t>Analyte_sample_80_10072021.csv</t>
  </si>
  <si>
    <t>Co-60</t>
  </si>
  <si>
    <t>1173.2</t>
  </si>
  <si>
    <t>Cu-64</t>
  </si>
  <si>
    <t>511.0</t>
  </si>
  <si>
    <t>Br</t>
  </si>
  <si>
    <t>Br-82</t>
  </si>
  <si>
    <t>554.3</t>
  </si>
  <si>
    <t>698.4</t>
  </si>
  <si>
    <t>776.5</t>
  </si>
  <si>
    <t>827.8</t>
  </si>
  <si>
    <t>1044.0</t>
  </si>
  <si>
    <t>1317.5</t>
  </si>
  <si>
    <t>1474.9</t>
  </si>
  <si>
    <t>Sb</t>
  </si>
  <si>
    <t>Sb-122</t>
  </si>
  <si>
    <t>564.2</t>
  </si>
  <si>
    <t>La</t>
  </si>
  <si>
    <t>La-140</t>
  </si>
  <si>
    <t>1596.2</t>
  </si>
  <si>
    <t>411.8</t>
  </si>
  <si>
    <t>Th</t>
  </si>
  <si>
    <t>Pa-233</t>
  </si>
  <si>
    <t>398.5</t>
  </si>
  <si>
    <t>horizontal slider</t>
  </si>
  <si>
    <t>add counting position through the button 'Add a counting position' (the name is irrelevant but can be changed through the 'rename a counting position' button)</t>
  </si>
  <si>
    <t>irrelevant (any name without spaces and special symbols is valid)</t>
  </si>
  <si>
    <t>open the peaklist through the 'show the peaklist of the selected spectrum' button and select the Co emission at the 122.05 keV line</t>
  </si>
  <si>
    <t>open the peaklist through the 'show the peaklist of the selected spectrum' button and select the Eu emission at the 121.77 keV line</t>
  </si>
  <si>
    <t>Select the counting positions at 83.4 mm distance and click on the 'Evaluate PT for the current position' button</t>
  </si>
  <si>
    <t>leave the drop-down menu unselected</t>
  </si>
  <si>
    <t>select the Analyte_sample_80_10072021 from the sample drop-down menu</t>
  </si>
  <si>
    <t>select the CRM_80_09072021 from the sample drop-down menu</t>
  </si>
  <si>
    <t>recall sample spectra</t>
  </si>
  <si>
    <t>recall the gamma source previously saved, open the selection window through the 'select emissions' button and deselect the emissions at 563 keV and 1005 keV</t>
  </si>
  <si>
    <t>spectra (recalled through the button 'Add spectra to the current counting position')</t>
  </si>
  <si>
    <t>once the emitter is added, delete the emissions at 30.6, 31.0, 35.0 and 35.9 keV through the drop-down menu and the 'delete emission' button in the bottom-right region of the window</t>
  </si>
  <si>
    <t>once the emitter is added, delete the emission at 26.3 keV through the drop-down menu and the 'delete emission' button in the bottom-right region of the window</t>
  </si>
  <si>
    <t>once the emitter is added, delete the emissions at 25.0 and 25.5 keV through the drop-down menu and the 'delete emission' button in the bottom-right region of the window</t>
  </si>
  <si>
    <t>once the emitter is added, delete the emissions at 39.5, 40.1, 45.5 and 46.7 keV through the drop-down menu and the 'delete emission' button in the bottom-right region of the window</t>
  </si>
  <si>
    <t>once the emitter is added, delete the emissions at 68.9, 70.8 and 675.9 keV through the drop-down menu and the 'delete emission' button in the bottom-right region of the window</t>
  </si>
  <si>
    <t>once the emitter is added, delete the emissions at 31.8, 32.2 and 36.5 keV through the drop-down menu and the 'delete emission' button in the bottom-right region of the window</t>
  </si>
  <si>
    <t>once the emitter is added, delete the emission at 511.0 keV through the drop-down menu and the 'delete emission' button in the bottom-right region of the window</t>
  </si>
  <si>
    <t>Set the software settings as reported here</t>
  </si>
  <si>
    <t>Create a new gamma source with the following data and save it</t>
  </si>
  <si>
    <r>
      <rPr>
        <sz val="11"/>
        <color theme="1"/>
        <rFont val="Calibri"/>
        <family val="2"/>
        <scheme val="minor"/>
      </rPr>
      <t xml:space="preserve">Location: </t>
    </r>
    <r>
      <rPr>
        <i/>
        <sz val="11"/>
        <color theme="1"/>
        <rFont val="Calibri"/>
        <family val="2"/>
        <scheme val="minor"/>
      </rPr>
      <t xml:space="preserve">Utility -&gt; Settings </t>
    </r>
    <r>
      <rPr>
        <sz val="11"/>
        <color theme="1"/>
        <rFont val="Calibri"/>
        <family val="2"/>
        <scheme val="minor"/>
      </rPr>
      <t>(hover buttons with the mouse and see at the bottom left of the current window to get hints of locations)</t>
    </r>
  </si>
  <si>
    <t>Useful links to download resources</t>
  </si>
  <si>
    <r>
      <rPr>
        <sz val="11"/>
        <color theme="1"/>
        <rFont val="Calibri"/>
        <family val="2"/>
        <scheme val="minor"/>
      </rPr>
      <t xml:space="preserve">Location: </t>
    </r>
    <r>
      <rPr>
        <i/>
        <sz val="11"/>
        <color theme="1"/>
        <rFont val="Calibri"/>
        <family val="2"/>
        <scheme val="minor"/>
      </rPr>
      <t>Utility -&gt; Browse database -&gt; gamma source database</t>
    </r>
  </si>
  <si>
    <t>Add a new source by pressing the 'add a new source' button</t>
  </si>
  <si>
    <t>Add the following information with the 'emitter' drop-down menu, 'activity / Bq' and 'half-life / s' entry fields and 'add or update an emitter' button in the bottom-left region of the window</t>
  </si>
  <si>
    <r>
      <t xml:space="preserve">Check if the following 7 </t>
    </r>
    <r>
      <rPr>
        <sz val="11"/>
        <color theme="1"/>
        <rFont val="Symbol"/>
        <family val="1"/>
        <charset val="2"/>
      </rPr>
      <t>g</t>
    </r>
    <r>
      <rPr>
        <sz val="11"/>
        <color theme="1"/>
        <rFont val="Calibri"/>
        <family val="2"/>
        <scheme val="minor"/>
      </rPr>
      <t>-emissions are marked as COIfree True (the box labeled COIfree in the bottom-right region of the window should be checked)</t>
    </r>
  </si>
  <si>
    <t>Create a new detector characterization and save it</t>
  </si>
  <si>
    <t>Press the 'confirm changes to selected source' button</t>
  </si>
  <si>
    <t>Press the 'apply changes and restart' button</t>
  </si>
  <si>
    <r>
      <rPr>
        <sz val="11"/>
        <color theme="1"/>
        <rFont val="Calibri"/>
        <family val="2"/>
        <scheme val="minor"/>
      </rPr>
      <t xml:space="preserve">Location: </t>
    </r>
    <r>
      <rPr>
        <i/>
        <sz val="11"/>
        <color theme="1"/>
        <rFont val="Calibri"/>
        <family val="2"/>
        <scheme val="minor"/>
      </rPr>
      <t>Characterization -&gt; New detector characterization</t>
    </r>
  </si>
  <si>
    <t>Define counting positions by setting the distances and recalling corresponding spectra</t>
  </si>
  <si>
    <t>Calculate peak-to-total</t>
  </si>
  <si>
    <t>Create and save two material files: one for the standard (monitor) and the other for the Reference Material (RM)</t>
  </si>
  <si>
    <r>
      <rPr>
        <sz val="11"/>
        <color theme="1"/>
        <rFont val="Calibri"/>
        <family val="2"/>
        <scheme val="minor"/>
      </rPr>
      <t xml:space="preserve">Location: </t>
    </r>
    <r>
      <rPr>
        <i/>
        <sz val="11"/>
        <color theme="1"/>
        <rFont val="Calibri"/>
        <family val="2"/>
        <scheme val="minor"/>
      </rPr>
      <t>Utility -&gt; Browse database -&gt; material database</t>
    </r>
  </si>
  <si>
    <t>standard (monitor)</t>
  </si>
  <si>
    <t>Add a new material by pressing the 'add a new material' button</t>
  </si>
  <si>
    <t>Composition (add elements by selecting them from the drop-down menu and introducing mass fraction values in entry fields at the bottom of the window)</t>
  </si>
  <si>
    <t>Click 'update changes to this material' to save the modifications</t>
  </si>
  <si>
    <t>reference material</t>
  </si>
  <si>
    <t>Create a new irradiation facility characterization and save it</t>
  </si>
  <si>
    <r>
      <rPr>
        <sz val="11"/>
        <color theme="1"/>
        <rFont val="Calibri"/>
        <family val="2"/>
        <scheme val="minor"/>
      </rPr>
      <t xml:space="preserve">Location: </t>
    </r>
    <r>
      <rPr>
        <i/>
        <sz val="11"/>
        <color theme="1"/>
        <rFont val="Calibri"/>
        <family val="2"/>
        <scheme val="minor"/>
      </rPr>
      <t>Characterization -&gt; Flux evaluation</t>
    </r>
  </si>
  <si>
    <t>Click 'compute flux parameters' and 'confirm obtained values' to elaborate and save the results</t>
  </si>
  <si>
    <t>Add information for neutron flux monitors</t>
  </si>
  <si>
    <t>set triple monitor countig distance</t>
  </si>
  <si>
    <t>spectra (recalled through the button 'Add spectra for flux evaluation')</t>
  </si>
  <si>
    <t>flux_monitor1_200_19072021.csv</t>
  </si>
  <si>
    <t>Create a new neutron flux gradient characterization and save it</t>
  </si>
  <si>
    <r>
      <rPr>
        <sz val="11"/>
        <color theme="1"/>
        <rFont val="Calibri"/>
        <family val="2"/>
        <scheme val="minor"/>
      </rPr>
      <t xml:space="preserve">Location: </t>
    </r>
    <r>
      <rPr>
        <i/>
        <sz val="11"/>
        <color theme="1"/>
        <rFont val="Calibri"/>
        <family val="2"/>
        <scheme val="minor"/>
      </rPr>
      <t>Characterization -&gt; Gradient evaluation</t>
    </r>
  </si>
  <si>
    <t>recall the detector characterization previously saved</t>
  </si>
  <si>
    <t>Add information for flux gradient monitors</t>
  </si>
  <si>
    <t>set monitor counting distance</t>
  </si>
  <si>
    <t>set position name (within the irradiation channel)</t>
  </si>
  <si>
    <t>Perform the analysis elaboration to get mass fraction results</t>
  </si>
  <si>
    <r>
      <rPr>
        <sz val="11"/>
        <color theme="1"/>
        <rFont val="Calibri"/>
        <family val="2"/>
        <scheme val="minor"/>
      </rPr>
      <t xml:space="preserve">Location: </t>
    </r>
    <r>
      <rPr>
        <i/>
        <sz val="11"/>
        <color theme="1"/>
        <rFont val="Calibri"/>
        <family val="2"/>
        <scheme val="minor"/>
      </rPr>
      <t>Characterization</t>
    </r>
  </si>
  <si>
    <t>recall, from the corresponding drop-down menu, the detector characterization previously saved</t>
  </si>
  <si>
    <r>
      <rPr>
        <sz val="11"/>
        <color theme="1"/>
        <rFont val="Calibri"/>
        <family val="2"/>
        <scheme val="minor"/>
      </rPr>
      <t xml:space="preserve">Location: </t>
    </r>
    <r>
      <rPr>
        <i/>
        <sz val="11"/>
        <color theme="1"/>
        <rFont val="Calibri"/>
        <family val="2"/>
        <scheme val="minor"/>
      </rPr>
      <t>Analysis name</t>
    </r>
  </si>
  <si>
    <r>
      <rPr>
        <sz val="11"/>
        <color theme="1"/>
        <rFont val="Calibri"/>
        <family val="2"/>
        <scheme val="minor"/>
      </rPr>
      <t xml:space="preserve">Location: </t>
    </r>
    <r>
      <rPr>
        <i/>
        <sz val="11"/>
        <color theme="1"/>
        <rFont val="Calibri"/>
        <family val="2"/>
        <scheme val="minor"/>
      </rPr>
      <t>Irradiation -&gt; New irradiation</t>
    </r>
  </si>
  <si>
    <t>recall the previously saved flux parameters through the 'select flux parameters from database' button</t>
  </si>
  <si>
    <t>recall the previously saved beta parameter through the 'select beta parameter from database' button</t>
  </si>
  <si>
    <t>Click 'evaluate' and 'save elaboration' to elaborate and save the flux gradient value</t>
  </si>
  <si>
    <t>Click 'confirm irradiation data' to save the irradiation data</t>
  </si>
  <si>
    <r>
      <rPr>
        <sz val="11"/>
        <color theme="1"/>
        <rFont val="Calibri"/>
        <family val="2"/>
        <scheme val="minor"/>
      </rPr>
      <t xml:space="preserve">Location: </t>
    </r>
    <r>
      <rPr>
        <i/>
        <sz val="11"/>
        <color theme="1"/>
        <rFont val="Calibri"/>
        <family val="2"/>
        <scheme val="minor"/>
      </rPr>
      <t>Background</t>
    </r>
  </si>
  <si>
    <r>
      <rPr>
        <sz val="11"/>
        <color theme="1"/>
        <rFont val="Calibri"/>
        <family val="2"/>
        <scheme val="minor"/>
      </rPr>
      <t xml:space="preserve">Location: </t>
    </r>
    <r>
      <rPr>
        <i/>
        <sz val="11"/>
        <color theme="1"/>
        <rFont val="Calibri"/>
        <family val="2"/>
        <scheme val="minor"/>
      </rPr>
      <t>Standard</t>
    </r>
  </si>
  <si>
    <t>open the peaklist window through the 'standard peaklist' button, select the radiobutton k0 in the line at 411.7 keV and select the string 'Au-197 411.8 keV' from the column emitter to adopt it as a monitor</t>
  </si>
  <si>
    <t>open the define material window through the standard 'define material' button to add information for standard</t>
  </si>
  <si>
    <t>Set counting position</t>
  </si>
  <si>
    <r>
      <rPr>
        <sz val="11"/>
        <color theme="1"/>
        <rFont val="Calibri"/>
        <family val="2"/>
        <scheme val="minor"/>
      </rPr>
      <t xml:space="preserve">Location: </t>
    </r>
    <r>
      <rPr>
        <i/>
        <sz val="11"/>
        <color theme="1"/>
        <rFont val="Calibri"/>
        <family val="2"/>
        <scheme val="minor"/>
      </rPr>
      <t>Sample</t>
    </r>
  </si>
  <si>
    <t>CRM_80_09072021.csv</t>
  </si>
  <si>
    <t>open the define material window through the sample 'define material' button to add information for sample</t>
  </si>
  <si>
    <t>click the button at the bottom-left of the window to confirm the settings</t>
  </si>
  <si>
    <r>
      <rPr>
        <sz val="11"/>
        <color theme="1"/>
        <rFont val="Calibri"/>
        <family val="2"/>
        <scheme val="minor"/>
      </rPr>
      <t xml:space="preserve">Location: </t>
    </r>
    <r>
      <rPr>
        <i/>
        <sz val="11"/>
        <color theme="1"/>
        <rFont val="Calibri"/>
        <family val="2"/>
        <scheme val="minor"/>
      </rPr>
      <t>Results</t>
    </r>
  </si>
  <si>
    <t>Click the 'Elaborate' button to perform the analysis</t>
  </si>
  <si>
    <t>Create a Microsoft Excel worksheet through the 'process excel output' button with 'group by spectra' and 'sort by Z number' options checked to save the results</t>
  </si>
  <si>
    <t>Have a look to the other two methods of visualizing and checking the quality of results through 'overview' and 'perform a validation inspection' buttons, respectively</t>
  </si>
  <si>
    <t>Here are reported the expected results obtained from the analysis</t>
  </si>
  <si>
    <t>k0-INRIM getting started</t>
  </si>
  <si>
    <t>https://github.com/marcodiluzio/k0-INRIM_Getting started/??????????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</si>
</sst>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E+00"/>
    <numFmt numFmtId="165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Symbol"/>
      <family val="1"/>
      <charset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5">
    <xf numFmtId="0" fontId="0" fillId="0" borderId="0" xfId="0"/>
    <xf numFmtId="9" fontId="0" fillId="0" borderId="0" xfId="0" applyNumberFormat="1"/>
    <xf numFmtId="0" fontId="0" fillId="0" borderId="0" xfId="0" quotePrefix="1"/>
    <xf numFmtId="0" fontId="3" fillId="0" borderId="0" xfId="1"/>
    <xf numFmtId="1" fontId="0" fillId="0" borderId="0" xfId="0" applyNumberFormat="1"/>
    <xf numFmtId="0" fontId="5" fillId="0" borderId="0" xfId="0" applyFont="1"/>
    <xf numFmtId="0" fontId="6" fillId="0" borderId="0" xfId="0" applyFont="1"/>
    <xf numFmtId="11" fontId="0" fillId="0" borderId="0" xfId="0" applyNumberFormat="1"/>
    <xf numFmtId="164" fontId="0" fillId="0" borderId="0" xfId="0" applyNumberFormat="1"/>
    <xf numFmtId="165" fontId="0" fillId="0" borderId="0" xfId="2" applyNumberFormat="1" applyFont="1"/>
    <xf numFmtId="22" fontId="0" fillId="0" borderId="0" xfId="0" applyNumberFormat="1"/>
    <xf numFmtId="0" fontId="1" fillId="0" borderId="0" xfId="0" applyFont="1"/>
    <xf numFmtId="0" fontId="0" fillId="0" borderId="1" xfId="0" applyBorder="1"/>
    <xf numFmtId="49" fontId="0" fillId="0" borderId="0" xfId="0" applyNumberFormat="1"/>
    <xf numFmtId="0" fontId="0" fillId="0" borderId="0" xfId="0" applyFont="1"/>
  </cellXfs>
  <cellStyles count="3">
    <cellStyle name="Collegamento ipertestuale" xfId="1" builtinId="8"/>
    <cellStyle name="Normale" xfId="0" builtinId="0"/>
    <cellStyle name="Percentual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marcodiluzio/k0-INRIM_Getting%20started/??????????" TargetMode="External"/><Relationship Id="rId2" Type="http://schemas.openxmlformats.org/officeDocument/2006/relationships/hyperlink" Target="https://github.com/marcodiluzio/k0-INRIM_documentation/blob/81c9ca57d8ecbee1a6864bc874334f37760b347e/k0-INRIM_user_manual.pdf" TargetMode="External"/><Relationship Id="rId1" Type="http://schemas.openxmlformats.org/officeDocument/2006/relationships/hyperlink" Target="https://github.com/marcodiluzio/k0-INRIM/releases/tag/v2.1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5" sqref="A5"/>
    </sheetView>
  </sheetViews>
  <sheetFormatPr defaultRowHeight="15" x14ac:dyDescent="0.25"/>
  <sheetData>
    <row r="1" spans="1:4" x14ac:dyDescent="0.25">
      <c r="A1" s="5" t="s">
        <v>261</v>
      </c>
    </row>
    <row r="3" spans="1:4" x14ac:dyDescent="0.25">
      <c r="A3" t="s">
        <v>30</v>
      </c>
      <c r="D3" s="3" t="s">
        <v>31</v>
      </c>
    </row>
    <row r="4" spans="1:4" x14ac:dyDescent="0.25">
      <c r="A4" t="s">
        <v>29</v>
      </c>
      <c r="D4" s="3" t="s">
        <v>32</v>
      </c>
    </row>
    <row r="5" spans="1:4" x14ac:dyDescent="0.25">
      <c r="A5" t="s">
        <v>315</v>
      </c>
      <c r="D5" s="3" t="s">
        <v>316</v>
      </c>
    </row>
  </sheetData>
  <hyperlinks>
    <hyperlink ref="D3" r:id="rId1"/>
    <hyperlink ref="D4" r:id="rId2"/>
    <hyperlink ref="D5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19" sqref="A19"/>
    </sheetView>
  </sheetViews>
  <sheetFormatPr defaultRowHeight="15" x14ac:dyDescent="0.25"/>
  <sheetData>
    <row r="1" spans="1:6" x14ac:dyDescent="0.25">
      <c r="A1" s="5" t="s">
        <v>258</v>
      </c>
    </row>
    <row r="3" spans="1:6" x14ac:dyDescent="0.25">
      <c r="A3" s="6" t="s">
        <v>260</v>
      </c>
    </row>
    <row r="5" spans="1:6" x14ac:dyDescent="0.25">
      <c r="A5" t="s">
        <v>0</v>
      </c>
      <c r="F5" t="s">
        <v>13</v>
      </c>
    </row>
    <row r="6" spans="1:6" x14ac:dyDescent="0.25">
      <c r="A6" t="s">
        <v>1</v>
      </c>
      <c r="F6">
        <v>0.35</v>
      </c>
    </row>
    <row r="7" spans="1:6" x14ac:dyDescent="0.25">
      <c r="A7" t="s">
        <v>2</v>
      </c>
      <c r="F7" t="s">
        <v>131</v>
      </c>
    </row>
    <row r="8" spans="1:6" x14ac:dyDescent="0.25">
      <c r="A8" t="s">
        <v>4</v>
      </c>
      <c r="F8" s="1">
        <v>0.4</v>
      </c>
    </row>
    <row r="9" spans="1:6" x14ac:dyDescent="0.25">
      <c r="A9" t="s">
        <v>5</v>
      </c>
      <c r="F9" s="1">
        <v>0.05</v>
      </c>
    </row>
    <row r="10" spans="1:6" x14ac:dyDescent="0.25">
      <c r="A10" t="s">
        <v>6</v>
      </c>
      <c r="F10" s="1">
        <v>0.15</v>
      </c>
    </row>
    <row r="11" spans="1:6" x14ac:dyDescent="0.25">
      <c r="A11" t="s">
        <v>7</v>
      </c>
      <c r="F11" s="1">
        <v>0.4</v>
      </c>
    </row>
    <row r="12" spans="1:6" x14ac:dyDescent="0.25">
      <c r="A12" t="s">
        <v>8</v>
      </c>
      <c r="F12" s="1">
        <v>0.2</v>
      </c>
    </row>
    <row r="13" spans="1:6" x14ac:dyDescent="0.25">
      <c r="A13" t="s">
        <v>9</v>
      </c>
      <c r="F13">
        <v>0.2</v>
      </c>
    </row>
    <row r="14" spans="1:6" x14ac:dyDescent="0.25">
      <c r="A14" t="s">
        <v>10</v>
      </c>
      <c r="F14">
        <v>2</v>
      </c>
    </row>
    <row r="15" spans="1:6" x14ac:dyDescent="0.25">
      <c r="A15" t="s">
        <v>11</v>
      </c>
      <c r="F15" t="s">
        <v>12</v>
      </c>
    </row>
    <row r="18" spans="1:1" x14ac:dyDescent="0.25">
      <c r="A18" t="s">
        <v>268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A34" sqref="A34"/>
    </sheetView>
  </sheetViews>
  <sheetFormatPr defaultRowHeight="15" x14ac:dyDescent="0.25"/>
  <cols>
    <col min="2" max="2" width="11.42578125" customWidth="1"/>
    <col min="3" max="3" width="11.85546875" customWidth="1"/>
    <col min="4" max="4" width="9.140625" customWidth="1"/>
    <col min="5" max="5" width="10" bestFit="1" customWidth="1"/>
  </cols>
  <sheetData>
    <row r="1" spans="1:5" x14ac:dyDescent="0.25">
      <c r="A1" s="5" t="s">
        <v>259</v>
      </c>
    </row>
    <row r="3" spans="1:5" x14ac:dyDescent="0.25">
      <c r="A3" s="6" t="s">
        <v>262</v>
      </c>
    </row>
    <row r="4" spans="1:5" x14ac:dyDescent="0.25">
      <c r="A4" s="6"/>
    </row>
    <row r="5" spans="1:5" x14ac:dyDescent="0.25">
      <c r="A5" s="14" t="s">
        <v>263</v>
      </c>
    </row>
    <row r="7" spans="1:5" x14ac:dyDescent="0.25">
      <c r="A7" t="s">
        <v>23</v>
      </c>
      <c r="C7" t="s">
        <v>3</v>
      </c>
    </row>
    <row r="8" spans="1:5" x14ac:dyDescent="0.25">
      <c r="A8" t="s">
        <v>24</v>
      </c>
      <c r="C8" s="2" t="s">
        <v>25</v>
      </c>
    </row>
    <row r="11" spans="1:5" x14ac:dyDescent="0.25">
      <c r="A11" t="s">
        <v>264</v>
      </c>
    </row>
    <row r="12" spans="1:5" x14ac:dyDescent="0.25">
      <c r="A12" t="s">
        <v>27</v>
      </c>
      <c r="B12" t="s">
        <v>28</v>
      </c>
      <c r="C12" t="s">
        <v>26</v>
      </c>
    </row>
    <row r="13" spans="1:5" x14ac:dyDescent="0.25">
      <c r="A13" t="s">
        <v>14</v>
      </c>
      <c r="B13">
        <v>298769.7</v>
      </c>
      <c r="C13" s="4">
        <v>332959680</v>
      </c>
      <c r="E13" t="s">
        <v>251</v>
      </c>
    </row>
    <row r="14" spans="1:5" x14ac:dyDescent="0.25">
      <c r="A14" t="s">
        <v>15</v>
      </c>
      <c r="B14">
        <v>15493</v>
      </c>
      <c r="C14" s="4">
        <v>13651536960</v>
      </c>
      <c r="E14" t="s">
        <v>252</v>
      </c>
    </row>
    <row r="15" spans="1:5" x14ac:dyDescent="0.25">
      <c r="A15" t="s">
        <v>16</v>
      </c>
      <c r="B15">
        <v>33751.4</v>
      </c>
      <c r="C15" s="4">
        <v>39864960</v>
      </c>
      <c r="E15" t="s">
        <v>253</v>
      </c>
    </row>
    <row r="16" spans="1:5" x14ac:dyDescent="0.25">
      <c r="A16" t="s">
        <v>17</v>
      </c>
      <c r="B16">
        <v>292801.3</v>
      </c>
      <c r="C16" s="4">
        <v>426556800</v>
      </c>
      <c r="E16" t="s">
        <v>254</v>
      </c>
    </row>
    <row r="17" spans="1:5" x14ac:dyDescent="0.25">
      <c r="A17" t="s">
        <v>18</v>
      </c>
      <c r="B17">
        <v>9174.6</v>
      </c>
      <c r="C17" s="4">
        <v>23474880</v>
      </c>
    </row>
    <row r="18" spans="1:5" x14ac:dyDescent="0.25">
      <c r="A18" t="s">
        <v>19</v>
      </c>
      <c r="B18">
        <v>9451.2000000000007</v>
      </c>
      <c r="C18" s="4">
        <v>2393280</v>
      </c>
    </row>
    <row r="19" spans="1:5" x14ac:dyDescent="0.25">
      <c r="A19" t="s">
        <v>20</v>
      </c>
      <c r="B19">
        <v>13790.6</v>
      </c>
      <c r="C19" s="4">
        <v>233280.00000000003</v>
      </c>
      <c r="E19" t="s">
        <v>255</v>
      </c>
    </row>
    <row r="20" spans="1:5" x14ac:dyDescent="0.25">
      <c r="A20" t="s">
        <v>21</v>
      </c>
      <c r="B20">
        <v>16011.4</v>
      </c>
      <c r="C20" s="4">
        <v>949233600</v>
      </c>
      <c r="E20" t="s">
        <v>256</v>
      </c>
    </row>
    <row r="21" spans="1:5" x14ac:dyDescent="0.25">
      <c r="A21" t="s">
        <v>22</v>
      </c>
      <c r="B21">
        <v>5281.2</v>
      </c>
      <c r="C21" s="4">
        <v>21072960</v>
      </c>
      <c r="E21" t="s">
        <v>257</v>
      </c>
    </row>
    <row r="24" spans="1:5" x14ac:dyDescent="0.25">
      <c r="A24" t="s">
        <v>265</v>
      </c>
    </row>
    <row r="25" spans="1:5" x14ac:dyDescent="0.25">
      <c r="A25" t="s">
        <v>40</v>
      </c>
    </row>
    <row r="26" spans="1:5" x14ac:dyDescent="0.25">
      <c r="A26" t="s">
        <v>41</v>
      </c>
    </row>
    <row r="27" spans="1:5" x14ac:dyDescent="0.25">
      <c r="A27" t="s">
        <v>42</v>
      </c>
    </row>
    <row r="28" spans="1:5" x14ac:dyDescent="0.25">
      <c r="A28" t="s">
        <v>43</v>
      </c>
    </row>
    <row r="29" spans="1:5" x14ac:dyDescent="0.25">
      <c r="A29" t="s">
        <v>44</v>
      </c>
    </row>
    <row r="30" spans="1:5" x14ac:dyDescent="0.25">
      <c r="A30" t="s">
        <v>45</v>
      </c>
    </row>
    <row r="31" spans="1:5" x14ac:dyDescent="0.25">
      <c r="A31" t="s">
        <v>46</v>
      </c>
    </row>
    <row r="34" spans="1:1" x14ac:dyDescent="0.25">
      <c r="A34" t="s">
        <v>267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workbookViewId="0">
      <selection activeCell="D149" sqref="D149"/>
    </sheetView>
  </sheetViews>
  <sheetFormatPr defaultRowHeight="15" x14ac:dyDescent="0.25"/>
  <sheetData>
    <row r="1" spans="1:3" x14ac:dyDescent="0.25">
      <c r="A1" s="5" t="s">
        <v>266</v>
      </c>
    </row>
    <row r="3" spans="1:3" x14ac:dyDescent="0.25">
      <c r="A3" s="6" t="s">
        <v>269</v>
      </c>
    </row>
    <row r="5" spans="1:3" x14ac:dyDescent="0.25">
      <c r="A5" t="s">
        <v>47</v>
      </c>
      <c r="C5" t="s">
        <v>129</v>
      </c>
    </row>
    <row r="6" spans="1:3" x14ac:dyDescent="0.25">
      <c r="A6" t="s">
        <v>48</v>
      </c>
      <c r="C6" t="s">
        <v>241</v>
      </c>
    </row>
    <row r="7" spans="1:3" x14ac:dyDescent="0.25">
      <c r="A7" t="s">
        <v>49</v>
      </c>
      <c r="C7" t="s">
        <v>249</v>
      </c>
    </row>
    <row r="9" spans="1:3" x14ac:dyDescent="0.25">
      <c r="A9" t="s">
        <v>270</v>
      </c>
    </row>
    <row r="10" spans="1:3" x14ac:dyDescent="0.25">
      <c r="A10" t="s">
        <v>50</v>
      </c>
      <c r="C10" t="s">
        <v>51</v>
      </c>
    </row>
    <row r="11" spans="1:3" x14ac:dyDescent="0.25">
      <c r="A11" t="s">
        <v>52</v>
      </c>
      <c r="C11">
        <v>203.4</v>
      </c>
    </row>
    <row r="12" spans="1:3" x14ac:dyDescent="0.25">
      <c r="A12" t="s">
        <v>250</v>
      </c>
    </row>
    <row r="13" spans="1:3" x14ac:dyDescent="0.25">
      <c r="A13" t="s">
        <v>53</v>
      </c>
    </row>
    <row r="14" spans="1:3" x14ac:dyDescent="0.25">
      <c r="A14" t="s">
        <v>54</v>
      </c>
    </row>
    <row r="15" spans="1:3" x14ac:dyDescent="0.25">
      <c r="A15" t="s">
        <v>55</v>
      </c>
    </row>
    <row r="16" spans="1:3" x14ac:dyDescent="0.25">
      <c r="A16" t="s">
        <v>56</v>
      </c>
    </row>
    <row r="17" spans="1:3" x14ac:dyDescent="0.25">
      <c r="A17" t="s">
        <v>57</v>
      </c>
      <c r="C17" t="s">
        <v>242</v>
      </c>
    </row>
    <row r="18" spans="1:3" x14ac:dyDescent="0.25">
      <c r="A18" t="s">
        <v>58</v>
      </c>
    </row>
    <row r="19" spans="1:3" x14ac:dyDescent="0.25">
      <c r="A19" t="s">
        <v>59</v>
      </c>
    </row>
    <row r="20" spans="1:3" x14ac:dyDescent="0.25">
      <c r="A20" t="s">
        <v>60</v>
      </c>
      <c r="C20" t="s">
        <v>243</v>
      </c>
    </row>
    <row r="21" spans="1:3" x14ac:dyDescent="0.25">
      <c r="A21" t="s">
        <v>61</v>
      </c>
    </row>
    <row r="24" spans="1:3" x14ac:dyDescent="0.25">
      <c r="A24" t="s">
        <v>50</v>
      </c>
      <c r="C24" t="s">
        <v>240</v>
      </c>
    </row>
    <row r="25" spans="1:3" x14ac:dyDescent="0.25">
      <c r="A25" t="s">
        <v>52</v>
      </c>
      <c r="C25">
        <v>183.4</v>
      </c>
    </row>
    <row r="26" spans="1:3" x14ac:dyDescent="0.25">
      <c r="A26" t="s">
        <v>250</v>
      </c>
    </row>
    <row r="27" spans="1:3" x14ac:dyDescent="0.25">
      <c r="A27" t="s">
        <v>62</v>
      </c>
    </row>
    <row r="28" spans="1:3" x14ac:dyDescent="0.25">
      <c r="A28" t="s">
        <v>63</v>
      </c>
    </row>
    <row r="29" spans="1:3" x14ac:dyDescent="0.25">
      <c r="A29" t="s">
        <v>64</v>
      </c>
    </row>
    <row r="30" spans="1:3" x14ac:dyDescent="0.25">
      <c r="A30" t="s">
        <v>65</v>
      </c>
    </row>
    <row r="31" spans="1:3" x14ac:dyDescent="0.25">
      <c r="A31" t="s">
        <v>66</v>
      </c>
    </row>
    <row r="32" spans="1:3" x14ac:dyDescent="0.25">
      <c r="A32" t="s">
        <v>67</v>
      </c>
    </row>
    <row r="33" spans="1:3" x14ac:dyDescent="0.25">
      <c r="A33" t="s">
        <v>68</v>
      </c>
    </row>
    <row r="36" spans="1:3" x14ac:dyDescent="0.25">
      <c r="A36" t="s">
        <v>50</v>
      </c>
      <c r="C36" t="s">
        <v>240</v>
      </c>
    </row>
    <row r="37" spans="1:3" x14ac:dyDescent="0.25">
      <c r="A37" t="s">
        <v>52</v>
      </c>
      <c r="C37">
        <v>163.4</v>
      </c>
    </row>
    <row r="38" spans="1:3" x14ac:dyDescent="0.25">
      <c r="A38" t="s">
        <v>250</v>
      </c>
    </row>
    <row r="39" spans="1:3" x14ac:dyDescent="0.25">
      <c r="A39" t="s">
        <v>69</v>
      </c>
    </row>
    <row r="40" spans="1:3" x14ac:dyDescent="0.25">
      <c r="A40" t="s">
        <v>70</v>
      </c>
    </row>
    <row r="41" spans="1:3" x14ac:dyDescent="0.25">
      <c r="A41" t="s">
        <v>71</v>
      </c>
    </row>
    <row r="42" spans="1:3" x14ac:dyDescent="0.25">
      <c r="A42" t="s">
        <v>72</v>
      </c>
    </row>
    <row r="43" spans="1:3" x14ac:dyDescent="0.25">
      <c r="A43" t="s">
        <v>73</v>
      </c>
    </row>
    <row r="44" spans="1:3" x14ac:dyDescent="0.25">
      <c r="A44" t="s">
        <v>74</v>
      </c>
    </row>
    <row r="45" spans="1:3" x14ac:dyDescent="0.25">
      <c r="A45" t="s">
        <v>75</v>
      </c>
    </row>
    <row r="48" spans="1:3" x14ac:dyDescent="0.25">
      <c r="A48" t="s">
        <v>50</v>
      </c>
      <c r="C48" t="s">
        <v>240</v>
      </c>
    </row>
    <row r="49" spans="1:3" x14ac:dyDescent="0.25">
      <c r="A49" t="s">
        <v>52</v>
      </c>
      <c r="C49">
        <v>143.4</v>
      </c>
    </row>
    <row r="50" spans="1:3" x14ac:dyDescent="0.25">
      <c r="A50" t="s">
        <v>250</v>
      </c>
    </row>
    <row r="51" spans="1:3" x14ac:dyDescent="0.25">
      <c r="A51" t="s">
        <v>76</v>
      </c>
    </row>
    <row r="52" spans="1:3" x14ac:dyDescent="0.25">
      <c r="A52" t="s">
        <v>77</v>
      </c>
    </row>
    <row r="53" spans="1:3" x14ac:dyDescent="0.25">
      <c r="A53" t="s">
        <v>78</v>
      </c>
    </row>
    <row r="54" spans="1:3" x14ac:dyDescent="0.25">
      <c r="A54" t="s">
        <v>79</v>
      </c>
    </row>
    <row r="55" spans="1:3" x14ac:dyDescent="0.25">
      <c r="A55" t="s">
        <v>80</v>
      </c>
    </row>
    <row r="56" spans="1:3" x14ac:dyDescent="0.25">
      <c r="A56" t="s">
        <v>81</v>
      </c>
    </row>
    <row r="57" spans="1:3" x14ac:dyDescent="0.25">
      <c r="A57" t="s">
        <v>82</v>
      </c>
    </row>
    <row r="60" spans="1:3" x14ac:dyDescent="0.25">
      <c r="A60" t="s">
        <v>50</v>
      </c>
      <c r="C60" t="s">
        <v>240</v>
      </c>
    </row>
    <row r="61" spans="1:3" x14ac:dyDescent="0.25">
      <c r="A61" t="s">
        <v>52</v>
      </c>
      <c r="C61">
        <v>123.4</v>
      </c>
    </row>
    <row r="62" spans="1:3" x14ac:dyDescent="0.25">
      <c r="A62" t="s">
        <v>250</v>
      </c>
    </row>
    <row r="63" spans="1:3" x14ac:dyDescent="0.25">
      <c r="A63" t="s">
        <v>83</v>
      </c>
    </row>
    <row r="64" spans="1:3" x14ac:dyDescent="0.25">
      <c r="A64" t="s">
        <v>84</v>
      </c>
    </row>
    <row r="65" spans="1:3" x14ac:dyDescent="0.25">
      <c r="A65" t="s">
        <v>85</v>
      </c>
    </row>
    <row r="66" spans="1:3" x14ac:dyDescent="0.25">
      <c r="A66" t="s">
        <v>86</v>
      </c>
    </row>
    <row r="67" spans="1:3" x14ac:dyDescent="0.25">
      <c r="A67" t="s">
        <v>87</v>
      </c>
    </row>
    <row r="68" spans="1:3" x14ac:dyDescent="0.25">
      <c r="A68" t="s">
        <v>88</v>
      </c>
    </row>
    <row r="69" spans="1:3" x14ac:dyDescent="0.25">
      <c r="A69" t="s">
        <v>89</v>
      </c>
    </row>
    <row r="72" spans="1:3" x14ac:dyDescent="0.25">
      <c r="A72" t="s">
        <v>50</v>
      </c>
      <c r="C72" t="s">
        <v>240</v>
      </c>
    </row>
    <row r="73" spans="1:3" x14ac:dyDescent="0.25">
      <c r="A73" t="s">
        <v>52</v>
      </c>
      <c r="C73">
        <v>103.4</v>
      </c>
    </row>
    <row r="74" spans="1:3" x14ac:dyDescent="0.25">
      <c r="A74" t="s">
        <v>250</v>
      </c>
    </row>
    <row r="75" spans="1:3" x14ac:dyDescent="0.25">
      <c r="A75" t="s">
        <v>90</v>
      </c>
    </row>
    <row r="76" spans="1:3" x14ac:dyDescent="0.25">
      <c r="A76" t="s">
        <v>91</v>
      </c>
    </row>
    <row r="77" spans="1:3" x14ac:dyDescent="0.25">
      <c r="A77" t="s">
        <v>92</v>
      </c>
    </row>
    <row r="78" spans="1:3" x14ac:dyDescent="0.25">
      <c r="A78" t="s">
        <v>93</v>
      </c>
    </row>
    <row r="79" spans="1:3" x14ac:dyDescent="0.25">
      <c r="A79" t="s">
        <v>94</v>
      </c>
    </row>
    <row r="80" spans="1:3" x14ac:dyDescent="0.25">
      <c r="A80" t="s">
        <v>95</v>
      </c>
    </row>
    <row r="81" spans="1:3" x14ac:dyDescent="0.25">
      <c r="A81" t="s">
        <v>96</v>
      </c>
    </row>
    <row r="84" spans="1:3" x14ac:dyDescent="0.25">
      <c r="A84" t="s">
        <v>50</v>
      </c>
      <c r="C84" t="s">
        <v>240</v>
      </c>
    </row>
    <row r="85" spans="1:3" x14ac:dyDescent="0.25">
      <c r="A85" t="s">
        <v>52</v>
      </c>
      <c r="C85">
        <v>83.4</v>
      </c>
    </row>
    <row r="86" spans="1:3" x14ac:dyDescent="0.25">
      <c r="A86" t="s">
        <v>250</v>
      </c>
    </row>
    <row r="87" spans="1:3" x14ac:dyDescent="0.25">
      <c r="A87" t="s">
        <v>97</v>
      </c>
    </row>
    <row r="88" spans="1:3" x14ac:dyDescent="0.25">
      <c r="A88" t="s">
        <v>98</v>
      </c>
    </row>
    <row r="89" spans="1:3" x14ac:dyDescent="0.25">
      <c r="A89" t="s">
        <v>99</v>
      </c>
    </row>
    <row r="90" spans="1:3" x14ac:dyDescent="0.25">
      <c r="A90" t="s">
        <v>100</v>
      </c>
    </row>
    <row r="91" spans="1:3" x14ac:dyDescent="0.25">
      <c r="A91" t="s">
        <v>101</v>
      </c>
    </row>
    <row r="92" spans="1:3" x14ac:dyDescent="0.25">
      <c r="A92" t="s">
        <v>102</v>
      </c>
    </row>
    <row r="93" spans="1:3" x14ac:dyDescent="0.25">
      <c r="A93" t="s">
        <v>103</v>
      </c>
    </row>
    <row r="96" spans="1:3" x14ac:dyDescent="0.25">
      <c r="A96" t="s">
        <v>50</v>
      </c>
      <c r="C96" t="s">
        <v>240</v>
      </c>
    </row>
    <row r="97" spans="1:3" x14ac:dyDescent="0.25">
      <c r="A97" t="s">
        <v>52</v>
      </c>
      <c r="C97">
        <v>63.4</v>
      </c>
    </row>
    <row r="98" spans="1:3" x14ac:dyDescent="0.25">
      <c r="A98" t="s">
        <v>250</v>
      </c>
    </row>
    <row r="99" spans="1:3" x14ac:dyDescent="0.25">
      <c r="A99" t="s">
        <v>104</v>
      </c>
    </row>
    <row r="100" spans="1:3" x14ac:dyDescent="0.25">
      <c r="A100" t="s">
        <v>105</v>
      </c>
    </row>
    <row r="101" spans="1:3" x14ac:dyDescent="0.25">
      <c r="A101" t="s">
        <v>106</v>
      </c>
    </row>
    <row r="102" spans="1:3" x14ac:dyDescent="0.25">
      <c r="A102" t="s">
        <v>107</v>
      </c>
    </row>
    <row r="103" spans="1:3" x14ac:dyDescent="0.25">
      <c r="A103" t="s">
        <v>108</v>
      </c>
    </row>
    <row r="104" spans="1:3" x14ac:dyDescent="0.25">
      <c r="A104" t="s">
        <v>109</v>
      </c>
    </row>
    <row r="105" spans="1:3" x14ac:dyDescent="0.25">
      <c r="A105" t="s">
        <v>110</v>
      </c>
    </row>
    <row r="108" spans="1:3" x14ac:dyDescent="0.25">
      <c r="A108" t="s">
        <v>50</v>
      </c>
      <c r="C108" t="s">
        <v>240</v>
      </c>
    </row>
    <row r="109" spans="1:3" x14ac:dyDescent="0.25">
      <c r="A109" t="s">
        <v>52</v>
      </c>
      <c r="C109">
        <v>43.4</v>
      </c>
    </row>
    <row r="110" spans="1:3" x14ac:dyDescent="0.25">
      <c r="A110" t="s">
        <v>250</v>
      </c>
    </row>
    <row r="111" spans="1:3" x14ac:dyDescent="0.25">
      <c r="A111" t="s">
        <v>111</v>
      </c>
    </row>
    <row r="112" spans="1:3" x14ac:dyDescent="0.25">
      <c r="A112" t="s">
        <v>112</v>
      </c>
    </row>
    <row r="113" spans="1:3" x14ac:dyDescent="0.25">
      <c r="A113" t="s">
        <v>113</v>
      </c>
    </row>
    <row r="114" spans="1:3" x14ac:dyDescent="0.25">
      <c r="A114" t="s">
        <v>114</v>
      </c>
    </row>
    <row r="115" spans="1:3" x14ac:dyDescent="0.25">
      <c r="A115" t="s">
        <v>115</v>
      </c>
    </row>
    <row r="116" spans="1:3" x14ac:dyDescent="0.25">
      <c r="A116" t="s">
        <v>116</v>
      </c>
    </row>
    <row r="117" spans="1:3" x14ac:dyDescent="0.25">
      <c r="A117" t="s">
        <v>117</v>
      </c>
    </row>
    <row r="120" spans="1:3" x14ac:dyDescent="0.25">
      <c r="A120" t="s">
        <v>50</v>
      </c>
      <c r="C120" t="s">
        <v>240</v>
      </c>
    </row>
    <row r="121" spans="1:3" x14ac:dyDescent="0.25">
      <c r="A121" t="s">
        <v>52</v>
      </c>
      <c r="C121">
        <v>23.4</v>
      </c>
    </row>
    <row r="122" spans="1:3" x14ac:dyDescent="0.25">
      <c r="A122" t="s">
        <v>250</v>
      </c>
    </row>
    <row r="123" spans="1:3" x14ac:dyDescent="0.25">
      <c r="A123" t="s">
        <v>118</v>
      </c>
    </row>
    <row r="124" spans="1:3" x14ac:dyDescent="0.25">
      <c r="A124" t="s">
        <v>119</v>
      </c>
    </row>
    <row r="125" spans="1:3" x14ac:dyDescent="0.25">
      <c r="A125" t="s">
        <v>120</v>
      </c>
    </row>
    <row r="126" spans="1:3" x14ac:dyDescent="0.25">
      <c r="A126" t="s">
        <v>121</v>
      </c>
    </row>
    <row r="127" spans="1:3" x14ac:dyDescent="0.25">
      <c r="A127" t="s">
        <v>122</v>
      </c>
    </row>
    <row r="128" spans="1:3" x14ac:dyDescent="0.25">
      <c r="A128" t="s">
        <v>123</v>
      </c>
    </row>
    <row r="129" spans="1:3" x14ac:dyDescent="0.25">
      <c r="A129" t="s">
        <v>124</v>
      </c>
    </row>
    <row r="132" spans="1:3" x14ac:dyDescent="0.25">
      <c r="A132" s="14" t="s">
        <v>271</v>
      </c>
    </row>
    <row r="133" spans="1:3" x14ac:dyDescent="0.25">
      <c r="A133" t="s">
        <v>244</v>
      </c>
    </row>
    <row r="134" spans="1:3" x14ac:dyDescent="0.25">
      <c r="A134" t="s">
        <v>125</v>
      </c>
      <c r="C134" t="s">
        <v>130</v>
      </c>
    </row>
    <row r="135" spans="1:3" x14ac:dyDescent="0.25">
      <c r="A135" t="s">
        <v>126</v>
      </c>
      <c r="C135">
        <v>250</v>
      </c>
    </row>
    <row r="137" spans="1:3" x14ac:dyDescent="0.25">
      <c r="A137" t="s">
        <v>127</v>
      </c>
    </row>
    <row r="140" spans="1:3" x14ac:dyDescent="0.25">
      <c r="A140" s="2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activeCell="D37" sqref="D37"/>
    </sheetView>
  </sheetViews>
  <sheetFormatPr defaultRowHeight="15" x14ac:dyDescent="0.25"/>
  <sheetData>
    <row r="1" spans="1:4" x14ac:dyDescent="0.25">
      <c r="A1" s="5" t="s">
        <v>272</v>
      </c>
    </row>
    <row r="3" spans="1:4" x14ac:dyDescent="0.25">
      <c r="A3" s="6" t="s">
        <v>273</v>
      </c>
    </row>
    <row r="4" spans="1:4" x14ac:dyDescent="0.25">
      <c r="A4" s="6"/>
    </row>
    <row r="5" spans="1:4" x14ac:dyDescent="0.25">
      <c r="A5" s="14" t="s">
        <v>274</v>
      </c>
    </row>
    <row r="6" spans="1:4" x14ac:dyDescent="0.25">
      <c r="A6" s="5"/>
    </row>
    <row r="7" spans="1:4" x14ac:dyDescent="0.25">
      <c r="A7" s="14" t="s">
        <v>275</v>
      </c>
    </row>
    <row r="8" spans="1:4" x14ac:dyDescent="0.25">
      <c r="A8" t="s">
        <v>34</v>
      </c>
      <c r="C8" t="s">
        <v>129</v>
      </c>
    </row>
    <row r="9" spans="1:4" x14ac:dyDescent="0.25">
      <c r="A9" t="s">
        <v>35</v>
      </c>
      <c r="C9" t="s">
        <v>3</v>
      </c>
    </row>
    <row r="10" spans="1:4" x14ac:dyDescent="0.25">
      <c r="A10" t="s">
        <v>36</v>
      </c>
      <c r="C10" t="s">
        <v>3</v>
      </c>
    </row>
    <row r="11" spans="1:4" x14ac:dyDescent="0.25">
      <c r="A11" t="s">
        <v>37</v>
      </c>
      <c r="C11" t="s">
        <v>3</v>
      </c>
    </row>
    <row r="13" spans="1:4" x14ac:dyDescent="0.25">
      <c r="A13" t="s">
        <v>276</v>
      </c>
    </row>
    <row r="14" spans="1:4" ht="17.25" x14ac:dyDescent="0.25">
      <c r="A14" t="s">
        <v>133</v>
      </c>
      <c r="C14" t="s">
        <v>134</v>
      </c>
      <c r="D14" t="s">
        <v>135</v>
      </c>
    </row>
    <row r="15" spans="1:4" x14ac:dyDescent="0.25">
      <c r="A15" t="s">
        <v>132</v>
      </c>
      <c r="C15" s="7">
        <v>9.7369999999999998E-4</v>
      </c>
      <c r="D15" s="8">
        <v>2.43E-6</v>
      </c>
    </row>
    <row r="17" spans="1:6" x14ac:dyDescent="0.25">
      <c r="A17" t="s">
        <v>277</v>
      </c>
    </row>
    <row r="20" spans="1:6" x14ac:dyDescent="0.25">
      <c r="A20" s="14" t="s">
        <v>278</v>
      </c>
    </row>
    <row r="21" spans="1:6" x14ac:dyDescent="0.25">
      <c r="A21" s="5"/>
    </row>
    <row r="22" spans="1:6" x14ac:dyDescent="0.25">
      <c r="A22" s="14" t="s">
        <v>275</v>
      </c>
    </row>
    <row r="23" spans="1:6" x14ac:dyDescent="0.25">
      <c r="A23" t="s">
        <v>34</v>
      </c>
      <c r="C23" t="s">
        <v>129</v>
      </c>
    </row>
    <row r="24" spans="1:6" x14ac:dyDescent="0.25">
      <c r="A24" t="s">
        <v>35</v>
      </c>
      <c r="C24" t="s">
        <v>3</v>
      </c>
    </row>
    <row r="25" spans="1:6" x14ac:dyDescent="0.25">
      <c r="A25" t="s">
        <v>36</v>
      </c>
      <c r="C25" t="s">
        <v>39</v>
      </c>
    </row>
    <row r="26" spans="1:6" x14ac:dyDescent="0.25">
      <c r="A26" t="s">
        <v>37</v>
      </c>
      <c r="C26" t="s">
        <v>3</v>
      </c>
    </row>
    <row r="28" spans="1:6" x14ac:dyDescent="0.25">
      <c r="A28" t="s">
        <v>276</v>
      </c>
    </row>
    <row r="29" spans="1:6" ht="17.25" x14ac:dyDescent="0.25">
      <c r="A29" t="s">
        <v>133</v>
      </c>
      <c r="C29" t="s">
        <v>134</v>
      </c>
      <c r="D29" t="s">
        <v>135</v>
      </c>
    </row>
    <row r="30" spans="1:6" x14ac:dyDescent="0.25">
      <c r="A30" t="s">
        <v>136</v>
      </c>
      <c r="C30" s="7">
        <v>1.9599999999999999E-3</v>
      </c>
      <c r="D30" s="7">
        <v>9.0000000000000006E-5</v>
      </c>
      <c r="F30" s="9">
        <f>D30/C30</f>
        <v>4.5918367346938778E-2</v>
      </c>
    </row>
    <row r="31" spans="1:6" x14ac:dyDescent="0.25">
      <c r="A31" t="s">
        <v>137</v>
      </c>
      <c r="C31" s="7">
        <v>1.1800000000000001E-3</v>
      </c>
      <c r="D31" s="7">
        <v>8.0000000000000007E-5</v>
      </c>
      <c r="F31" s="9">
        <f t="shared" ref="F31:F37" si="0">D31/C31</f>
        <v>6.7796610169491525E-2</v>
      </c>
    </row>
    <row r="32" spans="1:6" x14ac:dyDescent="0.25">
      <c r="A32" t="s">
        <v>138</v>
      </c>
      <c r="C32" s="7">
        <v>5.6099999999999997E-2</v>
      </c>
      <c r="D32" s="7">
        <v>1.2999999999999999E-3</v>
      </c>
      <c r="F32" s="9">
        <f t="shared" si="0"/>
        <v>2.3172905525846704E-2</v>
      </c>
    </row>
    <row r="33" spans="1:6" x14ac:dyDescent="0.25">
      <c r="A33" t="s">
        <v>139</v>
      </c>
      <c r="C33" s="7">
        <v>2.6499999999999999E-2</v>
      </c>
      <c r="D33" s="7">
        <v>6.7000000000000002E-4</v>
      </c>
      <c r="F33" s="9">
        <f t="shared" si="0"/>
        <v>2.5283018867924528E-2</v>
      </c>
    </row>
    <row r="34" spans="1:6" x14ac:dyDescent="0.25">
      <c r="A34" t="s">
        <v>140</v>
      </c>
      <c r="C34" s="7">
        <v>5.7000000000000003E-5</v>
      </c>
      <c r="D34" s="7">
        <v>1.5999999999999999E-6</v>
      </c>
      <c r="F34" s="9">
        <f t="shared" si="0"/>
        <v>2.8070175438596488E-2</v>
      </c>
    </row>
    <row r="35" spans="1:6" x14ac:dyDescent="0.25">
      <c r="A35" t="s">
        <v>143</v>
      </c>
      <c r="C35" s="7">
        <v>5.3899999999999998E-4</v>
      </c>
      <c r="D35" s="7">
        <v>7.5000000000000002E-6</v>
      </c>
      <c r="F35" s="9">
        <f t="shared" si="0"/>
        <v>1.391465677179963E-2</v>
      </c>
    </row>
    <row r="36" spans="1:6" x14ac:dyDescent="0.25">
      <c r="A36" t="s">
        <v>144</v>
      </c>
      <c r="C36" s="7">
        <v>1.21E-2</v>
      </c>
      <c r="D36" s="7">
        <v>2.9E-4</v>
      </c>
      <c r="F36" s="9">
        <f t="shared" si="0"/>
        <v>2.3966942148760332E-2</v>
      </c>
    </row>
    <row r="37" spans="1:6" x14ac:dyDescent="0.25">
      <c r="A37" t="s">
        <v>145</v>
      </c>
      <c r="C37" s="7">
        <v>1.57E-3</v>
      </c>
      <c r="D37" s="7">
        <v>5.8E-5</v>
      </c>
      <c r="F37" s="9">
        <f t="shared" si="0"/>
        <v>3.6942675159235668E-2</v>
      </c>
    </row>
    <row r="39" spans="1:6" x14ac:dyDescent="0.25">
      <c r="A39" t="s">
        <v>277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A22" sqref="A22"/>
    </sheetView>
  </sheetViews>
  <sheetFormatPr defaultRowHeight="15" x14ac:dyDescent="0.25"/>
  <cols>
    <col min="1" max="1" width="14.42578125" customWidth="1"/>
    <col min="2" max="2" width="11" bestFit="1" customWidth="1"/>
    <col min="4" max="4" width="15.85546875" bestFit="1" customWidth="1"/>
  </cols>
  <sheetData>
    <row r="1" spans="1:8" x14ac:dyDescent="0.25">
      <c r="A1" s="5" t="s">
        <v>279</v>
      </c>
    </row>
    <row r="3" spans="1:8" x14ac:dyDescent="0.25">
      <c r="A3" s="6" t="s">
        <v>280</v>
      </c>
    </row>
    <row r="5" spans="1:8" x14ac:dyDescent="0.25">
      <c r="A5" t="s">
        <v>146</v>
      </c>
      <c r="D5" t="s">
        <v>241</v>
      </c>
    </row>
    <row r="6" spans="1:8" x14ac:dyDescent="0.25">
      <c r="A6" t="s">
        <v>147</v>
      </c>
      <c r="D6" t="s">
        <v>241</v>
      </c>
    </row>
    <row r="7" spans="1:8" x14ac:dyDescent="0.25">
      <c r="A7" t="s">
        <v>148</v>
      </c>
      <c r="D7" s="10">
        <v>44383.652777777781</v>
      </c>
    </row>
    <row r="8" spans="1:8" x14ac:dyDescent="0.25">
      <c r="A8" t="s">
        <v>149</v>
      </c>
      <c r="D8">
        <v>18000</v>
      </c>
    </row>
    <row r="9" spans="1:8" x14ac:dyDescent="0.25">
      <c r="A9" t="s">
        <v>150</v>
      </c>
      <c r="D9" t="s">
        <v>151</v>
      </c>
    </row>
    <row r="11" spans="1:8" x14ac:dyDescent="0.25">
      <c r="A11" t="s">
        <v>282</v>
      </c>
    </row>
    <row r="12" spans="1:8" x14ac:dyDescent="0.25">
      <c r="A12" t="s">
        <v>27</v>
      </c>
      <c r="B12" t="s">
        <v>152</v>
      </c>
      <c r="C12" t="s">
        <v>153</v>
      </c>
      <c r="D12" t="s">
        <v>154</v>
      </c>
      <c r="E12" t="s">
        <v>155</v>
      </c>
      <c r="F12" t="s">
        <v>156</v>
      </c>
      <c r="G12" t="s">
        <v>157</v>
      </c>
      <c r="H12" t="s">
        <v>158</v>
      </c>
    </row>
    <row r="13" spans="1:8" x14ac:dyDescent="0.25">
      <c r="A13" t="s">
        <v>159</v>
      </c>
      <c r="B13" s="7">
        <v>1.506E-5</v>
      </c>
      <c r="C13" s="7">
        <v>1.9499999999999999E-8</v>
      </c>
      <c r="D13">
        <v>1</v>
      </c>
      <c r="E13">
        <v>0</v>
      </c>
      <c r="F13">
        <v>1</v>
      </c>
      <c r="G13">
        <v>0</v>
      </c>
      <c r="H13" t="s">
        <v>162</v>
      </c>
    </row>
    <row r="14" spans="1:8" x14ac:dyDescent="0.25">
      <c r="A14" t="s">
        <v>160</v>
      </c>
      <c r="B14">
        <v>1.7090000000000001E-2</v>
      </c>
      <c r="C14">
        <v>1.0000000000000001E-5</v>
      </c>
      <c r="D14">
        <v>1</v>
      </c>
      <c r="E14">
        <v>0</v>
      </c>
      <c r="F14">
        <v>0.98199999999999998</v>
      </c>
      <c r="G14">
        <v>3.0000000000000001E-3</v>
      </c>
      <c r="H14" t="s">
        <v>163</v>
      </c>
    </row>
    <row r="15" spans="1:8" x14ac:dyDescent="0.25">
      <c r="A15" t="s">
        <v>161</v>
      </c>
      <c r="B15">
        <v>1.7090000000000001E-2</v>
      </c>
      <c r="C15">
        <v>1.0000000000000001E-5</v>
      </c>
      <c r="D15">
        <v>1</v>
      </c>
      <c r="E15">
        <v>0</v>
      </c>
      <c r="F15">
        <v>0.996</v>
      </c>
      <c r="G15">
        <v>3.0000000000000001E-3</v>
      </c>
      <c r="H15" t="s">
        <v>162</v>
      </c>
    </row>
    <row r="17" spans="1:4" x14ac:dyDescent="0.25">
      <c r="A17" t="s">
        <v>283</v>
      </c>
      <c r="D17">
        <v>203.4</v>
      </c>
    </row>
    <row r="19" spans="1:4" x14ac:dyDescent="0.25">
      <c r="A19" t="s">
        <v>284</v>
      </c>
    </row>
    <row r="20" spans="1:4" x14ac:dyDescent="0.25">
      <c r="A20" t="s">
        <v>164</v>
      </c>
    </row>
    <row r="21" spans="1:4" x14ac:dyDescent="0.25">
      <c r="A21" t="s">
        <v>285</v>
      </c>
    </row>
    <row r="23" spans="1:4" x14ac:dyDescent="0.25">
      <c r="A23" t="s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A19" sqref="A19"/>
    </sheetView>
  </sheetViews>
  <sheetFormatPr defaultRowHeight="15" x14ac:dyDescent="0.25"/>
  <cols>
    <col min="2" max="2" width="32.42578125" customWidth="1"/>
    <col min="4" max="4" width="15.85546875" bestFit="1" customWidth="1"/>
  </cols>
  <sheetData>
    <row r="1" spans="1:11" x14ac:dyDescent="0.25">
      <c r="A1" s="5" t="s">
        <v>286</v>
      </c>
    </row>
    <row r="3" spans="1:11" x14ac:dyDescent="0.25">
      <c r="A3" s="6" t="s">
        <v>287</v>
      </c>
    </row>
    <row r="5" spans="1:11" x14ac:dyDescent="0.25">
      <c r="A5" t="s">
        <v>146</v>
      </c>
      <c r="D5" t="s">
        <v>151</v>
      </c>
    </row>
    <row r="6" spans="1:11" x14ac:dyDescent="0.25">
      <c r="A6" t="s">
        <v>148</v>
      </c>
      <c r="D6" s="10">
        <v>44383.652777777781</v>
      </c>
    </row>
    <row r="7" spans="1:11" x14ac:dyDescent="0.25">
      <c r="A7" t="s">
        <v>150</v>
      </c>
      <c r="D7" t="s">
        <v>288</v>
      </c>
    </row>
    <row r="8" spans="1:11" x14ac:dyDescent="0.25">
      <c r="A8" t="s">
        <v>33</v>
      </c>
      <c r="D8" t="s">
        <v>159</v>
      </c>
    </row>
    <row r="10" spans="1:11" x14ac:dyDescent="0.25">
      <c r="A10" t="s">
        <v>289</v>
      </c>
    </row>
    <row r="11" spans="1:11" x14ac:dyDescent="0.25">
      <c r="B11" t="s">
        <v>170</v>
      </c>
      <c r="C11" t="s">
        <v>152</v>
      </c>
      <c r="D11" t="s">
        <v>153</v>
      </c>
      <c r="E11" t="s">
        <v>154</v>
      </c>
      <c r="F11" t="s">
        <v>155</v>
      </c>
      <c r="G11" t="s">
        <v>156</v>
      </c>
      <c r="H11" t="s">
        <v>157</v>
      </c>
      <c r="I11" t="s">
        <v>165</v>
      </c>
      <c r="J11" t="s">
        <v>166</v>
      </c>
      <c r="K11" t="s">
        <v>167</v>
      </c>
    </row>
    <row r="12" spans="1:11" x14ac:dyDescent="0.25">
      <c r="A12" s="11" t="s">
        <v>172</v>
      </c>
      <c r="B12" t="s">
        <v>164</v>
      </c>
      <c r="C12">
        <v>1.5469999999999999E-2</v>
      </c>
      <c r="D12">
        <v>2.0000000000000002E-5</v>
      </c>
      <c r="E12">
        <v>1</v>
      </c>
      <c r="F12">
        <v>0</v>
      </c>
      <c r="G12">
        <v>1</v>
      </c>
      <c r="H12">
        <v>0</v>
      </c>
      <c r="I12">
        <v>0.2</v>
      </c>
      <c r="J12">
        <v>10</v>
      </c>
      <c r="K12">
        <v>0.2</v>
      </c>
    </row>
    <row r="13" spans="1:11" x14ac:dyDescent="0.25">
      <c r="A13" t="s">
        <v>171</v>
      </c>
      <c r="B13" t="s">
        <v>169</v>
      </c>
      <c r="C13">
        <v>1.5810000000000001E-2</v>
      </c>
      <c r="D13">
        <v>2.0000000000000002E-5</v>
      </c>
      <c r="E13">
        <v>1</v>
      </c>
      <c r="F13">
        <v>0</v>
      </c>
      <c r="G13">
        <v>1</v>
      </c>
      <c r="H13">
        <v>0</v>
      </c>
      <c r="I13">
        <v>0.2</v>
      </c>
    </row>
    <row r="15" spans="1:11" x14ac:dyDescent="0.25">
      <c r="A15" t="s">
        <v>290</v>
      </c>
      <c r="D15">
        <v>203.4</v>
      </c>
    </row>
    <row r="17" spans="1:4" x14ac:dyDescent="0.25">
      <c r="A17" t="s">
        <v>291</v>
      </c>
      <c r="D17" t="s">
        <v>241</v>
      </c>
    </row>
    <row r="19" spans="1:4" x14ac:dyDescent="0.25">
      <c r="A19" t="s">
        <v>299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opLeftCell="A55" workbookViewId="0">
      <selection activeCell="A87" sqref="A87"/>
    </sheetView>
  </sheetViews>
  <sheetFormatPr defaultRowHeight="15" x14ac:dyDescent="0.25"/>
  <cols>
    <col min="4" max="4" width="15.85546875" bestFit="1" customWidth="1"/>
  </cols>
  <sheetData>
    <row r="1" spans="1:5" x14ac:dyDescent="0.25">
      <c r="A1" s="5" t="s">
        <v>292</v>
      </c>
    </row>
    <row r="4" spans="1:5" x14ac:dyDescent="0.25">
      <c r="A4" s="6" t="s">
        <v>293</v>
      </c>
      <c r="D4" t="s">
        <v>294</v>
      </c>
    </row>
    <row r="5" spans="1:5" x14ac:dyDescent="0.25">
      <c r="A5" s="5"/>
    </row>
    <row r="6" spans="1:5" x14ac:dyDescent="0.25">
      <c r="A6" s="6" t="s">
        <v>295</v>
      </c>
      <c r="D6" t="s">
        <v>129</v>
      </c>
    </row>
    <row r="8" spans="1:5" x14ac:dyDescent="0.25">
      <c r="A8" s="6" t="s">
        <v>296</v>
      </c>
    </row>
    <row r="9" spans="1:5" x14ac:dyDescent="0.25">
      <c r="A9" t="s">
        <v>173</v>
      </c>
      <c r="D9" t="s">
        <v>129</v>
      </c>
    </row>
    <row r="10" spans="1:5" x14ac:dyDescent="0.25">
      <c r="A10" t="s">
        <v>174</v>
      </c>
      <c r="D10" t="s">
        <v>297</v>
      </c>
    </row>
    <row r="11" spans="1:5" x14ac:dyDescent="0.25">
      <c r="A11" t="s">
        <v>168</v>
      </c>
      <c r="D11" t="s">
        <v>298</v>
      </c>
    </row>
    <row r="12" spans="1:5" x14ac:dyDescent="0.25">
      <c r="A12" t="s">
        <v>148</v>
      </c>
      <c r="D12" s="10">
        <v>44383.652777777781</v>
      </c>
    </row>
    <row r="13" spans="1:5" x14ac:dyDescent="0.25">
      <c r="A13" t="s">
        <v>175</v>
      </c>
      <c r="D13">
        <v>18000</v>
      </c>
      <c r="E13">
        <v>17</v>
      </c>
    </row>
    <row r="15" spans="1:5" x14ac:dyDescent="0.25">
      <c r="A15" t="s">
        <v>300</v>
      </c>
    </row>
    <row r="17" spans="1:5" x14ac:dyDescent="0.25">
      <c r="A17" s="6" t="s">
        <v>301</v>
      </c>
    </row>
    <row r="18" spans="1:5" x14ac:dyDescent="0.25">
      <c r="A18" t="s">
        <v>177</v>
      </c>
      <c r="D18" t="s">
        <v>176</v>
      </c>
    </row>
    <row r="21" spans="1:5" x14ac:dyDescent="0.25">
      <c r="A21" s="6" t="s">
        <v>302</v>
      </c>
    </row>
    <row r="22" spans="1:5" x14ac:dyDescent="0.25">
      <c r="A22" t="s">
        <v>178</v>
      </c>
      <c r="D22" t="s">
        <v>211</v>
      </c>
    </row>
    <row r="24" spans="1:5" x14ac:dyDescent="0.25">
      <c r="A24" t="s">
        <v>303</v>
      </c>
    </row>
    <row r="26" spans="1:5" x14ac:dyDescent="0.25">
      <c r="A26" t="s">
        <v>304</v>
      </c>
    </row>
    <row r="27" spans="1:5" x14ac:dyDescent="0.25">
      <c r="A27" t="s">
        <v>201</v>
      </c>
      <c r="D27" t="s">
        <v>208</v>
      </c>
    </row>
    <row r="28" spans="1:5" x14ac:dyDescent="0.25">
      <c r="D28" t="s">
        <v>206</v>
      </c>
      <c r="E28" t="s">
        <v>207</v>
      </c>
    </row>
    <row r="29" spans="1:5" x14ac:dyDescent="0.25">
      <c r="A29" t="s">
        <v>202</v>
      </c>
      <c r="D29">
        <v>1.5810000000000001E-2</v>
      </c>
      <c r="E29">
        <v>2.0000000000000002E-5</v>
      </c>
    </row>
    <row r="30" spans="1:5" x14ac:dyDescent="0.25">
      <c r="A30" t="s">
        <v>203</v>
      </c>
      <c r="D30">
        <v>0</v>
      </c>
      <c r="E30">
        <v>0</v>
      </c>
    </row>
    <row r="31" spans="1:5" x14ac:dyDescent="0.25">
      <c r="A31" t="s">
        <v>204</v>
      </c>
      <c r="D31">
        <v>1</v>
      </c>
      <c r="E31">
        <v>0</v>
      </c>
    </row>
    <row r="32" spans="1:5" x14ac:dyDescent="0.25">
      <c r="A32" t="s">
        <v>205</v>
      </c>
      <c r="D32">
        <v>1</v>
      </c>
      <c r="E32">
        <v>0</v>
      </c>
    </row>
    <row r="33" spans="1:5" x14ac:dyDescent="0.25">
      <c r="A33" t="s">
        <v>209</v>
      </c>
      <c r="D33">
        <v>0.1</v>
      </c>
      <c r="E33">
        <v>0</v>
      </c>
    </row>
    <row r="34" spans="1:5" x14ac:dyDescent="0.25">
      <c r="A34" t="s">
        <v>210</v>
      </c>
      <c r="D34">
        <v>9.9999999999999995E-7</v>
      </c>
      <c r="E34">
        <v>0</v>
      </c>
    </row>
    <row r="35" spans="1:5" x14ac:dyDescent="0.25">
      <c r="A35" t="s">
        <v>309</v>
      </c>
    </row>
    <row r="37" spans="1:5" x14ac:dyDescent="0.25">
      <c r="A37" t="s">
        <v>305</v>
      </c>
    </row>
    <row r="38" spans="1:5" x14ac:dyDescent="0.25">
      <c r="A38" t="s">
        <v>239</v>
      </c>
      <c r="D38">
        <v>203.4</v>
      </c>
    </row>
    <row r="39" spans="1:5" x14ac:dyDescent="0.25">
      <c r="A39" t="s">
        <v>179</v>
      </c>
      <c r="D39">
        <v>0.4</v>
      </c>
    </row>
    <row r="40" spans="1:5" x14ac:dyDescent="0.25">
      <c r="A40" t="s">
        <v>165</v>
      </c>
      <c r="D40">
        <v>0.14000000000000001</v>
      </c>
    </row>
    <row r="43" spans="1:5" x14ac:dyDescent="0.25">
      <c r="A43" s="6" t="s">
        <v>306</v>
      </c>
    </row>
    <row r="44" spans="1:5" x14ac:dyDescent="0.25">
      <c r="A44" t="s">
        <v>248</v>
      </c>
      <c r="D44" t="s">
        <v>215</v>
      </c>
    </row>
    <row r="45" spans="1:5" x14ac:dyDescent="0.25">
      <c r="D45" t="s">
        <v>307</v>
      </c>
    </row>
    <row r="47" spans="1:5" x14ac:dyDescent="0.25">
      <c r="A47" t="s">
        <v>246</v>
      </c>
    </row>
    <row r="49" spans="1:5" x14ac:dyDescent="0.25">
      <c r="A49" t="s">
        <v>308</v>
      </c>
    </row>
    <row r="50" spans="1:5" x14ac:dyDescent="0.25">
      <c r="A50" t="s">
        <v>201</v>
      </c>
      <c r="D50" t="s">
        <v>245</v>
      </c>
    </row>
    <row r="51" spans="1:5" x14ac:dyDescent="0.25">
      <c r="D51" t="s">
        <v>206</v>
      </c>
      <c r="E51" t="s">
        <v>207</v>
      </c>
    </row>
    <row r="52" spans="1:5" x14ac:dyDescent="0.25">
      <c r="A52" t="s">
        <v>202</v>
      </c>
      <c r="D52">
        <v>0.20165</v>
      </c>
      <c r="E52">
        <v>2.0000000000000002E-5</v>
      </c>
    </row>
    <row r="53" spans="1:5" x14ac:dyDescent="0.25">
      <c r="A53" t="s">
        <v>203</v>
      </c>
      <c r="D53">
        <v>3</v>
      </c>
      <c r="E53">
        <v>0.7</v>
      </c>
    </row>
    <row r="54" spans="1:5" x14ac:dyDescent="0.25">
      <c r="A54" t="s">
        <v>204</v>
      </c>
      <c r="D54">
        <v>1</v>
      </c>
      <c r="E54">
        <v>0</v>
      </c>
    </row>
    <row r="55" spans="1:5" x14ac:dyDescent="0.25">
      <c r="A55" t="s">
        <v>214</v>
      </c>
      <c r="D55">
        <v>8</v>
      </c>
      <c r="E55">
        <v>0.2</v>
      </c>
    </row>
    <row r="56" spans="1:5" x14ac:dyDescent="0.25">
      <c r="A56" t="s">
        <v>209</v>
      </c>
      <c r="D56">
        <v>1.8</v>
      </c>
      <c r="E56">
        <v>0.1</v>
      </c>
    </row>
    <row r="57" spans="1:5" x14ac:dyDescent="0.25">
      <c r="A57" t="s">
        <v>210</v>
      </c>
      <c r="D57">
        <v>1.427</v>
      </c>
      <c r="E57">
        <v>7.0999999999999994E-2</v>
      </c>
    </row>
    <row r="58" spans="1:5" x14ac:dyDescent="0.25">
      <c r="A58" t="s">
        <v>212</v>
      </c>
    </row>
    <row r="59" spans="1:5" x14ac:dyDescent="0.25">
      <c r="A59" t="s">
        <v>309</v>
      </c>
    </row>
    <row r="61" spans="1:5" x14ac:dyDescent="0.25">
      <c r="A61" t="s">
        <v>247</v>
      </c>
    </row>
    <row r="63" spans="1:5" x14ac:dyDescent="0.25">
      <c r="A63" t="s">
        <v>308</v>
      </c>
    </row>
    <row r="64" spans="1:5" x14ac:dyDescent="0.25">
      <c r="A64" t="s">
        <v>201</v>
      </c>
      <c r="D64" t="s">
        <v>213</v>
      </c>
    </row>
    <row r="65" spans="1:5" x14ac:dyDescent="0.25">
      <c r="D65" t="s">
        <v>206</v>
      </c>
      <c r="E65" t="s">
        <v>207</v>
      </c>
    </row>
    <row r="66" spans="1:5" x14ac:dyDescent="0.25">
      <c r="A66" t="s">
        <v>202</v>
      </c>
      <c r="D66">
        <v>0.16800000000000001</v>
      </c>
      <c r="E66">
        <v>2.0000000000000002E-5</v>
      </c>
    </row>
    <row r="67" spans="1:5" x14ac:dyDescent="0.25">
      <c r="A67" t="s">
        <v>203</v>
      </c>
      <c r="D67">
        <v>0</v>
      </c>
      <c r="E67">
        <v>0</v>
      </c>
    </row>
    <row r="68" spans="1:5" x14ac:dyDescent="0.25">
      <c r="A68" t="s">
        <v>204</v>
      </c>
      <c r="D68">
        <v>1</v>
      </c>
      <c r="E68">
        <v>0</v>
      </c>
    </row>
    <row r="69" spans="1:5" x14ac:dyDescent="0.25">
      <c r="A69" t="s">
        <v>214</v>
      </c>
      <c r="D69">
        <v>5</v>
      </c>
      <c r="E69">
        <v>0.2</v>
      </c>
    </row>
    <row r="70" spans="1:5" x14ac:dyDescent="0.25">
      <c r="A70" t="s">
        <v>209</v>
      </c>
      <c r="D70">
        <v>1.5</v>
      </c>
      <c r="E70">
        <v>0.1</v>
      </c>
    </row>
    <row r="71" spans="1:5" x14ac:dyDescent="0.25">
      <c r="A71" t="s">
        <v>210</v>
      </c>
      <c r="D71">
        <v>1.427</v>
      </c>
      <c r="E71">
        <v>7.0000000000000007E-2</v>
      </c>
    </row>
    <row r="72" spans="1:5" x14ac:dyDescent="0.25">
      <c r="A72" t="s">
        <v>212</v>
      </c>
    </row>
    <row r="73" spans="1:5" x14ac:dyDescent="0.25">
      <c r="A73" t="s">
        <v>309</v>
      </c>
    </row>
    <row r="75" spans="1:5" x14ac:dyDescent="0.25">
      <c r="A75" t="s">
        <v>305</v>
      </c>
    </row>
    <row r="76" spans="1:5" x14ac:dyDescent="0.25">
      <c r="A76" t="s">
        <v>239</v>
      </c>
      <c r="D76">
        <v>83.4</v>
      </c>
    </row>
    <row r="77" spans="1:5" x14ac:dyDescent="0.25">
      <c r="A77" t="s">
        <v>179</v>
      </c>
      <c r="D77">
        <v>0.4</v>
      </c>
    </row>
    <row r="78" spans="1:5" x14ac:dyDescent="0.25">
      <c r="A78" t="s">
        <v>165</v>
      </c>
      <c r="D78">
        <v>0.14000000000000001</v>
      </c>
    </row>
    <row r="81" spans="1:1" x14ac:dyDescent="0.25">
      <c r="A81" s="6" t="s">
        <v>310</v>
      </c>
    </row>
    <row r="82" spans="1:1" x14ac:dyDescent="0.25">
      <c r="A82" t="s">
        <v>311</v>
      </c>
    </row>
    <row r="84" spans="1:1" x14ac:dyDescent="0.25">
      <c r="A84" t="s">
        <v>312</v>
      </c>
    </row>
    <row r="86" spans="1:1" x14ac:dyDescent="0.25">
      <c r="A86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>
      <selection activeCell="J11" sqref="J11"/>
    </sheetView>
  </sheetViews>
  <sheetFormatPr defaultRowHeight="15" x14ac:dyDescent="0.25"/>
  <sheetData>
    <row r="1" spans="1:5" x14ac:dyDescent="0.25">
      <c r="A1" t="s">
        <v>314</v>
      </c>
    </row>
    <row r="3" spans="1:5" x14ac:dyDescent="0.25">
      <c r="A3" s="5" t="s">
        <v>180</v>
      </c>
    </row>
    <row r="4" spans="1:5" ht="18.75" x14ac:dyDescent="0.35">
      <c r="A4" s="12" t="s">
        <v>197</v>
      </c>
      <c r="B4" s="12" t="s">
        <v>27</v>
      </c>
      <c r="C4" s="12" t="s">
        <v>200</v>
      </c>
      <c r="D4" s="12" t="s">
        <v>198</v>
      </c>
      <c r="E4" s="12" t="s">
        <v>199</v>
      </c>
    </row>
    <row r="5" spans="1:5" x14ac:dyDescent="0.25">
      <c r="A5" t="s">
        <v>139</v>
      </c>
      <c r="B5" t="s">
        <v>181</v>
      </c>
      <c r="C5" t="s">
        <v>182</v>
      </c>
      <c r="D5" s="7">
        <v>3.3055396720945401E-2</v>
      </c>
      <c r="E5" s="8">
        <v>8.3302283812799604E-4</v>
      </c>
    </row>
    <row r="6" spans="1:5" x14ac:dyDescent="0.25">
      <c r="A6" t="s">
        <v>138</v>
      </c>
      <c r="B6" t="s">
        <v>183</v>
      </c>
      <c r="C6" t="s">
        <v>184</v>
      </c>
      <c r="D6" s="7">
        <v>5.9411575125593703E-2</v>
      </c>
      <c r="E6" s="8">
        <v>5.9881742341162218E-3</v>
      </c>
    </row>
    <row r="7" spans="1:5" x14ac:dyDescent="0.25">
      <c r="A7" t="s">
        <v>138</v>
      </c>
      <c r="B7" t="s">
        <v>183</v>
      </c>
      <c r="C7" t="s">
        <v>185</v>
      </c>
      <c r="D7" s="7">
        <v>5.9098407223592865E-2</v>
      </c>
      <c r="E7" s="8">
        <v>1.4890565286301144E-3</v>
      </c>
    </row>
    <row r="8" spans="1:5" x14ac:dyDescent="0.25">
      <c r="A8" t="s">
        <v>141</v>
      </c>
      <c r="B8" t="s">
        <v>216</v>
      </c>
      <c r="C8" t="s">
        <v>217</v>
      </c>
      <c r="D8" s="7">
        <v>6.9819638038845221E-6</v>
      </c>
      <c r="E8" s="8">
        <v>1.9044110303042643E-6</v>
      </c>
    </row>
    <row r="9" spans="1:5" x14ac:dyDescent="0.25">
      <c r="A9" t="s">
        <v>142</v>
      </c>
      <c r="B9" t="s">
        <v>218</v>
      </c>
      <c r="C9" t="s">
        <v>219</v>
      </c>
      <c r="D9" s="7">
        <v>1.923451839701801E-3</v>
      </c>
      <c r="E9" s="8">
        <v>6.1942798426214992E-5</v>
      </c>
    </row>
    <row r="10" spans="1:5" x14ac:dyDescent="0.25">
      <c r="A10" t="s">
        <v>145</v>
      </c>
      <c r="B10" t="s">
        <v>186</v>
      </c>
      <c r="C10" t="s">
        <v>187</v>
      </c>
      <c r="D10" s="7">
        <v>4.8574250573701449E-4</v>
      </c>
      <c r="E10" s="8">
        <v>1.0392067172138456E-4</v>
      </c>
    </row>
    <row r="11" spans="1:5" x14ac:dyDescent="0.25">
      <c r="A11" t="s">
        <v>140</v>
      </c>
      <c r="B11" t="s">
        <v>189</v>
      </c>
      <c r="C11" t="s">
        <v>192</v>
      </c>
      <c r="D11" s="7">
        <v>1.4699244061897607E-5</v>
      </c>
      <c r="E11" s="8">
        <v>2.0792956726192197E-6</v>
      </c>
    </row>
    <row r="12" spans="1:5" x14ac:dyDescent="0.25">
      <c r="A12" t="s">
        <v>220</v>
      </c>
      <c r="B12" t="s">
        <v>221</v>
      </c>
      <c r="C12" t="s">
        <v>222</v>
      </c>
      <c r="D12" s="7">
        <v>9.7067355350650947E-5</v>
      </c>
      <c r="E12" s="8">
        <v>2.8197733243564686E-6</v>
      </c>
    </row>
    <row r="13" spans="1:5" x14ac:dyDescent="0.25">
      <c r="A13" t="s">
        <v>220</v>
      </c>
      <c r="B13" t="s">
        <v>221</v>
      </c>
      <c r="C13" t="s">
        <v>223</v>
      </c>
      <c r="D13" s="7">
        <v>9.4702822554302478E-5</v>
      </c>
      <c r="E13" s="8">
        <v>3.0468441448573852E-6</v>
      </c>
    </row>
    <row r="14" spans="1:5" x14ac:dyDescent="0.25">
      <c r="A14" t="s">
        <v>220</v>
      </c>
      <c r="B14" t="s">
        <v>221</v>
      </c>
      <c r="C14" t="s">
        <v>224</v>
      </c>
      <c r="D14" s="7">
        <v>9.5684132834097401E-5</v>
      </c>
      <c r="E14" s="8">
        <v>2.7006132516663086E-6</v>
      </c>
    </row>
    <row r="15" spans="1:5" x14ac:dyDescent="0.25">
      <c r="A15" t="s">
        <v>220</v>
      </c>
      <c r="B15" t="s">
        <v>221</v>
      </c>
      <c r="C15" t="s">
        <v>225</v>
      </c>
      <c r="D15" s="7">
        <v>9.8491873116608272E-5</v>
      </c>
      <c r="E15" s="8">
        <v>3.2277318501750467E-6</v>
      </c>
    </row>
    <row r="16" spans="1:5" x14ac:dyDescent="0.25">
      <c r="A16" t="s">
        <v>220</v>
      </c>
      <c r="B16" t="s">
        <v>221</v>
      </c>
      <c r="C16" t="s">
        <v>226</v>
      </c>
      <c r="D16" s="7">
        <v>9.0241780004596495E-5</v>
      </c>
      <c r="E16" s="8">
        <v>2.6763379526402037E-6</v>
      </c>
    </row>
    <row r="17" spans="1:5" x14ac:dyDescent="0.25">
      <c r="A17" t="s">
        <v>220</v>
      </c>
      <c r="B17" t="s">
        <v>221</v>
      </c>
      <c r="C17" t="s">
        <v>227</v>
      </c>
      <c r="D17" s="7">
        <v>9.8267960842800424E-5</v>
      </c>
      <c r="E17" s="8">
        <v>3.1310537668311881E-6</v>
      </c>
    </row>
    <row r="18" spans="1:5" x14ac:dyDescent="0.25">
      <c r="A18" t="s">
        <v>220</v>
      </c>
      <c r="B18" t="s">
        <v>221</v>
      </c>
      <c r="C18" t="s">
        <v>228</v>
      </c>
      <c r="D18" s="7">
        <v>9.3327118169453494E-5</v>
      </c>
      <c r="E18" s="8">
        <v>2.8894893280699402E-6</v>
      </c>
    </row>
    <row r="19" spans="1:5" x14ac:dyDescent="0.25">
      <c r="A19" t="s">
        <v>229</v>
      </c>
      <c r="B19" t="s">
        <v>230</v>
      </c>
      <c r="C19" t="s">
        <v>231</v>
      </c>
      <c r="D19" s="7">
        <v>2.0014029870217831E-6</v>
      </c>
      <c r="E19" s="8">
        <v>7.9295884246242841E-8</v>
      </c>
    </row>
    <row r="20" spans="1:5" x14ac:dyDescent="0.25">
      <c r="A20" t="s">
        <v>232</v>
      </c>
      <c r="B20" t="s">
        <v>233</v>
      </c>
      <c r="C20" t="s">
        <v>234</v>
      </c>
      <c r="D20" s="7">
        <v>1.9091202589009326E-7</v>
      </c>
      <c r="E20" s="8">
        <v>4.8931616555917273E-8</v>
      </c>
    </row>
    <row r="21" spans="1:5" x14ac:dyDescent="0.25">
      <c r="A21" t="s">
        <v>132</v>
      </c>
      <c r="B21" t="s">
        <v>20</v>
      </c>
      <c r="C21" t="s">
        <v>235</v>
      </c>
      <c r="D21" s="7">
        <v>1.1358256780215925E-6</v>
      </c>
      <c r="E21" s="8">
        <v>1.2542354418773855E-8</v>
      </c>
    </row>
    <row r="22" spans="1:5" x14ac:dyDescent="0.25">
      <c r="A22" t="s">
        <v>236</v>
      </c>
      <c r="B22" t="s">
        <v>237</v>
      </c>
      <c r="C22" t="s">
        <v>238</v>
      </c>
      <c r="D22" s="7">
        <v>2.4677235603828084E-5</v>
      </c>
      <c r="E22" s="8">
        <v>8.8841481426654169E-6</v>
      </c>
    </row>
    <row r="25" spans="1:5" x14ac:dyDescent="0.25">
      <c r="A25" s="5" t="s">
        <v>38</v>
      </c>
    </row>
    <row r="26" spans="1:5" ht="18.75" x14ac:dyDescent="0.35">
      <c r="A26" s="12" t="s">
        <v>197</v>
      </c>
      <c r="B26" s="12" t="s">
        <v>27</v>
      </c>
      <c r="C26" s="12" t="s">
        <v>200</v>
      </c>
      <c r="D26" s="12" t="s">
        <v>198</v>
      </c>
      <c r="E26" s="12" t="s">
        <v>199</v>
      </c>
    </row>
    <row r="27" spans="1:5" x14ac:dyDescent="0.25">
      <c r="A27" t="s">
        <v>139</v>
      </c>
      <c r="B27" t="s">
        <v>181</v>
      </c>
      <c r="C27" s="13" t="s">
        <v>182</v>
      </c>
      <c r="D27" s="7">
        <v>2.6933651702381316E-2</v>
      </c>
      <c r="E27" s="8">
        <v>6.4878678339505926E-4</v>
      </c>
    </row>
    <row r="28" spans="1:5" x14ac:dyDescent="0.25">
      <c r="A28" t="s">
        <v>138</v>
      </c>
      <c r="B28" t="s">
        <v>183</v>
      </c>
      <c r="C28" s="13" t="s">
        <v>184</v>
      </c>
      <c r="D28" s="7">
        <v>5.7019753887053236E-2</v>
      </c>
      <c r="E28" s="8">
        <v>2.3198638118880426E-3</v>
      </c>
    </row>
    <row r="29" spans="1:5" x14ac:dyDescent="0.25">
      <c r="A29" t="s">
        <v>138</v>
      </c>
      <c r="B29" t="s">
        <v>183</v>
      </c>
      <c r="C29" s="13" t="s">
        <v>185</v>
      </c>
      <c r="D29" s="7">
        <v>6.5793900721493367E-2</v>
      </c>
      <c r="E29" s="8">
        <v>1.5323128875182447E-3</v>
      </c>
    </row>
    <row r="30" spans="1:5" x14ac:dyDescent="0.25">
      <c r="A30" t="s">
        <v>145</v>
      </c>
      <c r="B30" t="s">
        <v>186</v>
      </c>
      <c r="C30" s="13" t="s">
        <v>187</v>
      </c>
      <c r="D30" s="7">
        <v>6.3768298023433789E-3</v>
      </c>
      <c r="E30" s="8">
        <v>2.0514049963191622E-4</v>
      </c>
    </row>
    <row r="31" spans="1:5" x14ac:dyDescent="0.25">
      <c r="A31" t="s">
        <v>145</v>
      </c>
      <c r="B31" t="s">
        <v>22</v>
      </c>
      <c r="C31" s="13" t="s">
        <v>188</v>
      </c>
      <c r="D31" s="7">
        <v>1.5952414308281833E-3</v>
      </c>
      <c r="E31" s="8">
        <v>7.7277292914019265E-5</v>
      </c>
    </row>
    <row r="32" spans="1:5" x14ac:dyDescent="0.25">
      <c r="A32" t="s">
        <v>140</v>
      </c>
      <c r="B32" t="s">
        <v>189</v>
      </c>
      <c r="C32" s="13" t="s">
        <v>190</v>
      </c>
      <c r="D32" s="7">
        <v>5.4662602002109118E-5</v>
      </c>
      <c r="E32" s="8">
        <v>4.9982706126011069E-6</v>
      </c>
    </row>
    <row r="33" spans="1:7" x14ac:dyDescent="0.25">
      <c r="A33" t="s">
        <v>140</v>
      </c>
      <c r="B33" t="s">
        <v>189</v>
      </c>
      <c r="C33" s="13" t="s">
        <v>191</v>
      </c>
      <c r="D33" s="7">
        <v>4.3042799907311279E-5</v>
      </c>
      <c r="E33" s="8">
        <v>5.0093262447296439E-6</v>
      </c>
    </row>
    <row r="34" spans="1:7" x14ac:dyDescent="0.25">
      <c r="A34" t="s">
        <v>140</v>
      </c>
      <c r="B34" t="s">
        <v>189</v>
      </c>
      <c r="C34" s="13" t="s">
        <v>192</v>
      </c>
      <c r="D34" s="7">
        <v>5.5731333240828797E-5</v>
      </c>
      <c r="E34" s="8">
        <v>5.30008320087074E-6</v>
      </c>
      <c r="G34" s="13"/>
    </row>
    <row r="35" spans="1:7" x14ac:dyDescent="0.25">
      <c r="A35" t="s">
        <v>140</v>
      </c>
      <c r="B35" t="s">
        <v>189</v>
      </c>
      <c r="C35" s="13" t="s">
        <v>193</v>
      </c>
      <c r="D35" s="7">
        <v>5.9613483834418981E-5</v>
      </c>
      <c r="E35" s="8">
        <v>6.890874300720808E-6</v>
      </c>
    </row>
    <row r="36" spans="1:7" x14ac:dyDescent="0.25">
      <c r="A36" t="s">
        <v>140</v>
      </c>
      <c r="B36" t="s">
        <v>189</v>
      </c>
      <c r="C36" s="13" t="s">
        <v>194</v>
      </c>
      <c r="D36" s="7">
        <v>5.1783115483598137E-5</v>
      </c>
      <c r="E36" s="8">
        <v>5.0649958339851902E-6</v>
      </c>
    </row>
    <row r="37" spans="1:7" x14ac:dyDescent="0.25">
      <c r="A37" t="s">
        <v>144</v>
      </c>
      <c r="B37" t="s">
        <v>195</v>
      </c>
      <c r="C37" s="13" t="s">
        <v>196</v>
      </c>
      <c r="D37" s="7">
        <v>9.0583701641691779E-3</v>
      </c>
      <c r="E37" s="8">
        <v>2.7246901633820042E-3</v>
      </c>
    </row>
    <row r="40" spans="1:7" x14ac:dyDescent="0.25">
      <c r="B40" s="7"/>
      <c r="C40" s="8"/>
    </row>
    <row r="41" spans="1:7" x14ac:dyDescent="0.25">
      <c r="B41" s="7"/>
      <c r="C41" s="8"/>
    </row>
    <row r="42" spans="1:7" x14ac:dyDescent="0.25">
      <c r="B42" s="7"/>
      <c r="C42" s="8"/>
    </row>
    <row r="43" spans="1:7" x14ac:dyDescent="0.25">
      <c r="B43" s="7"/>
      <c r="C43" s="8"/>
    </row>
    <row r="44" spans="1:7" x14ac:dyDescent="0.25">
      <c r="B44" s="7"/>
      <c r="C44" s="8"/>
    </row>
    <row r="45" spans="1:7" x14ac:dyDescent="0.25">
      <c r="B45" s="7"/>
      <c r="C45" s="8"/>
    </row>
    <row r="46" spans="1:7" x14ac:dyDescent="0.25">
      <c r="B46" s="7"/>
      <c r="C46" s="8"/>
    </row>
    <row r="47" spans="1:7" x14ac:dyDescent="0.25">
      <c r="B47" s="7"/>
      <c r="C47" s="8"/>
    </row>
    <row r="48" spans="1:7" x14ac:dyDescent="0.25">
      <c r="B48" s="7"/>
      <c r="C48" s="8"/>
    </row>
    <row r="49" spans="2:3" x14ac:dyDescent="0.25">
      <c r="B49" s="7"/>
      <c r="C49" s="8"/>
    </row>
    <row r="50" spans="2:3" x14ac:dyDescent="0.25">
      <c r="B50" s="7"/>
      <c r="C50" s="8"/>
    </row>
  </sheetData>
  <pageMargins left="0.7" right="0.7" top="0.75" bottom="0.75" header="0.3" footer="0.3"/>
  <ignoredErrors>
    <ignoredError sqref="C27:C37 C5:C20 C21:C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software resources</vt:lpstr>
      <vt:lpstr>Settings</vt:lpstr>
      <vt:lpstr>Detector characterization I</vt:lpstr>
      <vt:lpstr>Detector characterization II</vt:lpstr>
      <vt:lpstr>Preparation of samples</vt:lpstr>
      <vt:lpstr>Neutron irradiation I</vt:lpstr>
      <vt:lpstr>Neutron irradiation II</vt:lpstr>
      <vt:lpstr>Data elaboration</vt:lpstr>
      <vt:lpstr>expected results</vt:lpstr>
    </vt:vector>
  </TitlesOfParts>
  <Company>INRIM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Di Luzio</dc:creator>
  <cp:lastModifiedBy>Marco Di Luzio</cp:lastModifiedBy>
  <dcterms:created xsi:type="dcterms:W3CDTF">2022-07-04T11:38:45Z</dcterms:created>
  <dcterms:modified xsi:type="dcterms:W3CDTF">2022-08-05T09:43:09Z</dcterms:modified>
</cp:coreProperties>
</file>