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ok\Dropbox\SWE2\Progetto2016-2017-MarcoFesta\PP\Tables\"/>
    </mc:Choice>
  </mc:AlternateContent>
  <bookViews>
    <workbookView xWindow="0" yWindow="0" windowWidth="28800" windowHeight="12210" activeTab="3"/>
  </bookViews>
  <sheets>
    <sheet name="FP" sheetId="1" r:id="rId1"/>
    <sheet name="COCOMO II" sheetId="2" r:id="rId2"/>
    <sheet name="ResourceAllocation" sheetId="3" r:id="rId3"/>
    <sheet name="Risk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  <c r="J14" i="2" l="1"/>
  <c r="I49" i="1" l="1"/>
  <c r="I48" i="1"/>
  <c r="I47" i="1"/>
  <c r="H46" i="1"/>
  <c r="H47" i="1"/>
  <c r="H48" i="1"/>
  <c r="H49" i="1"/>
  <c r="H45" i="1"/>
  <c r="G21" i="1"/>
  <c r="I46" i="1" s="1"/>
  <c r="G16" i="1"/>
  <c r="I45" i="1" s="1"/>
  <c r="I50" i="1" s="1"/>
</calcChain>
</file>

<file path=xl/sharedStrings.xml><?xml version="1.0" encoding="utf-8"?>
<sst xmlns="http://schemas.openxmlformats.org/spreadsheetml/2006/main" count="246" uniqueCount="127">
  <si>
    <t>Function Type</t>
  </si>
  <si>
    <t>Low</t>
  </si>
  <si>
    <t>Average</t>
  </si>
  <si>
    <t>High</t>
  </si>
  <si>
    <t>Complexity</t>
  </si>
  <si>
    <t>Internal Logic Files</t>
  </si>
  <si>
    <t>External Logic Files</t>
  </si>
  <si>
    <t>External Outputs</t>
  </si>
  <si>
    <t>External Inputs</t>
  </si>
  <si>
    <t>External Inquiries</t>
  </si>
  <si>
    <t>ILF</t>
  </si>
  <si>
    <t>FPs</t>
  </si>
  <si>
    <t>Login data</t>
  </si>
  <si>
    <t>User</t>
  </si>
  <si>
    <t>Car</t>
  </si>
  <si>
    <t>Ride</t>
  </si>
  <si>
    <t>PGS</t>
  </si>
  <si>
    <t>Payment Details</t>
  </si>
  <si>
    <t>Safe Area</t>
  </si>
  <si>
    <t>Total</t>
  </si>
  <si>
    <t>ELF</t>
  </si>
  <si>
    <t>Maps Api Response</t>
  </si>
  <si>
    <t>Payment Api Response</t>
  </si>
  <si>
    <t>Driving License Verification Response</t>
  </si>
  <si>
    <t>EI</t>
  </si>
  <si>
    <t>Registration</t>
  </si>
  <si>
    <t>Reserve Car</t>
  </si>
  <si>
    <t>Cancel Reservation</t>
  </si>
  <si>
    <t>Update User info</t>
  </si>
  <si>
    <t>Open Car</t>
  </si>
  <si>
    <t>Unlock Car</t>
  </si>
  <si>
    <t>End Ride</t>
  </si>
  <si>
    <t>Report Issue</t>
  </si>
  <si>
    <t>Login/Logout</t>
  </si>
  <si>
    <t>2x3</t>
  </si>
  <si>
    <t>EQ</t>
  </si>
  <si>
    <t>Search Cars with position/address</t>
  </si>
  <si>
    <t>Search PGS with position/address</t>
  </si>
  <si>
    <t>Get Rides History</t>
  </si>
  <si>
    <t>Get Car Info</t>
  </si>
  <si>
    <t>4x2</t>
  </si>
  <si>
    <t>EO</t>
  </si>
  <si>
    <t>Car Locked/Unlocked</t>
  </si>
  <si>
    <t>Car Opened/Closed</t>
  </si>
  <si>
    <t>Eco Mode notification</t>
  </si>
  <si>
    <t>2x4</t>
  </si>
  <si>
    <t>Scale factor</t>
  </si>
  <si>
    <t>Rate Level</t>
  </si>
  <si>
    <t>Very Low</t>
  </si>
  <si>
    <t>Nominal</t>
  </si>
  <si>
    <t>Very High</t>
  </si>
  <si>
    <t>Extra High</t>
  </si>
  <si>
    <t>PREC</t>
  </si>
  <si>
    <t>FLEX</t>
  </si>
  <si>
    <t>RESL</t>
  </si>
  <si>
    <t>TEAM</t>
  </si>
  <si>
    <t>PMAT</t>
  </si>
  <si>
    <t>Value</t>
  </si>
  <si>
    <t>Scale Factor</t>
  </si>
  <si>
    <t>Cost Driver</t>
  </si>
  <si>
    <t>Level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</si>
  <si>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</si>
  <si>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</si>
  <si>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</si>
  <si>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</si>
  <si>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</si>
  <si>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</si>
  <si>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</si>
  <si>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</si>
  <si>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</si>
  <si>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</si>
  <si>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</si>
  <si>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</si>
  <si>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</si>
  <si>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</si>
  <si>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</si>
  <si>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</si>
  <si>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</si>
  <si>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Result</t>
  </si>
  <si>
    <t>Marco Festa</t>
  </si>
  <si>
    <t>RASD Writing</t>
  </si>
  <si>
    <t>DD Writing</t>
  </si>
  <si>
    <t>ITPD Writing</t>
  </si>
  <si>
    <t>Deployment</t>
  </si>
  <si>
    <t>Development and Testing</t>
  </si>
  <si>
    <t>Marco Testa</t>
  </si>
  <si>
    <t>Marco Sesta</t>
  </si>
  <si>
    <t>All Document</t>
  </si>
  <si>
    <t>Risk</t>
  </si>
  <si>
    <t>Category</t>
  </si>
  <si>
    <t>Probability</t>
  </si>
  <si>
    <t>Impact</t>
  </si>
  <si>
    <t>Wrong identified requirements</t>
  </si>
  <si>
    <t>Possible</t>
  </si>
  <si>
    <t>Project</t>
  </si>
  <si>
    <t>critical</t>
  </si>
  <si>
    <t>Wrong predicted schedule</t>
  </si>
  <si>
    <t>System complexity underestimate</t>
  </si>
  <si>
    <t>Unlikely</t>
  </si>
  <si>
    <t>Moderate</t>
  </si>
  <si>
    <t>Personnel availability problems (illness, accidents etc)</t>
  </si>
  <si>
    <t>Wrong or unstable hardware</t>
  </si>
  <si>
    <t>Technical</t>
  </si>
  <si>
    <t>catastrophic</t>
  </si>
  <si>
    <t>Low system performance</t>
  </si>
  <si>
    <t>Lack of code documentation</t>
  </si>
  <si>
    <t>low</t>
  </si>
  <si>
    <t>Wrong estimated testing requirments</t>
  </si>
  <si>
    <t>high</t>
  </si>
  <si>
    <t>Wrong predicted budget</t>
  </si>
  <si>
    <t>Business</t>
  </si>
  <si>
    <t>Stakeholders commitment loss</t>
  </si>
  <si>
    <t>New car rental laws</t>
  </si>
  <si>
    <t>Prevention</t>
  </si>
  <si>
    <t>Solution</t>
  </si>
  <si>
    <t>Perform monthly requirements validation</t>
  </si>
  <si>
    <t>Identify missing requirements and fix RASD</t>
  </si>
  <si>
    <t>Monitor team performance and project development regularly</t>
  </si>
  <si>
    <t>Modify immeditly the schedule in order to avoid further delays</t>
  </si>
  <si>
    <t>Along with the internal project analisys perform external consultation</t>
  </si>
  <si>
    <t>Hire more team members</t>
  </si>
  <si>
    <t>Modify schedule, consider team training</t>
  </si>
  <si>
    <t>Nealry inpossible to prevent</t>
  </si>
  <si>
    <t>Impose rigid standard on code writing and perform monthly reviews</t>
  </si>
  <si>
    <t xml:space="preserve">Monthly meeting with stakeholders should prevent budget </t>
  </si>
  <si>
    <t>Propose budget raise</t>
  </si>
  <si>
    <t>Code optimization or higher harware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</si>
</sst>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7" workbookViewId="0">
      <selection activeCell="J51" sqref="J51"/>
    </sheetView>
  </sheetViews>
  <sheetFormatPr defaultRowHeight="15" x14ac:dyDescent="0.25"/>
  <cols>
    <col min="1" max="1" width="17.7109375" bestFit="1" customWidth="1"/>
    <col min="2" max="2" width="4.5703125" bestFit="1" customWidth="1"/>
    <col min="3" max="3" width="8.28515625" bestFit="1" customWidth="1"/>
    <col min="4" max="4" width="5" bestFit="1" customWidth="1"/>
    <col min="5" max="5" width="35" bestFit="1" customWidth="1"/>
    <col min="6" max="6" width="11.140625" bestFit="1" customWidth="1"/>
    <col min="7" max="7" width="7.85546875" customWidth="1"/>
    <col min="8" max="8" width="35" bestFit="1" customWidth="1"/>
    <col min="9" max="9" width="8.140625" customWidth="1"/>
    <col min="10" max="10" width="12" customWidth="1"/>
    <col min="11" max="11" width="26" customWidth="1"/>
    <col min="12" max="12" width="11.140625" bestFit="1" customWidth="1"/>
  </cols>
  <sheetData>
    <row r="1" spans="1:10" x14ac:dyDescent="0.25">
      <c r="A1" s="1"/>
      <c r="B1" s="19" t="s">
        <v>4</v>
      </c>
      <c r="C1" s="19"/>
      <c r="D1" s="19"/>
      <c r="E1" s="2"/>
      <c r="F1" s="2"/>
      <c r="G1" s="2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2"/>
      <c r="F2" s="2"/>
      <c r="G2" s="2"/>
    </row>
    <row r="3" spans="1:10" x14ac:dyDescent="0.25">
      <c r="A3" s="1" t="s">
        <v>5</v>
      </c>
      <c r="B3" s="1">
        <v>7</v>
      </c>
      <c r="C3" s="1">
        <v>10</v>
      </c>
      <c r="D3" s="1">
        <v>15</v>
      </c>
      <c r="E3" s="2"/>
      <c r="F3" s="2"/>
      <c r="G3" s="2"/>
    </row>
    <row r="4" spans="1:10" x14ac:dyDescent="0.25">
      <c r="A4" s="1" t="s">
        <v>6</v>
      </c>
      <c r="B4" s="1">
        <v>5</v>
      </c>
      <c r="C4" s="1">
        <v>7</v>
      </c>
      <c r="D4" s="1">
        <v>10</v>
      </c>
      <c r="E4" s="2"/>
      <c r="F4" s="2"/>
      <c r="G4" s="2"/>
    </row>
    <row r="5" spans="1:10" x14ac:dyDescent="0.25">
      <c r="A5" s="1" t="s">
        <v>8</v>
      </c>
      <c r="B5" s="1">
        <v>3</v>
      </c>
      <c r="C5" s="1">
        <v>4</v>
      </c>
      <c r="D5" s="1">
        <v>6</v>
      </c>
      <c r="E5" s="2"/>
      <c r="F5" s="2"/>
      <c r="G5" s="2"/>
      <c r="I5" s="20"/>
      <c r="J5" s="20"/>
    </row>
    <row r="6" spans="1:10" x14ac:dyDescent="0.25">
      <c r="A6" s="1" t="s">
        <v>7</v>
      </c>
      <c r="B6" s="1">
        <v>4</v>
      </c>
      <c r="C6" s="1">
        <v>5</v>
      </c>
      <c r="D6" s="1">
        <v>7</v>
      </c>
      <c r="E6" s="2"/>
      <c r="F6" s="2"/>
      <c r="G6" s="2"/>
    </row>
    <row r="7" spans="1:10" x14ac:dyDescent="0.25">
      <c r="A7" s="1" t="s">
        <v>9</v>
      </c>
      <c r="B7" s="1">
        <v>3</v>
      </c>
      <c r="C7" s="1">
        <v>4</v>
      </c>
      <c r="D7" s="1">
        <v>6</v>
      </c>
      <c r="E7" s="2"/>
      <c r="F7" s="2"/>
      <c r="G7" s="2"/>
    </row>
    <row r="8" spans="1:10" x14ac:dyDescent="0.25">
      <c r="A8" s="2"/>
      <c r="B8" s="2"/>
      <c r="C8" s="2"/>
      <c r="D8" s="2"/>
      <c r="E8" s="3" t="s">
        <v>10</v>
      </c>
      <c r="F8" s="1" t="s">
        <v>4</v>
      </c>
      <c r="G8" s="1" t="s">
        <v>11</v>
      </c>
    </row>
    <row r="9" spans="1:10" x14ac:dyDescent="0.25">
      <c r="A9" s="2"/>
      <c r="B9" s="2"/>
      <c r="C9" s="2"/>
      <c r="D9" s="2"/>
      <c r="E9" s="1" t="s">
        <v>12</v>
      </c>
      <c r="F9" s="1" t="s">
        <v>1</v>
      </c>
      <c r="G9" s="1">
        <v>7</v>
      </c>
    </row>
    <row r="10" spans="1:10" x14ac:dyDescent="0.25">
      <c r="E10" s="1" t="s">
        <v>13</v>
      </c>
      <c r="F10" s="1" t="s">
        <v>1</v>
      </c>
      <c r="G10" s="1">
        <v>7</v>
      </c>
    </row>
    <row r="11" spans="1:10" x14ac:dyDescent="0.25">
      <c r="E11" s="1" t="s">
        <v>14</v>
      </c>
      <c r="F11" s="1" t="s">
        <v>1</v>
      </c>
      <c r="G11" s="1">
        <v>7</v>
      </c>
    </row>
    <row r="12" spans="1:10" x14ac:dyDescent="0.25">
      <c r="E12" s="1" t="s">
        <v>15</v>
      </c>
      <c r="F12" s="1" t="s">
        <v>1</v>
      </c>
      <c r="G12" s="1">
        <v>7</v>
      </c>
    </row>
    <row r="13" spans="1:10" x14ac:dyDescent="0.25">
      <c r="E13" s="1" t="s">
        <v>16</v>
      </c>
      <c r="F13" s="1" t="s">
        <v>1</v>
      </c>
      <c r="G13" s="1">
        <v>7</v>
      </c>
    </row>
    <row r="14" spans="1:10" x14ac:dyDescent="0.25">
      <c r="E14" s="1" t="s">
        <v>18</v>
      </c>
      <c r="F14" s="1" t="s">
        <v>1</v>
      </c>
      <c r="G14" s="1">
        <v>7</v>
      </c>
    </row>
    <row r="15" spans="1:10" x14ac:dyDescent="0.25">
      <c r="E15" s="1" t="s">
        <v>17</v>
      </c>
      <c r="F15" s="1" t="s">
        <v>1</v>
      </c>
      <c r="G15" s="1">
        <v>7</v>
      </c>
    </row>
    <row r="16" spans="1:10" x14ac:dyDescent="0.25">
      <c r="E16" s="19" t="s">
        <v>19</v>
      </c>
      <c r="F16" s="19"/>
      <c r="G16" s="1">
        <f>SUM(G9:G15)</f>
        <v>49</v>
      </c>
    </row>
    <row r="17" spans="5:7" x14ac:dyDescent="0.25">
      <c r="E17" s="3" t="s">
        <v>20</v>
      </c>
      <c r="F17" s="1" t="s">
        <v>4</v>
      </c>
      <c r="G17" s="1" t="s">
        <v>11</v>
      </c>
    </row>
    <row r="18" spans="5:7" x14ac:dyDescent="0.25">
      <c r="E18" s="1" t="s">
        <v>21</v>
      </c>
      <c r="F18" s="1" t="s">
        <v>1</v>
      </c>
      <c r="G18" s="1">
        <v>5</v>
      </c>
    </row>
    <row r="19" spans="5:7" x14ac:dyDescent="0.25">
      <c r="E19" s="1" t="s">
        <v>22</v>
      </c>
      <c r="F19" s="1" t="s">
        <v>1</v>
      </c>
      <c r="G19" s="1">
        <v>5</v>
      </c>
    </row>
    <row r="20" spans="5:7" x14ac:dyDescent="0.25">
      <c r="E20" s="1" t="s">
        <v>23</v>
      </c>
      <c r="F20" s="1" t="s">
        <v>1</v>
      </c>
      <c r="G20" s="1">
        <v>5</v>
      </c>
    </row>
    <row r="21" spans="5:7" x14ac:dyDescent="0.25">
      <c r="E21" s="19" t="s">
        <v>19</v>
      </c>
      <c r="F21" s="19"/>
      <c r="G21" s="1">
        <f>SUM(G18:G20)</f>
        <v>15</v>
      </c>
    </row>
    <row r="22" spans="5:7" x14ac:dyDescent="0.25">
      <c r="E22" s="3" t="s">
        <v>24</v>
      </c>
      <c r="F22" s="1" t="s">
        <v>4</v>
      </c>
      <c r="G22" s="1" t="s">
        <v>11</v>
      </c>
    </row>
    <row r="23" spans="5:7" x14ac:dyDescent="0.25">
      <c r="E23" s="1" t="s">
        <v>25</v>
      </c>
      <c r="F23" s="1" t="s">
        <v>2</v>
      </c>
      <c r="G23" s="4">
        <v>3</v>
      </c>
    </row>
    <row r="24" spans="5:7" x14ac:dyDescent="0.25">
      <c r="E24" s="1" t="s">
        <v>33</v>
      </c>
      <c r="F24" s="1" t="s">
        <v>1</v>
      </c>
      <c r="G24" s="4" t="s">
        <v>34</v>
      </c>
    </row>
    <row r="25" spans="5:7" x14ac:dyDescent="0.25">
      <c r="E25" s="1" t="s">
        <v>28</v>
      </c>
      <c r="F25" s="1" t="s">
        <v>2</v>
      </c>
      <c r="G25" s="1">
        <v>4</v>
      </c>
    </row>
    <row r="26" spans="5:7" x14ac:dyDescent="0.25">
      <c r="E26" s="1" t="s">
        <v>26</v>
      </c>
      <c r="F26" s="1" t="s">
        <v>2</v>
      </c>
      <c r="G26" s="1">
        <v>4</v>
      </c>
    </row>
    <row r="27" spans="5:7" x14ac:dyDescent="0.25">
      <c r="E27" s="1" t="s">
        <v>27</v>
      </c>
      <c r="F27" s="1" t="s">
        <v>2</v>
      </c>
      <c r="G27" s="1">
        <v>4</v>
      </c>
    </row>
    <row r="28" spans="5:7" x14ac:dyDescent="0.25">
      <c r="E28" s="1" t="s">
        <v>29</v>
      </c>
      <c r="F28" s="1" t="s">
        <v>2</v>
      </c>
      <c r="G28" s="1">
        <v>4</v>
      </c>
    </row>
    <row r="29" spans="5:7" x14ac:dyDescent="0.25">
      <c r="E29" s="1" t="s">
        <v>30</v>
      </c>
      <c r="F29" s="1" t="s">
        <v>1</v>
      </c>
      <c r="G29" s="1">
        <v>3</v>
      </c>
    </row>
    <row r="30" spans="5:7" x14ac:dyDescent="0.25">
      <c r="E30" s="1" t="s">
        <v>31</v>
      </c>
      <c r="F30" s="1" t="s">
        <v>1</v>
      </c>
      <c r="G30" s="1">
        <v>3</v>
      </c>
    </row>
    <row r="31" spans="5:7" x14ac:dyDescent="0.25">
      <c r="E31" s="1" t="s">
        <v>32</v>
      </c>
      <c r="F31" s="1" t="s">
        <v>2</v>
      </c>
      <c r="G31" s="1">
        <v>4</v>
      </c>
    </row>
    <row r="32" spans="5:7" x14ac:dyDescent="0.25">
      <c r="E32" s="19" t="s">
        <v>19</v>
      </c>
      <c r="F32" s="19"/>
      <c r="G32" s="1">
        <v>35</v>
      </c>
    </row>
    <row r="33" spans="5:9" x14ac:dyDescent="0.25">
      <c r="E33" s="6" t="s">
        <v>35</v>
      </c>
      <c r="F33" s="5" t="s">
        <v>4</v>
      </c>
      <c r="G33" s="1" t="s">
        <v>11</v>
      </c>
    </row>
    <row r="34" spans="5:9" x14ac:dyDescent="0.25">
      <c r="E34" s="5" t="s">
        <v>36</v>
      </c>
      <c r="F34" s="5" t="s">
        <v>2</v>
      </c>
      <c r="G34" s="4" t="s">
        <v>40</v>
      </c>
    </row>
    <row r="35" spans="5:9" x14ac:dyDescent="0.25">
      <c r="E35" s="5" t="s">
        <v>37</v>
      </c>
      <c r="F35" s="5" t="s">
        <v>2</v>
      </c>
      <c r="G35" s="4" t="s">
        <v>40</v>
      </c>
    </row>
    <row r="36" spans="5:9" x14ac:dyDescent="0.25">
      <c r="E36" s="5" t="s">
        <v>38</v>
      </c>
      <c r="F36" s="5" t="s">
        <v>1</v>
      </c>
      <c r="G36" s="1">
        <v>3</v>
      </c>
    </row>
    <row r="37" spans="5:9" x14ac:dyDescent="0.25">
      <c r="E37" s="5" t="s">
        <v>39</v>
      </c>
      <c r="F37" s="5" t="s">
        <v>1</v>
      </c>
      <c r="G37" s="1">
        <v>3</v>
      </c>
    </row>
    <row r="38" spans="5:9" x14ac:dyDescent="0.25">
      <c r="E38" s="19" t="s">
        <v>19</v>
      </c>
      <c r="F38" s="19"/>
      <c r="G38" s="1">
        <v>22</v>
      </c>
    </row>
    <row r="39" spans="5:9" x14ac:dyDescent="0.25">
      <c r="E39" s="6" t="s">
        <v>41</v>
      </c>
      <c r="F39" s="5" t="s">
        <v>4</v>
      </c>
      <c r="G39" s="1" t="s">
        <v>11</v>
      </c>
    </row>
    <row r="40" spans="5:9" x14ac:dyDescent="0.25">
      <c r="E40" s="5" t="s">
        <v>43</v>
      </c>
      <c r="F40" s="1" t="s">
        <v>1</v>
      </c>
      <c r="G40" s="4" t="s">
        <v>45</v>
      </c>
    </row>
    <row r="41" spans="5:9" x14ac:dyDescent="0.25">
      <c r="E41" s="5" t="s">
        <v>42</v>
      </c>
      <c r="F41" s="1" t="s">
        <v>1</v>
      </c>
      <c r="G41" s="4" t="s">
        <v>45</v>
      </c>
    </row>
    <row r="42" spans="5:9" x14ac:dyDescent="0.25">
      <c r="E42" s="5" t="s">
        <v>44</v>
      </c>
      <c r="F42" s="1" t="s">
        <v>3</v>
      </c>
      <c r="G42" s="1">
        <v>7</v>
      </c>
    </row>
    <row r="43" spans="5:9" x14ac:dyDescent="0.25">
      <c r="E43" s="19" t="s">
        <v>19</v>
      </c>
      <c r="F43" s="19"/>
      <c r="G43" s="1">
        <v>23</v>
      </c>
    </row>
    <row r="44" spans="5:9" x14ac:dyDescent="0.25">
      <c r="H44" s="3" t="s">
        <v>0</v>
      </c>
      <c r="I44" s="1" t="s">
        <v>11</v>
      </c>
    </row>
    <row r="45" spans="5:9" x14ac:dyDescent="0.25">
      <c r="H45" s="1" t="str">
        <f>A3</f>
        <v>Internal Logic Files</v>
      </c>
      <c r="I45" s="1">
        <f>G16</f>
        <v>49</v>
      </c>
    </row>
    <row r="46" spans="5:9" x14ac:dyDescent="0.25">
      <c r="H46" s="1" t="str">
        <f t="shared" ref="H46:H49" si="0">A4</f>
        <v>External Logic Files</v>
      </c>
      <c r="I46" s="1">
        <f>G21</f>
        <v>15</v>
      </c>
    </row>
    <row r="47" spans="5:9" x14ac:dyDescent="0.25">
      <c r="H47" s="1" t="str">
        <f t="shared" si="0"/>
        <v>External Inputs</v>
      </c>
      <c r="I47" s="1">
        <f>G32</f>
        <v>35</v>
      </c>
    </row>
    <row r="48" spans="5:9" x14ac:dyDescent="0.25">
      <c r="H48" s="1" t="str">
        <f t="shared" si="0"/>
        <v>External Outputs</v>
      </c>
      <c r="I48" s="1">
        <f>G43</f>
        <v>23</v>
      </c>
    </row>
    <row r="49" spans="8:9" x14ac:dyDescent="0.25">
      <c r="H49" s="1" t="str">
        <f t="shared" si="0"/>
        <v>External Inquiries</v>
      </c>
      <c r="I49" s="1">
        <f>G38</f>
        <v>22</v>
      </c>
    </row>
    <row r="50" spans="8:9" x14ac:dyDescent="0.25">
      <c r="H50" s="3" t="s">
        <v>19</v>
      </c>
      <c r="I50" s="1">
        <f>SUM(I45:I49)</f>
        <v>144</v>
      </c>
    </row>
  </sheetData>
  <mergeCells count="7">
    <mergeCell ref="E32:F32"/>
    <mergeCell ref="E38:F38"/>
    <mergeCell ref="E43:F43"/>
    <mergeCell ref="B1:D1"/>
    <mergeCell ref="I5:J5"/>
    <mergeCell ref="E16:F16"/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F22" workbookViewId="0">
      <selection activeCell="H23" sqref="H23"/>
    </sheetView>
  </sheetViews>
  <sheetFormatPr defaultRowHeight="15" x14ac:dyDescent="0.25"/>
  <cols>
    <col min="1" max="1" width="12.5703125" customWidth="1"/>
    <col min="2" max="7" width="10.7109375" customWidth="1"/>
    <col min="8" max="8" width="11.42578125" bestFit="1" customWidth="1"/>
    <col min="9" max="9" width="10.140625" bestFit="1" customWidth="1"/>
    <col min="11" max="11" width="10.7109375" bestFit="1" customWidth="1"/>
    <col min="12" max="12" width="9.7109375" customWidth="1"/>
    <col min="13" max="13" width="6.140625" bestFit="1" customWidth="1"/>
  </cols>
  <sheetData>
    <row r="1" spans="1:13" x14ac:dyDescent="0.25">
      <c r="A1" s="21" t="s">
        <v>46</v>
      </c>
      <c r="B1" s="19" t="s">
        <v>47</v>
      </c>
      <c r="C1" s="19"/>
      <c r="D1" s="19"/>
      <c r="E1" s="19"/>
      <c r="F1" s="19"/>
      <c r="G1" s="19"/>
      <c r="H1" s="8"/>
    </row>
    <row r="2" spans="1:13" x14ac:dyDescent="0.25">
      <c r="A2" s="21"/>
      <c r="B2" s="3" t="s">
        <v>48</v>
      </c>
      <c r="C2" s="3" t="s">
        <v>1</v>
      </c>
      <c r="D2" s="3" t="s">
        <v>49</v>
      </c>
      <c r="E2" s="3" t="s">
        <v>3</v>
      </c>
      <c r="F2" s="3" t="s">
        <v>50</v>
      </c>
      <c r="G2" s="3" t="s">
        <v>51</v>
      </c>
      <c r="H2" s="2"/>
    </row>
    <row r="3" spans="1:13" x14ac:dyDescent="0.25">
      <c r="A3" s="3" t="s">
        <v>52</v>
      </c>
      <c r="B3" s="7">
        <v>6.2</v>
      </c>
      <c r="C3" s="7">
        <v>4.96</v>
      </c>
      <c r="D3" s="7">
        <v>3.72</v>
      </c>
      <c r="E3" s="7">
        <v>2.48</v>
      </c>
      <c r="F3" s="7">
        <v>1.24</v>
      </c>
      <c r="G3" s="7">
        <v>0</v>
      </c>
      <c r="H3" s="2"/>
    </row>
    <row r="4" spans="1:13" x14ac:dyDescent="0.25">
      <c r="A4" s="3" t="s">
        <v>53</v>
      </c>
      <c r="B4" s="7">
        <v>5.07</v>
      </c>
      <c r="C4" s="7">
        <v>4.05</v>
      </c>
      <c r="D4" s="7">
        <v>3.04</v>
      </c>
      <c r="E4" s="7">
        <v>2.0299999999999998</v>
      </c>
      <c r="F4" s="7">
        <v>1.01</v>
      </c>
      <c r="G4" s="7">
        <v>0</v>
      </c>
      <c r="H4" s="2"/>
    </row>
    <row r="5" spans="1:13" x14ac:dyDescent="0.25">
      <c r="A5" s="3" t="s">
        <v>54</v>
      </c>
      <c r="B5" s="7">
        <v>7.07</v>
      </c>
      <c r="C5" s="7">
        <v>5.65</v>
      </c>
      <c r="D5" s="7">
        <v>4.24</v>
      </c>
      <c r="E5" s="7">
        <v>2.83</v>
      </c>
      <c r="F5" s="7">
        <v>1.41</v>
      </c>
      <c r="G5" s="7">
        <v>0</v>
      </c>
      <c r="H5" s="2"/>
    </row>
    <row r="6" spans="1:13" x14ac:dyDescent="0.25">
      <c r="A6" s="3" t="s">
        <v>55</v>
      </c>
      <c r="B6" s="7">
        <v>5.48</v>
      </c>
      <c r="C6" s="7">
        <v>4.38</v>
      </c>
      <c r="D6" s="7">
        <v>3.29</v>
      </c>
      <c r="E6" s="7">
        <v>2.19</v>
      </c>
      <c r="F6" s="7">
        <v>1.1000000000000001</v>
      </c>
      <c r="G6" s="7">
        <v>0</v>
      </c>
      <c r="H6" s="2"/>
    </row>
    <row r="7" spans="1:13" x14ac:dyDescent="0.25">
      <c r="A7" s="3" t="s">
        <v>56</v>
      </c>
      <c r="B7" s="7">
        <v>7.8</v>
      </c>
      <c r="C7" s="7">
        <v>6.24</v>
      </c>
      <c r="D7" s="7">
        <v>4.68</v>
      </c>
      <c r="E7" s="7">
        <v>3.12</v>
      </c>
      <c r="F7" s="7">
        <v>1.56</v>
      </c>
      <c r="G7" s="7">
        <v>0</v>
      </c>
      <c r="H7" s="2"/>
    </row>
    <row r="8" spans="1:13" x14ac:dyDescent="0.25">
      <c r="H8" s="1" t="s">
        <v>58</v>
      </c>
      <c r="I8" s="1" t="s">
        <v>47</v>
      </c>
      <c r="J8" s="1" t="s">
        <v>57</v>
      </c>
    </row>
    <row r="9" spans="1:13" x14ac:dyDescent="0.25">
      <c r="H9" s="3" t="s">
        <v>52</v>
      </c>
      <c r="I9" s="1" t="s">
        <v>49</v>
      </c>
      <c r="J9" s="7">
        <v>3.72</v>
      </c>
    </row>
    <row r="10" spans="1:13" x14ac:dyDescent="0.25">
      <c r="H10" s="3" t="s">
        <v>53</v>
      </c>
      <c r="I10" s="1" t="s">
        <v>49</v>
      </c>
      <c r="J10" s="7">
        <v>3.04</v>
      </c>
    </row>
    <row r="11" spans="1:13" x14ac:dyDescent="0.25">
      <c r="H11" s="3" t="s">
        <v>54</v>
      </c>
      <c r="I11" s="1" t="s">
        <v>3</v>
      </c>
      <c r="J11" s="7">
        <v>2.83</v>
      </c>
    </row>
    <row r="12" spans="1:13" x14ac:dyDescent="0.25">
      <c r="H12" s="3" t="s">
        <v>55</v>
      </c>
      <c r="I12" s="1" t="s">
        <v>3</v>
      </c>
      <c r="J12" s="7">
        <v>2.19</v>
      </c>
    </row>
    <row r="13" spans="1:13" x14ac:dyDescent="0.25">
      <c r="H13" s="3" t="s">
        <v>56</v>
      </c>
      <c r="I13" s="1" t="s">
        <v>3</v>
      </c>
      <c r="J13" s="7">
        <v>3.12</v>
      </c>
    </row>
    <row r="14" spans="1:13" x14ac:dyDescent="0.25">
      <c r="H14" s="22" t="s">
        <v>19</v>
      </c>
      <c r="I14" s="22"/>
      <c r="J14" s="9">
        <f>SUM(J9:J13)</f>
        <v>14.899999999999999</v>
      </c>
    </row>
    <row r="15" spans="1:13" x14ac:dyDescent="0.25">
      <c r="K15" s="3" t="s">
        <v>59</v>
      </c>
      <c r="L15" s="3" t="s">
        <v>60</v>
      </c>
      <c r="M15" s="1" t="s">
        <v>57</v>
      </c>
    </row>
    <row r="16" spans="1:13" x14ac:dyDescent="0.25">
      <c r="K16" s="10" t="s">
        <v>61</v>
      </c>
      <c r="L16" s="13" t="s">
        <v>49</v>
      </c>
      <c r="M16" s="16">
        <v>1</v>
      </c>
    </row>
    <row r="17" spans="11:13" x14ac:dyDescent="0.25">
      <c r="K17" s="11" t="s">
        <v>62</v>
      </c>
      <c r="L17" s="14" t="s">
        <v>50</v>
      </c>
      <c r="M17" s="17">
        <v>1.28</v>
      </c>
    </row>
    <row r="18" spans="11:13" x14ac:dyDescent="0.25">
      <c r="K18" s="11" t="s">
        <v>63</v>
      </c>
      <c r="L18" s="14" t="s">
        <v>49</v>
      </c>
      <c r="M18" s="17">
        <v>1</v>
      </c>
    </row>
    <row r="19" spans="11:13" x14ac:dyDescent="0.25">
      <c r="K19" s="11" t="s">
        <v>64</v>
      </c>
      <c r="L19" s="14" t="s">
        <v>49</v>
      </c>
      <c r="M19" s="17">
        <v>1</v>
      </c>
    </row>
    <row r="20" spans="11:13" x14ac:dyDescent="0.25">
      <c r="K20" s="12" t="s">
        <v>65</v>
      </c>
      <c r="L20" s="15" t="s">
        <v>49</v>
      </c>
      <c r="M20" s="18">
        <v>1</v>
      </c>
    </row>
    <row r="21" spans="11:13" x14ac:dyDescent="0.25">
      <c r="K21" s="11" t="s">
        <v>66</v>
      </c>
      <c r="L21" s="14" t="s">
        <v>3</v>
      </c>
      <c r="M21" s="17">
        <v>1.1100000000000001</v>
      </c>
    </row>
    <row r="22" spans="11:13" x14ac:dyDescent="0.25">
      <c r="K22" s="11" t="s">
        <v>67</v>
      </c>
      <c r="L22" s="14" t="s">
        <v>49</v>
      </c>
      <c r="M22" s="17">
        <v>1</v>
      </c>
    </row>
    <row r="23" spans="11:13" x14ac:dyDescent="0.25">
      <c r="K23" s="12" t="s">
        <v>68</v>
      </c>
      <c r="L23" s="15" t="s">
        <v>1</v>
      </c>
      <c r="M23" s="18">
        <v>0.87</v>
      </c>
    </row>
    <row r="24" spans="11:13" x14ac:dyDescent="0.25">
      <c r="K24" s="11" t="s">
        <v>69</v>
      </c>
      <c r="L24" s="14" t="s">
        <v>49</v>
      </c>
      <c r="M24" s="17">
        <v>1</v>
      </c>
    </row>
    <row r="25" spans="11:13" x14ac:dyDescent="0.25">
      <c r="K25" s="11" t="s">
        <v>70</v>
      </c>
      <c r="L25" s="14" t="s">
        <v>50</v>
      </c>
      <c r="M25" s="17">
        <v>0.76</v>
      </c>
    </row>
    <row r="26" spans="11:13" x14ac:dyDescent="0.25">
      <c r="K26" s="11" t="s">
        <v>71</v>
      </c>
      <c r="L26" s="14" t="s">
        <v>50</v>
      </c>
      <c r="M26" s="17">
        <v>0.81</v>
      </c>
    </row>
    <row r="27" spans="11:13" x14ac:dyDescent="0.25">
      <c r="K27" s="11" t="s">
        <v>72</v>
      </c>
      <c r="L27" s="14" t="s">
        <v>1</v>
      </c>
      <c r="M27" s="17">
        <v>1.1000000000000001</v>
      </c>
    </row>
    <row r="28" spans="11:13" x14ac:dyDescent="0.25">
      <c r="K28" s="11" t="s">
        <v>73</v>
      </c>
      <c r="L28" s="14" t="s">
        <v>49</v>
      </c>
      <c r="M28" s="17">
        <v>1</v>
      </c>
    </row>
    <row r="29" spans="11:13" x14ac:dyDescent="0.25">
      <c r="K29" s="12" t="s">
        <v>74</v>
      </c>
      <c r="L29" s="15" t="s">
        <v>49</v>
      </c>
      <c r="M29" s="18">
        <v>1</v>
      </c>
    </row>
    <row r="30" spans="11:13" x14ac:dyDescent="0.25">
      <c r="K30" s="11" t="s">
        <v>75</v>
      </c>
      <c r="L30" s="14" t="s">
        <v>50</v>
      </c>
      <c r="M30" s="17">
        <v>0.78</v>
      </c>
    </row>
    <row r="31" spans="11:13" x14ac:dyDescent="0.25">
      <c r="K31" s="11" t="s">
        <v>76</v>
      </c>
      <c r="L31" s="14" t="s">
        <v>3</v>
      </c>
      <c r="M31" s="17">
        <v>0.93</v>
      </c>
    </row>
    <row r="32" spans="11:13" x14ac:dyDescent="0.25">
      <c r="K32" s="12" t="s">
        <v>77</v>
      </c>
      <c r="L32" s="15" t="s">
        <v>49</v>
      </c>
      <c r="M32" s="18">
        <v>1</v>
      </c>
    </row>
    <row r="33" spans="11:13" x14ac:dyDescent="0.25">
      <c r="K33" s="23" t="s">
        <v>78</v>
      </c>
      <c r="L33" s="24"/>
      <c r="M33" s="9">
        <f>PRODUCT(M16:M32)</f>
        <v>0.6071850202429443</v>
      </c>
    </row>
  </sheetData>
  <mergeCells count="4">
    <mergeCell ref="A1:A2"/>
    <mergeCell ref="B1:G1"/>
    <mergeCell ref="H14:I14"/>
    <mergeCell ref="K33:L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14" customWidth="1"/>
  </cols>
  <sheetData>
    <row r="1" spans="1:2" x14ac:dyDescent="0.25">
      <c r="A1" s="20" t="s">
        <v>79</v>
      </c>
      <c r="B1" s="20"/>
    </row>
    <row r="2" spans="1:2" x14ac:dyDescent="0.25">
      <c r="A2" t="s">
        <v>80</v>
      </c>
      <c r="B2" t="s">
        <v>87</v>
      </c>
    </row>
    <row r="3" spans="1:2" x14ac:dyDescent="0.25">
      <c r="A3" t="s">
        <v>81</v>
      </c>
      <c r="B3" t="s">
        <v>87</v>
      </c>
    </row>
    <row r="4" spans="1:2" x14ac:dyDescent="0.25">
      <c r="A4" t="s">
        <v>82</v>
      </c>
      <c r="B4" t="s">
        <v>87</v>
      </c>
    </row>
    <row r="5" spans="1:2" x14ac:dyDescent="0.25">
      <c r="A5" t="s">
        <v>84</v>
      </c>
    </row>
    <row r="6" spans="1:2" x14ac:dyDescent="0.25">
      <c r="A6" t="s">
        <v>83</v>
      </c>
    </row>
    <row r="8" spans="1:2" x14ac:dyDescent="0.25">
      <c r="A8" s="20" t="s">
        <v>85</v>
      </c>
      <c r="B8" s="20"/>
    </row>
    <row r="9" spans="1:2" x14ac:dyDescent="0.25">
      <c r="A9" t="s">
        <v>80</v>
      </c>
    </row>
    <row r="10" spans="1:2" x14ac:dyDescent="0.25">
      <c r="A10" t="s">
        <v>81</v>
      </c>
    </row>
    <row r="11" spans="1:2" x14ac:dyDescent="0.25">
      <c r="A11" t="s">
        <v>82</v>
      </c>
    </row>
    <row r="12" spans="1:2" x14ac:dyDescent="0.25">
      <c r="A12" t="s">
        <v>84</v>
      </c>
    </row>
    <row r="13" spans="1:2" x14ac:dyDescent="0.25">
      <c r="A13" t="s">
        <v>83</v>
      </c>
    </row>
    <row r="15" spans="1:2" x14ac:dyDescent="0.25">
      <c r="A15" s="20" t="s">
        <v>86</v>
      </c>
      <c r="B15" s="20"/>
    </row>
    <row r="16" spans="1:2" x14ac:dyDescent="0.25">
      <c r="A16" t="s">
        <v>80</v>
      </c>
    </row>
    <row r="17" spans="1:1" x14ac:dyDescent="0.25">
      <c r="A17" t="s">
        <v>81</v>
      </c>
    </row>
    <row r="18" spans="1:1" x14ac:dyDescent="0.25">
      <c r="A18" t="s">
        <v>82</v>
      </c>
    </row>
    <row r="19" spans="1:1" x14ac:dyDescent="0.25">
      <c r="A19" t="s">
        <v>84</v>
      </c>
    </row>
    <row r="20" spans="1:1" x14ac:dyDescent="0.25">
      <c r="A20" t="s">
        <v>83</v>
      </c>
    </row>
  </sheetData>
  <mergeCells count="3">
    <mergeCell ref="A1:B1"/>
    <mergeCell ref="A8:B8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E13:G20"/>
    </sheetView>
  </sheetViews>
  <sheetFormatPr defaultRowHeight="15" x14ac:dyDescent="0.25"/>
  <cols>
    <col min="1" max="1" width="50.42578125" bestFit="1" customWidth="1"/>
    <col min="2" max="2" width="8.85546875" bestFit="1" customWidth="1"/>
    <col min="3" max="3" width="10.7109375" bestFit="1" customWidth="1"/>
    <col min="4" max="4" width="11.7109375" bestFit="1" customWidth="1"/>
    <col min="5" max="5" width="50.42578125" bestFit="1" customWidth="1"/>
    <col min="6" max="6" width="63" bestFit="1" customWidth="1"/>
    <col min="7" max="7" width="58.140625" bestFit="1" customWidth="1"/>
  </cols>
  <sheetData>
    <row r="1" spans="1:7" x14ac:dyDescent="0.25">
      <c r="A1" t="s">
        <v>88</v>
      </c>
      <c r="B1" t="s">
        <v>89</v>
      </c>
      <c r="C1" t="s">
        <v>90</v>
      </c>
      <c r="D1" t="s">
        <v>91</v>
      </c>
    </row>
    <row r="2" spans="1:7" x14ac:dyDescent="0.25">
      <c r="A2" t="s">
        <v>92</v>
      </c>
      <c r="B2" t="s">
        <v>94</v>
      </c>
      <c r="C2" t="s">
        <v>93</v>
      </c>
      <c r="D2" t="s">
        <v>95</v>
      </c>
    </row>
    <row r="3" spans="1:7" x14ac:dyDescent="0.25">
      <c r="A3" t="s">
        <v>96</v>
      </c>
      <c r="B3" t="s">
        <v>94</v>
      </c>
      <c r="C3" t="s">
        <v>99</v>
      </c>
      <c r="D3" t="s">
        <v>95</v>
      </c>
    </row>
    <row r="4" spans="1:7" x14ac:dyDescent="0.25">
      <c r="A4" t="s">
        <v>97</v>
      </c>
      <c r="B4" t="s">
        <v>94</v>
      </c>
      <c r="C4" t="s">
        <v>98</v>
      </c>
      <c r="D4" t="s">
        <v>95</v>
      </c>
    </row>
    <row r="5" spans="1:7" x14ac:dyDescent="0.25">
      <c r="A5" t="s">
        <v>100</v>
      </c>
      <c r="B5" t="s">
        <v>94</v>
      </c>
      <c r="C5" t="s">
        <v>98</v>
      </c>
      <c r="D5" t="s">
        <v>95</v>
      </c>
    </row>
    <row r="6" spans="1:7" x14ac:dyDescent="0.25">
      <c r="A6" t="s">
        <v>101</v>
      </c>
      <c r="B6" t="s">
        <v>102</v>
      </c>
      <c r="C6" t="s">
        <v>93</v>
      </c>
      <c r="D6" t="s">
        <v>103</v>
      </c>
    </row>
    <row r="7" spans="1:7" x14ac:dyDescent="0.25">
      <c r="A7" t="s">
        <v>104</v>
      </c>
      <c r="B7" t="s">
        <v>102</v>
      </c>
      <c r="C7" t="s">
        <v>93</v>
      </c>
      <c r="D7" t="s">
        <v>95</v>
      </c>
    </row>
    <row r="8" spans="1:7" x14ac:dyDescent="0.25">
      <c r="A8" t="s">
        <v>105</v>
      </c>
      <c r="B8" t="s">
        <v>102</v>
      </c>
      <c r="C8" t="s">
        <v>99</v>
      </c>
      <c r="D8" t="s">
        <v>106</v>
      </c>
    </row>
    <row r="9" spans="1:7" x14ac:dyDescent="0.25">
      <c r="A9" t="s">
        <v>107</v>
      </c>
      <c r="B9" t="s">
        <v>102</v>
      </c>
      <c r="C9" t="s">
        <v>98</v>
      </c>
      <c r="D9" t="s">
        <v>108</v>
      </c>
    </row>
    <row r="10" spans="1:7" x14ac:dyDescent="0.25">
      <c r="A10" t="s">
        <v>109</v>
      </c>
      <c r="B10" t="s">
        <v>110</v>
      </c>
      <c r="C10" t="s">
        <v>93</v>
      </c>
      <c r="D10" t="s">
        <v>108</v>
      </c>
    </row>
    <row r="11" spans="1:7" x14ac:dyDescent="0.25">
      <c r="A11" t="s">
        <v>111</v>
      </c>
      <c r="B11" t="s">
        <v>110</v>
      </c>
      <c r="C11" t="s">
        <v>93</v>
      </c>
      <c r="D11" t="s">
        <v>95</v>
      </c>
    </row>
    <row r="12" spans="1:7" x14ac:dyDescent="0.25">
      <c r="A12" t="s">
        <v>112</v>
      </c>
      <c r="B12" t="s">
        <v>110</v>
      </c>
      <c r="C12" t="s">
        <v>98</v>
      </c>
      <c r="D12" t="s">
        <v>108</v>
      </c>
    </row>
    <row r="13" spans="1:7" x14ac:dyDescent="0.25">
      <c r="E13" t="s">
        <v>88</v>
      </c>
      <c r="F13" t="s">
        <v>113</v>
      </c>
      <c r="G13" t="s">
        <v>114</v>
      </c>
    </row>
    <row r="14" spans="1:7" x14ac:dyDescent="0.25">
      <c r="E14" t="s">
        <v>92</v>
      </c>
      <c r="F14" t="s">
        <v>115</v>
      </c>
      <c r="G14" t="s">
        <v>116</v>
      </c>
    </row>
    <row r="15" spans="1:7" x14ac:dyDescent="0.25">
      <c r="E15" t="s">
        <v>96</v>
      </c>
      <c r="F15" t="s">
        <v>117</v>
      </c>
      <c r="G15" t="s">
        <v>118</v>
      </c>
    </row>
    <row r="16" spans="1:7" x14ac:dyDescent="0.25">
      <c r="E16" t="s">
        <v>97</v>
      </c>
      <c r="F16" t="s">
        <v>119</v>
      </c>
      <c r="G16" t="s">
        <v>121</v>
      </c>
    </row>
    <row r="17" spans="5:7" x14ac:dyDescent="0.25">
      <c r="E17" t="s">
        <v>100</v>
      </c>
      <c r="F17" t="s">
        <v>122</v>
      </c>
      <c r="G17" t="s">
        <v>120</v>
      </c>
    </row>
    <row r="18" spans="5:7" x14ac:dyDescent="0.25">
      <c r="E18" t="s">
        <v>104</v>
      </c>
      <c r="G18" t="s">
        <v>126</v>
      </c>
    </row>
    <row r="19" spans="5:7" x14ac:dyDescent="0.25">
      <c r="E19" t="s">
        <v>105</v>
      </c>
      <c r="F19" t="s">
        <v>123</v>
      </c>
    </row>
    <row r="20" spans="5:7" x14ac:dyDescent="0.25">
      <c r="E20" t="s">
        <v>109</v>
      </c>
      <c r="F20" t="s">
        <v>124</v>
      </c>
      <c r="G20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FP</vt:lpstr>
      <vt:lpstr>COCOMO II</vt:lpstr>
      <vt:lpstr>ResourceAllocation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Marok</dc:creator>
  <cp:lastModifiedBy>Marok</cp:lastModifiedBy>
  <dcterms:created xsi:type="dcterms:W3CDTF">2017-01-21T13:25:06Z</dcterms:created>
  <dcterms:modified xsi:type="dcterms:W3CDTF">2017-01-27T01:52:18Z</dcterms:modified>
</cp:coreProperties>
</file>