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ial" sheetId="1" r:id="rId4"/>
    <sheet state="visible" name="Hashing" sheetId="2" r:id="rId5"/>
  </sheets>
  <definedNames/>
  <calcPr/>
</workbook>
</file>

<file path=xl/sharedStrings.xml><?xml version="1.0" encoding="utf-8"?>
<sst xmlns="http://schemas.openxmlformats.org/spreadsheetml/2006/main" count="55" uniqueCount="25">
  <si>
    <t>Busca Sequencial</t>
  </si>
  <si>
    <t>Busca Mover para Frente</t>
  </si>
  <si>
    <t>Busca Transposição</t>
  </si>
  <si>
    <t>Busca Sequencial Indexada</t>
  </si>
  <si>
    <t>Simples</t>
  </si>
  <si>
    <t>Tempo 1</t>
  </si>
  <si>
    <t>Mover para Frente</t>
  </si>
  <si>
    <t>Tempo 2</t>
  </si>
  <si>
    <t>Transposição</t>
  </si>
  <si>
    <t>Tempo 3</t>
  </si>
  <si>
    <t>Indexada</t>
  </si>
  <si>
    <t>Média</t>
  </si>
  <si>
    <t>Desvio Padrão</t>
  </si>
  <si>
    <t>Hashing Fechado</t>
  </si>
  <si>
    <t>Hashing Aberto</t>
  </si>
  <si>
    <t>Inserção</t>
  </si>
  <si>
    <t>Busca</t>
  </si>
  <si>
    <t>Hash por Divisão</t>
  </si>
  <si>
    <t>Hash por Multiplicação</t>
  </si>
  <si>
    <t>Hash Misto</t>
  </si>
  <si>
    <t>HFDiv</t>
  </si>
  <si>
    <t>HFMul</t>
  </si>
  <si>
    <t>HFMisto</t>
  </si>
  <si>
    <t>HADiv</t>
  </si>
  <si>
    <t>HAMul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</si>
</sst>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9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Médio das Buscas Sequenciais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Sequencial!$G$1:$G$4</c:f>
            </c:strRef>
          </c:cat>
          <c:val>
            <c:numRef>
              <c:f>Sequencial!$H$1:$H$4</c:f>
              <c:numCache/>
            </c:numRef>
          </c:val>
        </c:ser>
        <c:axId val="1707610637"/>
        <c:axId val="63449107"/>
      </c:barChart>
      <c:catAx>
        <c:axId val="1707610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9107"/>
      </c:catAx>
      <c:valAx>
        <c:axId val="6344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610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Tempos Médios de Inserção e Busca dos Hashings Fechados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Hashing!$K$1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Hashing!$J$2:$J$4</c:f>
            </c:strRef>
          </c:cat>
          <c:val>
            <c:numRef>
              <c:f>Hashing!$K$2:$K$4</c:f>
              <c:numCache/>
            </c:numRef>
          </c:val>
        </c:ser>
        <c:ser>
          <c:idx val="1"/>
          <c:order val="1"/>
          <c:tx>
            <c:strRef>
              <c:f>Hashing!$L$1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Hashing!$J$2:$J$4</c:f>
            </c:strRef>
          </c:cat>
          <c:val>
            <c:numRef>
              <c:f>Hashing!$L$2:$L$4</c:f>
              <c:numCache/>
            </c:numRef>
          </c:val>
        </c:ser>
        <c:axId val="419435905"/>
        <c:axId val="1969112454"/>
      </c:barChart>
      <c:catAx>
        <c:axId val="4194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112454"/>
      </c:catAx>
      <c:valAx>
        <c:axId val="1969112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43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Comparação: Hashing Fechado X Aberto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Hashing!$K$1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Hashing!$J$2:$J$6</c:f>
            </c:strRef>
          </c:cat>
          <c:val>
            <c:numRef>
              <c:f>Hashing!$K$2:$K$6</c:f>
              <c:numCache/>
            </c:numRef>
          </c:val>
        </c:ser>
        <c:ser>
          <c:idx val="1"/>
          <c:order val="1"/>
          <c:tx>
            <c:strRef>
              <c:f>Hashing!$L$1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Hashing!$J$2:$J$6</c:f>
            </c:strRef>
          </c:cat>
          <c:val>
            <c:numRef>
              <c:f>Hashing!$L$2:$L$6</c:f>
              <c:numCache/>
            </c:numRef>
          </c:val>
        </c:ser>
        <c:axId val="103194347"/>
        <c:axId val="794154265"/>
      </c:barChart>
      <c:catAx>
        <c:axId val="103194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154265"/>
      </c:catAx>
      <c:valAx>
        <c:axId val="79415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94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Tempos Médios de Inserção e Busca dos Hashings Abertos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Hashing!$O$4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Hashing!$N$5:$N$6</c:f>
            </c:strRef>
          </c:cat>
          <c:val>
            <c:numRef>
              <c:f>Hashing!$O$5:$O$6</c:f>
              <c:numCache/>
            </c:numRef>
          </c:val>
        </c:ser>
        <c:ser>
          <c:idx val="1"/>
          <c:order val="1"/>
          <c:tx>
            <c:strRef>
              <c:f>Hashing!$P$4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Hashing!$N$5:$N$6</c:f>
            </c:strRef>
          </c:cat>
          <c:val>
            <c:numRef>
              <c:f>Hashing!$P$5:$P$6</c:f>
              <c:numCache/>
            </c:numRef>
          </c:val>
        </c:ser>
        <c:axId val="862209650"/>
        <c:axId val="1147725999"/>
      </c:barChart>
      <c:catAx>
        <c:axId val="86220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725999"/>
      </c:catAx>
      <c:valAx>
        <c:axId val="1147725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209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1924050</xdr:colOff>
      <xdr:row>8</xdr:row>
      <xdr:rowOff>0</xdr:rowOff>
    </xdr:from>
    <xdr:ext cx="5876925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19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800100</xdr:colOff>
      <xdr:row>17</xdr:row>
      <xdr:rowOff>171450</xdr:rowOff>
    </xdr:from>
    <xdr:ext cx="5857875" cy="3629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800100</xdr:colOff>
      <xdr:row>19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5.5"/>
    <col customWidth="1" min="3" max="3" width="23.25"/>
    <col customWidth="1" min="4" max="4" width="25.63"/>
    <col customWidth="1" min="5" max="5" width="29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G1" s="3" t="s">
        <v>4</v>
      </c>
      <c r="H1" s="1">
        <f>B6</f>
        <v>3.152791</v>
      </c>
    </row>
    <row r="2">
      <c r="A2" s="4" t="s">
        <v>5</v>
      </c>
      <c r="B2" s="5">
        <v>3.152813</v>
      </c>
      <c r="C2" s="5">
        <v>3.159872</v>
      </c>
      <c r="D2" s="5">
        <v>3.152177</v>
      </c>
      <c r="E2" s="5">
        <v>1.540169</v>
      </c>
      <c r="G2" s="3" t="s">
        <v>6</v>
      </c>
      <c r="H2" s="6">
        <f>C6</f>
        <v>3.158447667</v>
      </c>
    </row>
    <row r="3">
      <c r="A3" s="4" t="s">
        <v>7</v>
      </c>
      <c r="B3" s="5">
        <v>3.150387</v>
      </c>
      <c r="C3" s="5">
        <v>3.152007</v>
      </c>
      <c r="D3" s="5">
        <v>3.180737</v>
      </c>
      <c r="E3" s="5">
        <v>1.536598</v>
      </c>
      <c r="G3" s="3" t="s">
        <v>8</v>
      </c>
      <c r="H3" s="6">
        <f>D6</f>
        <v>3.163408333</v>
      </c>
    </row>
    <row r="4">
      <c r="A4" s="4" t="s">
        <v>9</v>
      </c>
      <c r="B4" s="5">
        <v>3.155173</v>
      </c>
      <c r="C4" s="5">
        <v>3.163464</v>
      </c>
      <c r="D4" s="5">
        <v>3.157311</v>
      </c>
      <c r="E4" s="5">
        <v>1.542824</v>
      </c>
      <c r="G4" s="3" t="s">
        <v>10</v>
      </c>
      <c r="H4" s="6">
        <f>E6</f>
        <v>1.539863667</v>
      </c>
    </row>
    <row r="5">
      <c r="A5" s="1"/>
      <c r="B5" s="1"/>
      <c r="C5" s="1"/>
      <c r="D5" s="1"/>
      <c r="E5" s="1"/>
    </row>
    <row r="6">
      <c r="A6" s="7" t="s">
        <v>11</v>
      </c>
      <c r="B6" s="1">
        <f t="shared" ref="B6:E6" si="1">AVERAGE(B2:B4)</f>
        <v>3.152791</v>
      </c>
      <c r="C6" s="1">
        <f t="shared" si="1"/>
        <v>3.158447667</v>
      </c>
      <c r="D6" s="1">
        <f t="shared" si="1"/>
        <v>3.163408333</v>
      </c>
      <c r="E6" s="1">
        <f t="shared" si="1"/>
        <v>1.539863667</v>
      </c>
    </row>
    <row r="7">
      <c r="A7" s="7" t="s">
        <v>12</v>
      </c>
      <c r="B7" s="1">
        <f t="shared" ref="B7:E7" si="2">STDEV(B2:B4)</f>
        <v>0.002393075845</v>
      </c>
      <c r="C7" s="1">
        <f t="shared" si="2"/>
        <v>0.005859800025</v>
      </c>
      <c r="D7" s="1">
        <f t="shared" si="2"/>
        <v>0.01522502891</v>
      </c>
      <c r="E7" s="1">
        <f t="shared" si="2"/>
        <v>0.003124210354</v>
      </c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3" max="3" width="23.25"/>
    <col customWidth="1" min="4" max="4" width="25.13"/>
    <col customWidth="1" min="7" max="7" width="25.75"/>
    <col customWidth="1" min="8" max="8" width="25.25"/>
  </cols>
  <sheetData>
    <row r="1">
      <c r="A1" s="1"/>
      <c r="B1" s="8" t="s">
        <v>13</v>
      </c>
      <c r="E1" s="1"/>
      <c r="F1" s="1"/>
      <c r="G1" s="9" t="s">
        <v>14</v>
      </c>
      <c r="I1" s="1"/>
      <c r="J1" s="1"/>
      <c r="K1" s="5" t="s">
        <v>15</v>
      </c>
      <c r="L1" s="5" t="s">
        <v>16</v>
      </c>
      <c r="M1" s="1"/>
      <c r="N1" s="1"/>
    </row>
    <row r="2">
      <c r="A2" s="1"/>
      <c r="B2" s="10" t="s">
        <v>17</v>
      </c>
      <c r="C2" s="10" t="s">
        <v>18</v>
      </c>
      <c r="D2" s="10" t="s">
        <v>19</v>
      </c>
      <c r="E2" s="1"/>
      <c r="F2" s="5"/>
      <c r="G2" s="11" t="s">
        <v>17</v>
      </c>
      <c r="H2" s="12" t="s">
        <v>18</v>
      </c>
      <c r="I2" s="1"/>
      <c r="J2" s="5" t="s">
        <v>20</v>
      </c>
      <c r="K2" s="1">
        <f>B8</f>
        <v>0.018647</v>
      </c>
      <c r="L2" s="1">
        <f>B16</f>
        <v>0.006334</v>
      </c>
      <c r="M2" s="1"/>
      <c r="N2" s="1"/>
      <c r="O2" s="1"/>
      <c r="P2" s="1"/>
      <c r="Q2" s="1"/>
    </row>
    <row r="3">
      <c r="A3" s="13" t="s">
        <v>15</v>
      </c>
      <c r="B3" s="1"/>
      <c r="C3" s="1"/>
      <c r="D3" s="1"/>
      <c r="E3" s="1"/>
      <c r="F3" s="11" t="s">
        <v>15</v>
      </c>
      <c r="G3" s="1"/>
      <c r="H3" s="1"/>
      <c r="I3" s="1"/>
      <c r="J3" s="5" t="s">
        <v>21</v>
      </c>
      <c r="K3" s="1">
        <f>C8</f>
        <v>0.1789426667</v>
      </c>
      <c r="L3" s="5">
        <f>C16</f>
        <v>0.06656766667</v>
      </c>
      <c r="M3" s="1"/>
      <c r="N3" s="1"/>
      <c r="O3" s="1"/>
      <c r="P3" s="1"/>
      <c r="Q3" s="1"/>
    </row>
    <row r="4">
      <c r="A4" s="14" t="s">
        <v>5</v>
      </c>
      <c r="B4" s="5">
        <v>0.019244</v>
      </c>
      <c r="C4" s="5">
        <v>0.179971</v>
      </c>
      <c r="D4" s="5">
        <v>0.087858</v>
      </c>
      <c r="E4" s="1"/>
      <c r="F4" s="15" t="s">
        <v>5</v>
      </c>
      <c r="G4" s="5">
        <v>0.003605</v>
      </c>
      <c r="H4" s="5">
        <v>0.007601</v>
      </c>
      <c r="I4" s="1"/>
      <c r="J4" s="5" t="s">
        <v>22</v>
      </c>
      <c r="K4" s="5">
        <f>D8</f>
        <v>0.082901</v>
      </c>
      <c r="L4" s="1">
        <f>D16</f>
        <v>0.009201666667</v>
      </c>
      <c r="M4" s="1"/>
      <c r="N4" s="1"/>
      <c r="O4" s="5" t="s">
        <v>15</v>
      </c>
      <c r="P4" s="5" t="s">
        <v>16</v>
      </c>
      <c r="Q4" s="1"/>
    </row>
    <row r="5">
      <c r="A5" s="14" t="s">
        <v>7</v>
      </c>
      <c r="B5" s="5">
        <v>0.018296</v>
      </c>
      <c r="C5" s="5">
        <v>0.178393</v>
      </c>
      <c r="D5" s="5">
        <v>0.076796</v>
      </c>
      <c r="E5" s="1"/>
      <c r="F5" s="15" t="s">
        <v>7</v>
      </c>
      <c r="G5" s="5">
        <v>0.003368</v>
      </c>
      <c r="H5" s="5">
        <v>0.007269</v>
      </c>
      <c r="I5" s="1"/>
      <c r="J5" s="5" t="s">
        <v>23</v>
      </c>
      <c r="K5" s="1">
        <f t="shared" ref="K5:L5" si="1">G8</f>
        <v>0.003504</v>
      </c>
      <c r="L5" s="1">
        <f t="shared" si="1"/>
        <v>0.007426666667</v>
      </c>
      <c r="M5" s="1"/>
      <c r="N5" s="5" t="s">
        <v>23</v>
      </c>
      <c r="O5" s="1">
        <f t="shared" ref="O5:P5" si="2">G8</f>
        <v>0.003504</v>
      </c>
      <c r="P5" s="1">
        <f t="shared" si="2"/>
        <v>0.007426666667</v>
      </c>
      <c r="Q5" s="1"/>
    </row>
    <row r="6">
      <c r="A6" s="14" t="s">
        <v>9</v>
      </c>
      <c r="B6" s="5">
        <v>0.018401</v>
      </c>
      <c r="C6" s="5">
        <v>0.178464</v>
      </c>
      <c r="D6" s="5">
        <v>0.084049</v>
      </c>
      <c r="E6" s="1"/>
      <c r="F6" s="15" t="s">
        <v>9</v>
      </c>
      <c r="G6" s="5">
        <v>0.003539</v>
      </c>
      <c r="H6" s="5">
        <v>0.00741</v>
      </c>
      <c r="I6" s="1"/>
      <c r="J6" s="5" t="s">
        <v>24</v>
      </c>
      <c r="K6" s="1">
        <f t="shared" ref="K6:L6" si="3">G16</f>
        <v>0.003925</v>
      </c>
      <c r="L6" s="1">
        <f t="shared" si="3"/>
        <v>0.02226866667</v>
      </c>
      <c r="M6" s="1"/>
      <c r="N6" s="5" t="s">
        <v>24</v>
      </c>
      <c r="O6" s="1">
        <f t="shared" ref="O6:P6" si="4">G16</f>
        <v>0.003925</v>
      </c>
      <c r="P6" s="1">
        <f t="shared" si="4"/>
        <v>0.02226866667</v>
      </c>
      <c r="Q6" s="1"/>
    </row>
    <row r="7">
      <c r="A7" s="5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3" t="s">
        <v>11</v>
      </c>
      <c r="B8" s="1">
        <f t="shared" ref="B8:D8" si="5">AVERAGE(B4:B6)</f>
        <v>0.018647</v>
      </c>
      <c r="C8" s="1">
        <f t="shared" si="5"/>
        <v>0.1789426667</v>
      </c>
      <c r="D8" s="1">
        <f t="shared" si="5"/>
        <v>0.082901</v>
      </c>
      <c r="E8" s="1"/>
      <c r="F8" s="11" t="s">
        <v>11</v>
      </c>
      <c r="G8" s="1">
        <f t="shared" ref="G8:H8" si="6">AVERAGE(G4:G6)</f>
        <v>0.003504</v>
      </c>
      <c r="H8" s="1">
        <f t="shared" si="6"/>
        <v>0.007426666667</v>
      </c>
      <c r="I8" s="1"/>
      <c r="J8" s="1"/>
      <c r="K8" s="1"/>
      <c r="L8" s="1"/>
      <c r="M8" s="1"/>
      <c r="N8" s="1"/>
    </row>
    <row r="9">
      <c r="A9" s="13" t="s">
        <v>12</v>
      </c>
      <c r="B9" s="1">
        <f t="shared" ref="B9:D9" si="7">STDEV(B4:B6)</f>
        <v>0.0005196758605</v>
      </c>
      <c r="C9" s="1">
        <f t="shared" si="7"/>
        <v>0.0008912700676</v>
      </c>
      <c r="D9" s="1">
        <f t="shared" si="7"/>
        <v>0.005619643138</v>
      </c>
      <c r="E9" s="1"/>
      <c r="F9" s="11" t="s">
        <v>12</v>
      </c>
      <c r="G9" s="1">
        <f t="shared" ref="G9:H9" si="8">STDEV(G4:G6)</f>
        <v>0.0001223151667</v>
      </c>
      <c r="H9" s="1">
        <f t="shared" si="8"/>
        <v>0.0001666263285</v>
      </c>
      <c r="I9" s="1"/>
      <c r="J9" s="1"/>
      <c r="K9" s="5"/>
      <c r="L9" s="5"/>
      <c r="M9" s="1"/>
      <c r="N9" s="1"/>
    </row>
    <row r="10">
      <c r="A10" s="1"/>
      <c r="B10" s="1"/>
      <c r="C10" s="1"/>
      <c r="E10" s="1"/>
      <c r="F10" s="1"/>
      <c r="G10" s="1"/>
      <c r="H10" s="1"/>
      <c r="I10" s="1"/>
      <c r="M10" s="1"/>
      <c r="N10" s="1"/>
    </row>
    <row r="11">
      <c r="A11" s="13" t="s">
        <v>16</v>
      </c>
      <c r="B11" s="1"/>
      <c r="C11" s="1"/>
      <c r="D11" s="1"/>
      <c r="E11" s="1"/>
      <c r="F11" s="11" t="s">
        <v>16</v>
      </c>
      <c r="G11" s="1"/>
      <c r="H11" s="1"/>
      <c r="I11" s="1"/>
      <c r="M11" s="1"/>
      <c r="N11" s="1"/>
    </row>
    <row r="12">
      <c r="A12" s="16" t="s">
        <v>5</v>
      </c>
      <c r="B12" s="5">
        <v>0.006689</v>
      </c>
      <c r="C12" s="5">
        <v>0.066745</v>
      </c>
      <c r="D12" s="5">
        <v>0.009</v>
      </c>
      <c r="E12" s="1"/>
      <c r="F12" s="15" t="s">
        <v>5</v>
      </c>
      <c r="G12" s="5">
        <v>0.003871</v>
      </c>
      <c r="H12" s="5">
        <v>0.022558</v>
      </c>
      <c r="I12" s="1"/>
      <c r="J12" s="1"/>
      <c r="K12" s="1"/>
      <c r="L12" s="1"/>
      <c r="M12" s="1"/>
      <c r="N12" s="1"/>
    </row>
    <row r="13">
      <c r="A13" s="16" t="s">
        <v>7</v>
      </c>
      <c r="B13" s="5">
        <v>0.006127</v>
      </c>
      <c r="C13" s="5">
        <v>0.066306</v>
      </c>
      <c r="D13" s="5">
        <v>0.009568</v>
      </c>
      <c r="E13" s="1"/>
      <c r="F13" s="15" t="s">
        <v>7</v>
      </c>
      <c r="G13" s="5">
        <v>0.004032</v>
      </c>
      <c r="H13" s="5">
        <v>0.021762</v>
      </c>
      <c r="I13" s="1"/>
      <c r="J13" s="1"/>
      <c r="K13" s="1"/>
      <c r="L13" s="1"/>
      <c r="M13" s="1"/>
      <c r="N13" s="1"/>
    </row>
    <row r="14">
      <c r="A14" s="16" t="s">
        <v>9</v>
      </c>
      <c r="B14" s="5">
        <v>0.006186</v>
      </c>
      <c r="C14" s="5">
        <v>0.066652</v>
      </c>
      <c r="D14" s="5">
        <v>0.009037</v>
      </c>
      <c r="E14" s="1"/>
      <c r="F14" s="15" t="s">
        <v>9</v>
      </c>
      <c r="G14" s="5">
        <v>0.003872</v>
      </c>
      <c r="H14" s="5">
        <v>0.022486</v>
      </c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3" t="s">
        <v>11</v>
      </c>
      <c r="B16" s="1">
        <f t="shared" ref="B16:D16" si="9">AVERAGE(B12:B14)</f>
        <v>0.006334</v>
      </c>
      <c r="C16" s="1">
        <f t="shared" si="9"/>
        <v>0.06656766667</v>
      </c>
      <c r="D16" s="1">
        <f t="shared" si="9"/>
        <v>0.009201666667</v>
      </c>
      <c r="E16" s="1"/>
      <c r="F16" s="11" t="s">
        <v>11</v>
      </c>
      <c r="G16" s="1">
        <f t="shared" ref="G16:H16" si="10">AVERAGE(G12:G14)</f>
        <v>0.003925</v>
      </c>
      <c r="H16" s="1">
        <f t="shared" si="10"/>
        <v>0.02226866667</v>
      </c>
      <c r="I16" s="1"/>
      <c r="J16" s="1"/>
      <c r="K16" s="1"/>
      <c r="L16" s="1"/>
      <c r="M16" s="1"/>
      <c r="N16" s="1"/>
    </row>
    <row r="17">
      <c r="A17" s="13" t="s">
        <v>12</v>
      </c>
      <c r="B17" s="1">
        <f t="shared" ref="B17:D17" si="11">STDEV(B12:B14)</f>
        <v>0.0003088510968</v>
      </c>
      <c r="C17" s="1">
        <f t="shared" si="11"/>
        <v>0.0002313316523</v>
      </c>
      <c r="D17" s="1">
        <f t="shared" si="11"/>
        <v>0.0003177929095</v>
      </c>
      <c r="E17" s="1"/>
      <c r="F17" s="11" t="s">
        <v>12</v>
      </c>
      <c r="G17" s="1">
        <f t="shared" ref="G17:H17" si="12">STDEV(G12:G14)</f>
        <v>0.00009266606714</v>
      </c>
      <c r="H17" s="1">
        <f t="shared" si="12"/>
        <v>0.0004402605289</v>
      </c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1:D1"/>
    <mergeCell ref="G1:H1"/>
  </mergeCells>
  <drawing r:id="rId1"/>
</worksheet>
</file>