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v\achagua\docs\"/>
    </mc:Choice>
  </mc:AlternateContent>
  <bookViews>
    <workbookView xWindow="0" yWindow="0" windowWidth="28800" windowHeight="12435" activeTab="2"/>
  </bookViews>
  <sheets>
    <sheet name="INC" sheetId="1" r:id="rId1"/>
    <sheet name="sql" sheetId="2" r:id="rId2"/>
    <sheet name="upd" sheetId="3" r:id="rId3"/>
  </sheets>
  <definedNames>
    <definedName name="incidents" localSheetId="0">INC!$A$1:$F$113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2" i="2"/>
</calcChain>
</file>

<file path=xl/connections.xml><?xml version="1.0" encoding="utf-8"?>
<connections xmlns="http://schemas.openxmlformats.org/spreadsheetml/2006/main">
  <connection id="1" name="incidents" type="6" refreshedVersion="5" background="1" saveData="1">
    <textPr sourceFile="C:\Users\Marco\Dev\achagua\docs\incidents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<sst xmlns="http://schemas.openxmlformats.org/spreadsheetml/2006/main" count="454" uniqueCount="143">
  <si>
    <t>CODIGO</t>
  </si>
  <si>
    <t>TIPO DE VIOLENCIA</t>
  </si>
  <si>
    <t>CIUDAD</t>
  </si>
  <si>
    <t>ZONA</t>
  </si>
  <si>
    <t>VA0001</t>
  </si>
  <si>
    <t>Buenaventura</t>
  </si>
  <si>
    <t>Valle del Cauca</t>
  </si>
  <si>
    <t>VA0002</t>
  </si>
  <si>
    <t>VA0003</t>
  </si>
  <si>
    <t>VA0004</t>
  </si>
  <si>
    <t>VA0005</t>
  </si>
  <si>
    <t>VA0006</t>
  </si>
  <si>
    <t>VA0007</t>
  </si>
  <si>
    <t>VA0008</t>
  </si>
  <si>
    <t>VA0009</t>
  </si>
  <si>
    <t>VA0010</t>
  </si>
  <si>
    <t>VA0011</t>
  </si>
  <si>
    <t>VA0012</t>
  </si>
  <si>
    <t>VA0013</t>
  </si>
  <si>
    <t>VA0014</t>
  </si>
  <si>
    <t>VA0015</t>
  </si>
  <si>
    <t>VA0016</t>
  </si>
  <si>
    <t>VA0017</t>
  </si>
  <si>
    <t>VA0018</t>
  </si>
  <si>
    <t>VA0019</t>
  </si>
  <si>
    <t>VA0020</t>
  </si>
  <si>
    <t>VA0021</t>
  </si>
  <si>
    <t>VA0022</t>
  </si>
  <si>
    <t>VA0023</t>
  </si>
  <si>
    <t>VA0024</t>
  </si>
  <si>
    <t>VA0031</t>
  </si>
  <si>
    <t>VA0032</t>
  </si>
  <si>
    <t>VA0112</t>
  </si>
  <si>
    <t>VA0034</t>
  </si>
  <si>
    <t>Tumaco</t>
  </si>
  <si>
    <t>NariÃ±o</t>
  </si>
  <si>
    <t>VA0035</t>
  </si>
  <si>
    <t>VA0070</t>
  </si>
  <si>
    <t>VA0071</t>
  </si>
  <si>
    <t>VA0072</t>
  </si>
  <si>
    <t>VA0073</t>
  </si>
  <si>
    <t>VA0074</t>
  </si>
  <si>
    <t>VA0075</t>
  </si>
  <si>
    <t>VA0076</t>
  </si>
  <si>
    <t>VA0077</t>
  </si>
  <si>
    <t>VA0078</t>
  </si>
  <si>
    <t>VA0079</t>
  </si>
  <si>
    <t>VA0080</t>
  </si>
  <si>
    <t>VA0081</t>
  </si>
  <si>
    <t>VA0082</t>
  </si>
  <si>
    <t>VA0083</t>
  </si>
  <si>
    <t>VA0084</t>
  </si>
  <si>
    <t>VA0085</t>
  </si>
  <si>
    <t>VA0086</t>
  </si>
  <si>
    <t>VA0087</t>
  </si>
  <si>
    <t>VA0088</t>
  </si>
  <si>
    <t>VA0089</t>
  </si>
  <si>
    <t>VA0090</t>
  </si>
  <si>
    <t>VA0091</t>
  </si>
  <si>
    <t>VA0092</t>
  </si>
  <si>
    <t>VA0093</t>
  </si>
  <si>
    <t>VA0094</t>
  </si>
  <si>
    <t>VA0095</t>
  </si>
  <si>
    <t>VA0096</t>
  </si>
  <si>
    <t>VA0097</t>
  </si>
  <si>
    <t>VA0098</t>
  </si>
  <si>
    <t>VA0099</t>
  </si>
  <si>
    <t>VA0100</t>
  </si>
  <si>
    <t>VA0101</t>
  </si>
  <si>
    <t>VA0102</t>
  </si>
  <si>
    <t>VA0103</t>
  </si>
  <si>
    <t>VA0104</t>
  </si>
  <si>
    <t>VA0105</t>
  </si>
  <si>
    <t>VA0106</t>
  </si>
  <si>
    <t>VA0107</t>
  </si>
  <si>
    <t>VA0037</t>
  </si>
  <si>
    <t>Buenos Aires</t>
  </si>
  <si>
    <t>Cauca</t>
  </si>
  <si>
    <t>VA0038</t>
  </si>
  <si>
    <t>Caloto</t>
  </si>
  <si>
    <t>VA0039</t>
  </si>
  <si>
    <t>VA0040</t>
  </si>
  <si>
    <t>Suarez</t>
  </si>
  <si>
    <t>VA0041</t>
  </si>
  <si>
    <t>Santander de Quilichao</t>
  </si>
  <si>
    <t>VA0042</t>
  </si>
  <si>
    <t>Villa Rica</t>
  </si>
  <si>
    <t>VA0043</t>
  </si>
  <si>
    <t>Puerto Tejada</t>
  </si>
  <si>
    <t>VA0044</t>
  </si>
  <si>
    <t>VA0045</t>
  </si>
  <si>
    <t>VA0046</t>
  </si>
  <si>
    <t>VA0047</t>
  </si>
  <si>
    <t>VA0048</t>
  </si>
  <si>
    <t>VA0049</t>
  </si>
  <si>
    <t>VA0050</t>
  </si>
  <si>
    <t>VA0051</t>
  </si>
  <si>
    <t>VA0052</t>
  </si>
  <si>
    <t>VA0053</t>
  </si>
  <si>
    <t>VA0054</t>
  </si>
  <si>
    <t>VA0055</t>
  </si>
  <si>
    <t>Balsa</t>
  </si>
  <si>
    <t>VA0056</t>
  </si>
  <si>
    <t>VA0057</t>
  </si>
  <si>
    <t>VA0058</t>
  </si>
  <si>
    <t>VA0059</t>
  </si>
  <si>
    <t>VA0060</t>
  </si>
  <si>
    <t>VA0061</t>
  </si>
  <si>
    <t>VA0062</t>
  </si>
  <si>
    <t>VA0063</t>
  </si>
  <si>
    <t>VA0064</t>
  </si>
  <si>
    <t>VA0065</t>
  </si>
  <si>
    <t>VA0066</t>
  </si>
  <si>
    <t>VA0067</t>
  </si>
  <si>
    <t>VA0068</t>
  </si>
  <si>
    <t>VA0069</t>
  </si>
  <si>
    <t>VA0025</t>
  </si>
  <si>
    <t>MarÃ­a la baja</t>
  </si>
  <si>
    <t>Caribe</t>
  </si>
  <si>
    <t>VA0026</t>
  </si>
  <si>
    <t>VA0027</t>
  </si>
  <si>
    <t>Cartagena</t>
  </si>
  <si>
    <t>VA0028</t>
  </si>
  <si>
    <t>VA0029</t>
  </si>
  <si>
    <t>VA0030</t>
  </si>
  <si>
    <t>VA0033</t>
  </si>
  <si>
    <t>VA0108</t>
  </si>
  <si>
    <t>VA0109</t>
  </si>
  <si>
    <t>VA0110</t>
  </si>
  <si>
    <t>VA0111</t>
  </si>
  <si>
    <t>Magangue</t>
  </si>
  <si>
    <t>VA0036</t>
  </si>
  <si>
    <t>Bello</t>
  </si>
  <si>
    <t>Antioquia</t>
  </si>
  <si>
    <t>MULTIPLE</t>
  </si>
  <si>
    <t>FISICA</t>
  </si>
  <si>
    <t>SEXUAL</t>
  </si>
  <si>
    <t>PATRIMONIAL</t>
  </si>
  <si>
    <t>FEMINICIDIO</t>
  </si>
  <si>
    <t>AÑO</t>
  </si>
  <si>
    <t>PSICOEMOCIONAL</t>
  </si>
  <si>
    <t>ECONOMICA</t>
  </si>
  <si>
    <t>INSERT INTO incidents (vbg, event_date,  country_id, state_id, city_id, justice, created)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</si>
</sst>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ncide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selection activeCell="C13" sqref="C13"/>
    </sheetView>
  </sheetViews>
  <sheetFormatPr defaultRowHeight="15" x14ac:dyDescent="0.25"/>
  <cols>
    <col min="1" max="1" width="8.140625" bestFit="1" customWidth="1"/>
    <col min="2" max="2" width="8.140625" customWidth="1"/>
    <col min="3" max="3" width="18.140625" bestFit="1" customWidth="1"/>
    <col min="4" max="4" width="5.5703125" bestFit="1" customWidth="1"/>
    <col min="5" max="5" width="22" bestFit="1" customWidth="1"/>
    <col min="6" max="6" width="14.5703125" bestFit="1" customWidth="1"/>
  </cols>
  <sheetData>
    <row r="1" spans="1:8" s="1" customFormat="1" x14ac:dyDescent="0.25">
      <c r="A1" s="1" t="s">
        <v>0</v>
      </c>
      <c r="C1" s="1" t="s">
        <v>1</v>
      </c>
      <c r="D1" s="1" t="s">
        <v>139</v>
      </c>
      <c r="E1" s="1" t="s">
        <v>2</v>
      </c>
      <c r="F1" s="1" t="s">
        <v>3</v>
      </c>
    </row>
    <row r="2" spans="1:8" x14ac:dyDescent="0.25">
      <c r="A2" t="s">
        <v>4</v>
      </c>
      <c r="B2">
        <v>1</v>
      </c>
      <c r="C2" t="s">
        <v>134</v>
      </c>
      <c r="D2">
        <v>2019</v>
      </c>
      <c r="E2" t="s">
        <v>5</v>
      </c>
      <c r="F2" t="s">
        <v>6</v>
      </c>
      <c r="G2">
        <v>76109</v>
      </c>
      <c r="H2">
        <v>76</v>
      </c>
    </row>
    <row r="3" spans="1:8" x14ac:dyDescent="0.25">
      <c r="A3" t="s">
        <v>7</v>
      </c>
      <c r="B3">
        <v>2</v>
      </c>
      <c r="C3" t="s">
        <v>134</v>
      </c>
      <c r="D3">
        <v>2019</v>
      </c>
      <c r="E3" t="s">
        <v>5</v>
      </c>
      <c r="F3" t="s">
        <v>6</v>
      </c>
      <c r="G3">
        <v>76109</v>
      </c>
      <c r="H3">
        <v>76</v>
      </c>
    </row>
    <row r="4" spans="1:8" x14ac:dyDescent="0.25">
      <c r="A4" t="s">
        <v>8</v>
      </c>
      <c r="B4">
        <v>3</v>
      </c>
      <c r="C4" t="s">
        <v>134</v>
      </c>
      <c r="D4">
        <v>2017</v>
      </c>
      <c r="E4" t="s">
        <v>5</v>
      </c>
      <c r="F4" t="s">
        <v>6</v>
      </c>
      <c r="G4">
        <v>76109</v>
      </c>
      <c r="H4">
        <v>76</v>
      </c>
    </row>
    <row r="5" spans="1:8" x14ac:dyDescent="0.25">
      <c r="A5" t="s">
        <v>9</v>
      </c>
      <c r="B5">
        <v>4</v>
      </c>
      <c r="C5" t="s">
        <v>134</v>
      </c>
      <c r="D5">
        <v>2017</v>
      </c>
      <c r="E5" t="s">
        <v>5</v>
      </c>
      <c r="F5" t="s">
        <v>6</v>
      </c>
      <c r="G5">
        <v>76109</v>
      </c>
      <c r="H5">
        <v>76</v>
      </c>
    </row>
    <row r="6" spans="1:8" x14ac:dyDescent="0.25">
      <c r="A6" t="s">
        <v>10</v>
      </c>
      <c r="B6">
        <v>5</v>
      </c>
      <c r="C6" t="s">
        <v>134</v>
      </c>
      <c r="D6">
        <v>2017</v>
      </c>
      <c r="E6" t="s">
        <v>5</v>
      </c>
      <c r="F6" t="s">
        <v>6</v>
      </c>
      <c r="G6">
        <v>76109</v>
      </c>
      <c r="H6">
        <v>76</v>
      </c>
    </row>
    <row r="7" spans="1:8" x14ac:dyDescent="0.25">
      <c r="A7" t="s">
        <v>11</v>
      </c>
      <c r="B7">
        <v>6</v>
      </c>
      <c r="C7" t="s">
        <v>134</v>
      </c>
      <c r="D7">
        <v>2019</v>
      </c>
      <c r="E7" t="s">
        <v>5</v>
      </c>
      <c r="F7" t="s">
        <v>6</v>
      </c>
      <c r="G7">
        <v>76109</v>
      </c>
      <c r="H7">
        <v>76</v>
      </c>
    </row>
    <row r="8" spans="1:8" x14ac:dyDescent="0.25">
      <c r="A8" t="s">
        <v>12</v>
      </c>
      <c r="B8">
        <v>7</v>
      </c>
      <c r="C8" s="2" t="s">
        <v>135</v>
      </c>
      <c r="D8">
        <v>2016</v>
      </c>
      <c r="E8" t="s">
        <v>5</v>
      </c>
      <c r="F8" t="s">
        <v>6</v>
      </c>
      <c r="G8">
        <v>76109</v>
      </c>
      <c r="H8">
        <v>76</v>
      </c>
    </row>
    <row r="9" spans="1:8" x14ac:dyDescent="0.25">
      <c r="A9" t="s">
        <v>13</v>
      </c>
      <c r="B9">
        <v>8</v>
      </c>
      <c r="C9" t="s">
        <v>134</v>
      </c>
      <c r="D9">
        <v>2019</v>
      </c>
      <c r="E9" t="s">
        <v>5</v>
      </c>
      <c r="F9" t="s">
        <v>6</v>
      </c>
      <c r="G9">
        <v>76109</v>
      </c>
      <c r="H9">
        <v>76</v>
      </c>
    </row>
    <row r="10" spans="1:8" x14ac:dyDescent="0.25">
      <c r="A10" t="s">
        <v>14</v>
      </c>
      <c r="B10">
        <v>9</v>
      </c>
      <c r="C10" t="s">
        <v>136</v>
      </c>
      <c r="D10">
        <v>2016</v>
      </c>
      <c r="E10" t="s">
        <v>5</v>
      </c>
      <c r="F10" t="s">
        <v>6</v>
      </c>
      <c r="G10">
        <v>76109</v>
      </c>
      <c r="H10">
        <v>76</v>
      </c>
    </row>
    <row r="11" spans="1:8" x14ac:dyDescent="0.25">
      <c r="A11" t="s">
        <v>15</v>
      </c>
      <c r="B11">
        <v>10</v>
      </c>
      <c r="C11" t="s">
        <v>135</v>
      </c>
      <c r="D11">
        <v>2017</v>
      </c>
      <c r="E11" t="s">
        <v>5</v>
      </c>
      <c r="F11" t="s">
        <v>6</v>
      </c>
      <c r="G11">
        <v>76109</v>
      </c>
      <c r="H11">
        <v>76</v>
      </c>
    </row>
    <row r="12" spans="1:8" x14ac:dyDescent="0.25">
      <c r="A12" t="s">
        <v>16</v>
      </c>
      <c r="B12">
        <v>11</v>
      </c>
      <c r="C12" t="s">
        <v>135</v>
      </c>
      <c r="D12">
        <v>2018</v>
      </c>
      <c r="E12" t="s">
        <v>5</v>
      </c>
      <c r="F12" t="s">
        <v>6</v>
      </c>
      <c r="G12">
        <v>76109</v>
      </c>
      <c r="H12">
        <v>76</v>
      </c>
    </row>
    <row r="13" spans="1:8" x14ac:dyDescent="0.25">
      <c r="A13" t="s">
        <v>17</v>
      </c>
      <c r="B13">
        <v>12</v>
      </c>
      <c r="C13" t="s">
        <v>138</v>
      </c>
      <c r="D13">
        <v>2018</v>
      </c>
      <c r="E13" t="s">
        <v>5</v>
      </c>
      <c r="F13" t="s">
        <v>6</v>
      </c>
      <c r="G13">
        <v>76109</v>
      </c>
      <c r="H13">
        <v>76</v>
      </c>
    </row>
    <row r="14" spans="1:8" x14ac:dyDescent="0.25">
      <c r="A14" t="s">
        <v>18</v>
      </c>
      <c r="B14">
        <v>13</v>
      </c>
      <c r="C14" t="s">
        <v>135</v>
      </c>
      <c r="D14">
        <v>2012</v>
      </c>
      <c r="E14" t="s">
        <v>5</v>
      </c>
      <c r="F14" t="s">
        <v>6</v>
      </c>
      <c r="G14">
        <v>76109</v>
      </c>
      <c r="H14">
        <v>76</v>
      </c>
    </row>
    <row r="15" spans="1:8" x14ac:dyDescent="0.25">
      <c r="A15" t="s">
        <v>19</v>
      </c>
      <c r="B15">
        <v>14</v>
      </c>
      <c r="C15" t="s">
        <v>134</v>
      </c>
      <c r="D15">
        <v>2018</v>
      </c>
      <c r="E15" t="s">
        <v>5</v>
      </c>
      <c r="F15" t="s">
        <v>6</v>
      </c>
      <c r="G15">
        <v>76109</v>
      </c>
      <c r="H15">
        <v>76</v>
      </c>
    </row>
    <row r="16" spans="1:8" x14ac:dyDescent="0.25">
      <c r="A16" t="s">
        <v>20</v>
      </c>
      <c r="B16">
        <v>15</v>
      </c>
      <c r="C16" t="s">
        <v>134</v>
      </c>
      <c r="D16">
        <v>2017</v>
      </c>
      <c r="E16" t="s">
        <v>5</v>
      </c>
      <c r="F16" t="s">
        <v>6</v>
      </c>
      <c r="G16">
        <v>76109</v>
      </c>
      <c r="H16">
        <v>76</v>
      </c>
    </row>
    <row r="17" spans="1:8" x14ac:dyDescent="0.25">
      <c r="A17" t="s">
        <v>21</v>
      </c>
      <c r="B17">
        <v>16</v>
      </c>
      <c r="C17" t="s">
        <v>134</v>
      </c>
      <c r="D17">
        <v>2019</v>
      </c>
      <c r="E17" t="s">
        <v>5</v>
      </c>
      <c r="F17" t="s">
        <v>6</v>
      </c>
      <c r="G17">
        <v>76109</v>
      </c>
      <c r="H17">
        <v>76</v>
      </c>
    </row>
    <row r="18" spans="1:8" x14ac:dyDescent="0.25">
      <c r="A18" t="s">
        <v>22</v>
      </c>
      <c r="B18">
        <v>17</v>
      </c>
      <c r="C18" t="s">
        <v>137</v>
      </c>
      <c r="D18">
        <v>2014</v>
      </c>
      <c r="E18" t="s">
        <v>5</v>
      </c>
      <c r="F18" t="s">
        <v>6</v>
      </c>
      <c r="G18">
        <v>76109</v>
      </c>
      <c r="H18">
        <v>76</v>
      </c>
    </row>
    <row r="19" spans="1:8" x14ac:dyDescent="0.25">
      <c r="A19" t="s">
        <v>23</v>
      </c>
      <c r="B19">
        <v>18</v>
      </c>
      <c r="C19" t="s">
        <v>134</v>
      </c>
      <c r="D19">
        <v>1998</v>
      </c>
      <c r="E19" t="s">
        <v>5</v>
      </c>
      <c r="F19" t="s">
        <v>6</v>
      </c>
      <c r="G19">
        <v>76109</v>
      </c>
      <c r="H19">
        <v>76</v>
      </c>
    </row>
    <row r="20" spans="1:8" x14ac:dyDescent="0.25">
      <c r="A20" t="s">
        <v>24</v>
      </c>
      <c r="B20">
        <v>19</v>
      </c>
      <c r="C20" t="s">
        <v>136</v>
      </c>
      <c r="D20">
        <v>2014</v>
      </c>
      <c r="E20" t="s">
        <v>5</v>
      </c>
      <c r="F20" t="s">
        <v>6</v>
      </c>
      <c r="G20">
        <v>76109</v>
      </c>
      <c r="H20">
        <v>76</v>
      </c>
    </row>
    <row r="21" spans="1:8" x14ac:dyDescent="0.25">
      <c r="A21" t="s">
        <v>25</v>
      </c>
      <c r="B21">
        <v>20</v>
      </c>
      <c r="C21" t="s">
        <v>134</v>
      </c>
      <c r="D21">
        <v>2015</v>
      </c>
      <c r="E21" t="s">
        <v>5</v>
      </c>
      <c r="F21" t="s">
        <v>6</v>
      </c>
      <c r="G21">
        <v>76109</v>
      </c>
      <c r="H21">
        <v>76</v>
      </c>
    </row>
    <row r="22" spans="1:8" x14ac:dyDescent="0.25">
      <c r="A22" t="s">
        <v>26</v>
      </c>
      <c r="B22">
        <v>21</v>
      </c>
      <c r="C22" t="s">
        <v>134</v>
      </c>
      <c r="D22">
        <v>2015</v>
      </c>
      <c r="E22" t="s">
        <v>5</v>
      </c>
      <c r="F22" t="s">
        <v>6</v>
      </c>
      <c r="G22">
        <v>76109</v>
      </c>
      <c r="H22">
        <v>76</v>
      </c>
    </row>
    <row r="23" spans="1:8" x14ac:dyDescent="0.25">
      <c r="A23" t="s">
        <v>27</v>
      </c>
      <c r="B23">
        <v>22</v>
      </c>
      <c r="C23" t="s">
        <v>134</v>
      </c>
      <c r="D23">
        <v>2008</v>
      </c>
      <c r="E23" t="s">
        <v>5</v>
      </c>
      <c r="F23" t="s">
        <v>6</v>
      </c>
      <c r="G23">
        <v>76109</v>
      </c>
      <c r="H23">
        <v>76</v>
      </c>
    </row>
    <row r="24" spans="1:8" x14ac:dyDescent="0.25">
      <c r="A24" t="s">
        <v>28</v>
      </c>
      <c r="B24">
        <v>23</v>
      </c>
      <c r="C24" t="s">
        <v>135</v>
      </c>
      <c r="D24">
        <v>2016</v>
      </c>
      <c r="E24" t="s">
        <v>5</v>
      </c>
      <c r="F24" t="s">
        <v>6</v>
      </c>
      <c r="G24">
        <v>76109</v>
      </c>
      <c r="H24">
        <v>76</v>
      </c>
    </row>
    <row r="25" spans="1:8" x14ac:dyDescent="0.25">
      <c r="A25" t="s">
        <v>29</v>
      </c>
      <c r="B25">
        <v>24</v>
      </c>
      <c r="C25" t="s">
        <v>135</v>
      </c>
      <c r="D25">
        <v>2018</v>
      </c>
      <c r="E25" t="s">
        <v>5</v>
      </c>
      <c r="F25" t="s">
        <v>6</v>
      </c>
      <c r="G25">
        <v>76109</v>
      </c>
      <c r="H25">
        <v>76</v>
      </c>
    </row>
    <row r="26" spans="1:8" x14ac:dyDescent="0.25">
      <c r="A26" t="s">
        <v>30</v>
      </c>
      <c r="B26">
        <v>25</v>
      </c>
      <c r="C26" t="s">
        <v>138</v>
      </c>
      <c r="D26">
        <v>2018</v>
      </c>
      <c r="E26" t="s">
        <v>5</v>
      </c>
      <c r="F26" t="s">
        <v>6</v>
      </c>
      <c r="G26">
        <v>76109</v>
      </c>
      <c r="H26">
        <v>76</v>
      </c>
    </row>
    <row r="27" spans="1:8" x14ac:dyDescent="0.25">
      <c r="A27" t="s">
        <v>31</v>
      </c>
      <c r="B27">
        <v>26</v>
      </c>
      <c r="C27" t="s">
        <v>138</v>
      </c>
      <c r="D27">
        <v>2018</v>
      </c>
      <c r="E27" t="s">
        <v>5</v>
      </c>
      <c r="F27" t="s">
        <v>6</v>
      </c>
      <c r="G27">
        <v>76109</v>
      </c>
      <c r="H27">
        <v>76</v>
      </c>
    </row>
    <row r="28" spans="1:8" x14ac:dyDescent="0.25">
      <c r="A28" t="s">
        <v>32</v>
      </c>
      <c r="B28">
        <v>27</v>
      </c>
      <c r="C28" t="s">
        <v>134</v>
      </c>
      <c r="D28">
        <v>2019</v>
      </c>
      <c r="E28" t="s">
        <v>5</v>
      </c>
      <c r="F28" t="s">
        <v>6</v>
      </c>
      <c r="G28">
        <v>76109</v>
      </c>
      <c r="H28">
        <v>76</v>
      </c>
    </row>
    <row r="29" spans="1:8" x14ac:dyDescent="0.25">
      <c r="A29" t="s">
        <v>33</v>
      </c>
      <c r="B29">
        <v>28</v>
      </c>
      <c r="C29" t="s">
        <v>135</v>
      </c>
      <c r="D29">
        <v>2018</v>
      </c>
      <c r="E29" t="s">
        <v>34</v>
      </c>
      <c r="F29" t="s">
        <v>35</v>
      </c>
      <c r="G29">
        <v>52835</v>
      </c>
      <c r="H29">
        <v>52</v>
      </c>
    </row>
    <row r="30" spans="1:8" x14ac:dyDescent="0.25">
      <c r="A30" t="s">
        <v>36</v>
      </c>
      <c r="B30">
        <v>29</v>
      </c>
      <c r="C30" t="s">
        <v>135</v>
      </c>
      <c r="D30">
        <v>2018</v>
      </c>
      <c r="E30" t="s">
        <v>34</v>
      </c>
      <c r="F30" t="s">
        <v>35</v>
      </c>
      <c r="G30">
        <v>52835</v>
      </c>
      <c r="H30">
        <v>52</v>
      </c>
    </row>
    <row r="31" spans="1:8" x14ac:dyDescent="0.25">
      <c r="A31" t="s">
        <v>37</v>
      </c>
      <c r="B31">
        <v>30</v>
      </c>
      <c r="C31" t="s">
        <v>136</v>
      </c>
      <c r="D31">
        <v>2016</v>
      </c>
      <c r="E31" t="s">
        <v>34</v>
      </c>
      <c r="F31" t="s">
        <v>35</v>
      </c>
      <c r="G31">
        <v>52835</v>
      </c>
      <c r="H31">
        <v>52</v>
      </c>
    </row>
    <row r="32" spans="1:8" x14ac:dyDescent="0.25">
      <c r="A32" t="s">
        <v>38</v>
      </c>
      <c r="B32">
        <v>31</v>
      </c>
      <c r="C32" t="s">
        <v>136</v>
      </c>
      <c r="D32">
        <v>2018</v>
      </c>
      <c r="E32" t="s">
        <v>34</v>
      </c>
      <c r="F32" t="s">
        <v>35</v>
      </c>
      <c r="G32">
        <v>52835</v>
      </c>
      <c r="H32">
        <v>52</v>
      </c>
    </row>
    <row r="33" spans="1:8" x14ac:dyDescent="0.25">
      <c r="A33" t="s">
        <v>39</v>
      </c>
      <c r="B33">
        <v>32</v>
      </c>
      <c r="C33" t="s">
        <v>136</v>
      </c>
      <c r="D33">
        <v>2012</v>
      </c>
      <c r="E33" t="s">
        <v>34</v>
      </c>
      <c r="F33" t="s">
        <v>35</v>
      </c>
      <c r="G33">
        <v>52835</v>
      </c>
      <c r="H33">
        <v>52</v>
      </c>
    </row>
    <row r="34" spans="1:8" x14ac:dyDescent="0.25">
      <c r="A34" t="s">
        <v>40</v>
      </c>
      <c r="B34">
        <v>33</v>
      </c>
      <c r="C34" t="s">
        <v>140</v>
      </c>
      <c r="D34">
        <v>2018</v>
      </c>
      <c r="E34" t="s">
        <v>34</v>
      </c>
      <c r="F34" t="s">
        <v>35</v>
      </c>
      <c r="G34">
        <v>52835</v>
      </c>
      <c r="H34">
        <v>52</v>
      </c>
    </row>
    <row r="35" spans="1:8" x14ac:dyDescent="0.25">
      <c r="A35" t="s">
        <v>41</v>
      </c>
      <c r="B35">
        <v>34</v>
      </c>
      <c r="C35" t="s">
        <v>140</v>
      </c>
      <c r="D35">
        <v>2013</v>
      </c>
      <c r="E35" t="s">
        <v>34</v>
      </c>
      <c r="F35" t="s">
        <v>35</v>
      </c>
      <c r="G35">
        <v>52835</v>
      </c>
      <c r="H35">
        <v>52</v>
      </c>
    </row>
    <row r="36" spans="1:8" x14ac:dyDescent="0.25">
      <c r="A36" t="s">
        <v>42</v>
      </c>
      <c r="B36">
        <v>35</v>
      </c>
      <c r="C36" t="s">
        <v>135</v>
      </c>
      <c r="D36">
        <v>2012</v>
      </c>
      <c r="E36" t="s">
        <v>34</v>
      </c>
      <c r="F36" t="s">
        <v>35</v>
      </c>
      <c r="G36">
        <v>52835</v>
      </c>
      <c r="H36">
        <v>52</v>
      </c>
    </row>
    <row r="37" spans="1:8" x14ac:dyDescent="0.25">
      <c r="A37" t="s">
        <v>43</v>
      </c>
      <c r="B37">
        <v>36</v>
      </c>
      <c r="C37" t="s">
        <v>138</v>
      </c>
      <c r="D37">
        <v>2018</v>
      </c>
      <c r="E37" t="s">
        <v>34</v>
      </c>
      <c r="F37" t="s">
        <v>35</v>
      </c>
      <c r="G37">
        <v>52835</v>
      </c>
      <c r="H37">
        <v>52</v>
      </c>
    </row>
    <row r="38" spans="1:8" x14ac:dyDescent="0.25">
      <c r="A38" t="s">
        <v>44</v>
      </c>
      <c r="B38">
        <v>37</v>
      </c>
      <c r="C38" t="s">
        <v>138</v>
      </c>
      <c r="D38">
        <v>2018</v>
      </c>
      <c r="E38" t="s">
        <v>34</v>
      </c>
      <c r="F38" t="s">
        <v>35</v>
      </c>
      <c r="G38">
        <v>52835</v>
      </c>
      <c r="H38">
        <v>52</v>
      </c>
    </row>
    <row r="39" spans="1:8" x14ac:dyDescent="0.25">
      <c r="A39" t="s">
        <v>45</v>
      </c>
      <c r="B39">
        <v>38</v>
      </c>
      <c r="C39" t="s">
        <v>138</v>
      </c>
      <c r="D39">
        <v>2016</v>
      </c>
      <c r="E39" t="s">
        <v>34</v>
      </c>
      <c r="F39" t="s">
        <v>35</v>
      </c>
      <c r="G39">
        <v>52835</v>
      </c>
      <c r="H39">
        <v>52</v>
      </c>
    </row>
    <row r="40" spans="1:8" x14ac:dyDescent="0.25">
      <c r="A40" t="s">
        <v>46</v>
      </c>
      <c r="B40">
        <v>39</v>
      </c>
      <c r="C40" t="s">
        <v>138</v>
      </c>
      <c r="D40">
        <v>2015</v>
      </c>
      <c r="E40" t="s">
        <v>34</v>
      </c>
      <c r="F40" t="s">
        <v>35</v>
      </c>
      <c r="G40">
        <v>52835</v>
      </c>
      <c r="H40">
        <v>52</v>
      </c>
    </row>
    <row r="41" spans="1:8" x14ac:dyDescent="0.25">
      <c r="A41" t="s">
        <v>47</v>
      </c>
      <c r="B41">
        <v>40</v>
      </c>
      <c r="C41" t="s">
        <v>138</v>
      </c>
      <c r="D41">
        <v>2018</v>
      </c>
      <c r="E41" t="s">
        <v>34</v>
      </c>
      <c r="F41" t="s">
        <v>35</v>
      </c>
      <c r="G41">
        <v>52835</v>
      </c>
      <c r="H41">
        <v>52</v>
      </c>
    </row>
    <row r="42" spans="1:8" x14ac:dyDescent="0.25">
      <c r="A42" t="s">
        <v>48</v>
      </c>
      <c r="B42">
        <v>41</v>
      </c>
      <c r="C42" t="s">
        <v>138</v>
      </c>
      <c r="D42">
        <v>2018</v>
      </c>
      <c r="E42" t="s">
        <v>34</v>
      </c>
      <c r="F42" t="s">
        <v>35</v>
      </c>
      <c r="G42">
        <v>52835</v>
      </c>
      <c r="H42">
        <v>52</v>
      </c>
    </row>
    <row r="43" spans="1:8" x14ac:dyDescent="0.25">
      <c r="A43" t="s">
        <v>49</v>
      </c>
      <c r="B43">
        <v>42</v>
      </c>
      <c r="C43" t="s">
        <v>134</v>
      </c>
      <c r="D43">
        <v>2017</v>
      </c>
      <c r="E43" t="s">
        <v>34</v>
      </c>
      <c r="F43" t="s">
        <v>35</v>
      </c>
      <c r="G43">
        <v>52835</v>
      </c>
      <c r="H43">
        <v>52</v>
      </c>
    </row>
    <row r="44" spans="1:8" x14ac:dyDescent="0.25">
      <c r="A44" t="s">
        <v>50</v>
      </c>
      <c r="B44">
        <v>43</v>
      </c>
      <c r="C44" t="s">
        <v>134</v>
      </c>
      <c r="D44">
        <v>2018</v>
      </c>
      <c r="E44" t="s">
        <v>34</v>
      </c>
      <c r="F44" t="s">
        <v>35</v>
      </c>
      <c r="G44">
        <v>52835</v>
      </c>
      <c r="H44">
        <v>52</v>
      </c>
    </row>
    <row r="45" spans="1:8" x14ac:dyDescent="0.25">
      <c r="A45" t="s">
        <v>51</v>
      </c>
      <c r="B45">
        <v>44</v>
      </c>
      <c r="C45" t="s">
        <v>135</v>
      </c>
      <c r="D45">
        <v>2018</v>
      </c>
      <c r="E45" t="s">
        <v>34</v>
      </c>
      <c r="F45" t="s">
        <v>35</v>
      </c>
      <c r="G45">
        <v>52835</v>
      </c>
      <c r="H45">
        <v>52</v>
      </c>
    </row>
    <row r="46" spans="1:8" x14ac:dyDescent="0.25">
      <c r="A46" t="s">
        <v>52</v>
      </c>
      <c r="B46">
        <v>45</v>
      </c>
      <c r="C46" t="s">
        <v>135</v>
      </c>
      <c r="D46">
        <v>2018</v>
      </c>
      <c r="E46" t="s">
        <v>34</v>
      </c>
      <c r="F46" t="s">
        <v>35</v>
      </c>
      <c r="G46">
        <v>52835</v>
      </c>
      <c r="H46">
        <v>52</v>
      </c>
    </row>
    <row r="47" spans="1:8" x14ac:dyDescent="0.25">
      <c r="A47" t="s">
        <v>53</v>
      </c>
      <c r="B47">
        <v>46</v>
      </c>
      <c r="C47" t="s">
        <v>135</v>
      </c>
      <c r="D47">
        <v>2018</v>
      </c>
      <c r="E47" t="s">
        <v>34</v>
      </c>
      <c r="F47" t="s">
        <v>35</v>
      </c>
      <c r="G47">
        <v>52835</v>
      </c>
      <c r="H47">
        <v>52</v>
      </c>
    </row>
    <row r="48" spans="1:8" x14ac:dyDescent="0.25">
      <c r="A48" t="s">
        <v>54</v>
      </c>
      <c r="B48">
        <v>47</v>
      </c>
      <c r="C48" t="s">
        <v>136</v>
      </c>
      <c r="D48">
        <v>2015</v>
      </c>
      <c r="E48" t="s">
        <v>34</v>
      </c>
      <c r="F48" t="s">
        <v>35</v>
      </c>
      <c r="G48">
        <v>52835</v>
      </c>
      <c r="H48">
        <v>52</v>
      </c>
    </row>
    <row r="49" spans="1:8" x14ac:dyDescent="0.25">
      <c r="A49" t="s">
        <v>55</v>
      </c>
      <c r="B49">
        <v>48</v>
      </c>
      <c r="C49" t="s">
        <v>136</v>
      </c>
      <c r="D49">
        <v>2013</v>
      </c>
      <c r="E49" t="s">
        <v>34</v>
      </c>
      <c r="F49" t="s">
        <v>35</v>
      </c>
      <c r="G49">
        <v>52835</v>
      </c>
      <c r="H49">
        <v>52</v>
      </c>
    </row>
    <row r="50" spans="1:8" x14ac:dyDescent="0.25">
      <c r="A50" t="s">
        <v>56</v>
      </c>
      <c r="B50">
        <v>49</v>
      </c>
      <c r="C50" t="s">
        <v>140</v>
      </c>
      <c r="D50">
        <v>2018</v>
      </c>
      <c r="E50" t="s">
        <v>34</v>
      </c>
      <c r="F50" t="s">
        <v>35</v>
      </c>
      <c r="G50">
        <v>52835</v>
      </c>
      <c r="H50">
        <v>52</v>
      </c>
    </row>
    <row r="51" spans="1:8" x14ac:dyDescent="0.25">
      <c r="A51" t="s">
        <v>57</v>
      </c>
      <c r="B51">
        <v>50</v>
      </c>
      <c r="C51" t="s">
        <v>135</v>
      </c>
      <c r="D51">
        <v>2018</v>
      </c>
      <c r="E51" t="s">
        <v>34</v>
      </c>
      <c r="F51" t="s">
        <v>35</v>
      </c>
      <c r="G51">
        <v>52835</v>
      </c>
      <c r="H51">
        <v>52</v>
      </c>
    </row>
    <row r="52" spans="1:8" x14ac:dyDescent="0.25">
      <c r="A52" t="s">
        <v>58</v>
      </c>
      <c r="B52">
        <v>51</v>
      </c>
      <c r="C52" t="s">
        <v>135</v>
      </c>
      <c r="D52">
        <v>2011</v>
      </c>
      <c r="E52" t="s">
        <v>34</v>
      </c>
      <c r="F52" t="s">
        <v>35</v>
      </c>
      <c r="G52">
        <v>52835</v>
      </c>
      <c r="H52">
        <v>52</v>
      </c>
    </row>
    <row r="53" spans="1:8" x14ac:dyDescent="0.25">
      <c r="A53" t="s">
        <v>59</v>
      </c>
      <c r="B53">
        <v>52</v>
      </c>
      <c r="C53" t="s">
        <v>138</v>
      </c>
      <c r="D53">
        <v>2018</v>
      </c>
      <c r="E53" t="s">
        <v>34</v>
      </c>
      <c r="F53" t="s">
        <v>35</v>
      </c>
      <c r="G53">
        <v>52835</v>
      </c>
      <c r="H53">
        <v>52</v>
      </c>
    </row>
    <row r="54" spans="1:8" x14ac:dyDescent="0.25">
      <c r="A54" t="s">
        <v>60</v>
      </c>
      <c r="B54">
        <v>53</v>
      </c>
      <c r="C54" t="s">
        <v>137</v>
      </c>
      <c r="D54">
        <v>2018</v>
      </c>
      <c r="E54" t="s">
        <v>34</v>
      </c>
      <c r="F54" t="s">
        <v>35</v>
      </c>
      <c r="G54">
        <v>52835</v>
      </c>
      <c r="H54">
        <v>52</v>
      </c>
    </row>
    <row r="55" spans="1:8" x14ac:dyDescent="0.25">
      <c r="A55" t="s">
        <v>61</v>
      </c>
      <c r="B55">
        <v>54</v>
      </c>
      <c r="C55" t="s">
        <v>135</v>
      </c>
      <c r="D55">
        <v>2018</v>
      </c>
      <c r="E55" t="s">
        <v>34</v>
      </c>
      <c r="F55" t="s">
        <v>35</v>
      </c>
      <c r="G55">
        <v>52835</v>
      </c>
      <c r="H55">
        <v>52</v>
      </c>
    </row>
    <row r="56" spans="1:8" x14ac:dyDescent="0.25">
      <c r="A56" t="s">
        <v>62</v>
      </c>
      <c r="B56">
        <v>55</v>
      </c>
      <c r="C56" t="s">
        <v>137</v>
      </c>
      <c r="D56">
        <v>2018</v>
      </c>
      <c r="E56" t="s">
        <v>34</v>
      </c>
      <c r="F56" t="s">
        <v>35</v>
      </c>
      <c r="G56">
        <v>52835</v>
      </c>
      <c r="H56">
        <v>52</v>
      </c>
    </row>
    <row r="57" spans="1:8" x14ac:dyDescent="0.25">
      <c r="A57" t="s">
        <v>63</v>
      </c>
      <c r="B57">
        <v>56</v>
      </c>
      <c r="C57" t="s">
        <v>137</v>
      </c>
      <c r="D57">
        <v>2018</v>
      </c>
      <c r="E57" t="s">
        <v>34</v>
      </c>
      <c r="F57" t="s">
        <v>35</v>
      </c>
      <c r="G57">
        <v>52835</v>
      </c>
      <c r="H57">
        <v>52</v>
      </c>
    </row>
    <row r="58" spans="1:8" x14ac:dyDescent="0.25">
      <c r="A58" t="s">
        <v>64</v>
      </c>
      <c r="B58">
        <v>57</v>
      </c>
      <c r="C58" t="s">
        <v>140</v>
      </c>
      <c r="D58">
        <v>2018</v>
      </c>
      <c r="E58" t="s">
        <v>34</v>
      </c>
      <c r="F58" t="s">
        <v>35</v>
      </c>
      <c r="G58">
        <v>52835</v>
      </c>
      <c r="H58">
        <v>52</v>
      </c>
    </row>
    <row r="59" spans="1:8" x14ac:dyDescent="0.25">
      <c r="A59" t="s">
        <v>65</v>
      </c>
      <c r="B59">
        <v>58</v>
      </c>
      <c r="C59" t="s">
        <v>134</v>
      </c>
      <c r="D59">
        <v>2019</v>
      </c>
      <c r="E59" t="s">
        <v>34</v>
      </c>
      <c r="F59" t="s">
        <v>35</v>
      </c>
      <c r="G59">
        <v>52835</v>
      </c>
      <c r="H59">
        <v>52</v>
      </c>
    </row>
    <row r="60" spans="1:8" x14ac:dyDescent="0.25">
      <c r="A60" t="s">
        <v>66</v>
      </c>
      <c r="B60">
        <v>59</v>
      </c>
      <c r="C60" t="s">
        <v>134</v>
      </c>
      <c r="D60">
        <v>2019</v>
      </c>
      <c r="E60" t="s">
        <v>34</v>
      </c>
      <c r="F60" t="s">
        <v>35</v>
      </c>
      <c r="G60">
        <v>52835</v>
      </c>
      <c r="H60">
        <v>52</v>
      </c>
    </row>
    <row r="61" spans="1:8" x14ac:dyDescent="0.25">
      <c r="A61" t="s">
        <v>67</v>
      </c>
      <c r="B61">
        <v>60</v>
      </c>
      <c r="C61" t="s">
        <v>138</v>
      </c>
      <c r="D61">
        <v>2019</v>
      </c>
      <c r="E61" t="s">
        <v>34</v>
      </c>
      <c r="F61" t="s">
        <v>35</v>
      </c>
      <c r="G61">
        <v>52835</v>
      </c>
      <c r="H61">
        <v>52</v>
      </c>
    </row>
    <row r="62" spans="1:8" x14ac:dyDescent="0.25">
      <c r="A62" t="s">
        <v>68</v>
      </c>
      <c r="B62">
        <v>61</v>
      </c>
      <c r="C62" t="s">
        <v>140</v>
      </c>
      <c r="D62">
        <v>2019</v>
      </c>
      <c r="E62" t="s">
        <v>34</v>
      </c>
      <c r="F62" t="s">
        <v>35</v>
      </c>
      <c r="G62">
        <v>52835</v>
      </c>
      <c r="H62">
        <v>52</v>
      </c>
    </row>
    <row r="63" spans="1:8" x14ac:dyDescent="0.25">
      <c r="A63" t="s">
        <v>69</v>
      </c>
      <c r="B63">
        <v>62</v>
      </c>
      <c r="C63" t="s">
        <v>135</v>
      </c>
      <c r="D63">
        <v>2019</v>
      </c>
      <c r="E63" t="s">
        <v>34</v>
      </c>
      <c r="F63" t="s">
        <v>35</v>
      </c>
      <c r="G63">
        <v>52835</v>
      </c>
      <c r="H63">
        <v>52</v>
      </c>
    </row>
    <row r="64" spans="1:8" x14ac:dyDescent="0.25">
      <c r="A64" t="s">
        <v>70</v>
      </c>
      <c r="B64">
        <v>63</v>
      </c>
      <c r="C64" t="s">
        <v>138</v>
      </c>
      <c r="D64">
        <v>2018</v>
      </c>
      <c r="E64" t="s">
        <v>34</v>
      </c>
      <c r="F64" t="s">
        <v>35</v>
      </c>
      <c r="G64">
        <v>52835</v>
      </c>
      <c r="H64">
        <v>52</v>
      </c>
    </row>
    <row r="65" spans="1:8" x14ac:dyDescent="0.25">
      <c r="A65" t="s">
        <v>71</v>
      </c>
      <c r="B65">
        <v>64</v>
      </c>
      <c r="C65" t="s">
        <v>138</v>
      </c>
      <c r="D65">
        <v>2016</v>
      </c>
      <c r="E65" t="s">
        <v>34</v>
      </c>
      <c r="F65" t="s">
        <v>35</v>
      </c>
      <c r="G65">
        <v>52835</v>
      </c>
      <c r="H65">
        <v>52</v>
      </c>
    </row>
    <row r="66" spans="1:8" x14ac:dyDescent="0.25">
      <c r="A66" t="s">
        <v>72</v>
      </c>
      <c r="B66">
        <v>65</v>
      </c>
      <c r="C66" t="s">
        <v>136</v>
      </c>
      <c r="D66">
        <v>2017</v>
      </c>
      <c r="E66" t="s">
        <v>34</v>
      </c>
      <c r="F66" t="s">
        <v>35</v>
      </c>
      <c r="G66">
        <v>52835</v>
      </c>
      <c r="H66">
        <v>52</v>
      </c>
    </row>
    <row r="67" spans="1:8" x14ac:dyDescent="0.25">
      <c r="A67" t="s">
        <v>73</v>
      </c>
      <c r="B67">
        <v>66</v>
      </c>
      <c r="C67" t="s">
        <v>134</v>
      </c>
      <c r="D67">
        <v>2017</v>
      </c>
      <c r="E67" t="s">
        <v>34</v>
      </c>
      <c r="F67" t="s">
        <v>35</v>
      </c>
      <c r="G67">
        <v>52835</v>
      </c>
      <c r="H67">
        <v>52</v>
      </c>
    </row>
    <row r="68" spans="1:8" x14ac:dyDescent="0.25">
      <c r="A68" t="s">
        <v>74</v>
      </c>
      <c r="B68">
        <v>67</v>
      </c>
      <c r="C68" t="s">
        <v>136</v>
      </c>
      <c r="D68">
        <v>2009</v>
      </c>
      <c r="E68" t="s">
        <v>34</v>
      </c>
      <c r="F68" t="s">
        <v>35</v>
      </c>
      <c r="G68">
        <v>52835</v>
      </c>
      <c r="H68">
        <v>52</v>
      </c>
    </row>
    <row r="69" spans="1:8" x14ac:dyDescent="0.25">
      <c r="A69" t="s">
        <v>75</v>
      </c>
      <c r="B69">
        <v>68</v>
      </c>
      <c r="C69" t="s">
        <v>134</v>
      </c>
      <c r="D69">
        <v>2015</v>
      </c>
      <c r="E69" t="s">
        <v>76</v>
      </c>
      <c r="F69" t="s">
        <v>77</v>
      </c>
      <c r="G69">
        <v>19110</v>
      </c>
      <c r="H69">
        <v>19</v>
      </c>
    </row>
    <row r="70" spans="1:8" x14ac:dyDescent="0.25">
      <c r="A70" t="s">
        <v>78</v>
      </c>
      <c r="B70">
        <v>69</v>
      </c>
      <c r="C70" t="s">
        <v>140</v>
      </c>
      <c r="D70">
        <v>2015</v>
      </c>
      <c r="E70" t="s">
        <v>79</v>
      </c>
      <c r="F70" t="s">
        <v>77</v>
      </c>
      <c r="G70">
        <v>19142</v>
      </c>
      <c r="H70">
        <v>19</v>
      </c>
    </row>
    <row r="71" spans="1:8" x14ac:dyDescent="0.25">
      <c r="A71" t="s">
        <v>80</v>
      </c>
      <c r="B71">
        <v>70</v>
      </c>
      <c r="C71" t="s">
        <v>140</v>
      </c>
      <c r="D71">
        <v>2017</v>
      </c>
      <c r="E71" t="s">
        <v>76</v>
      </c>
      <c r="F71" t="s">
        <v>77</v>
      </c>
      <c r="G71">
        <v>19110</v>
      </c>
      <c r="H71">
        <v>19</v>
      </c>
    </row>
    <row r="72" spans="1:8" x14ac:dyDescent="0.25">
      <c r="A72" t="s">
        <v>81</v>
      </c>
      <c r="B72">
        <v>71</v>
      </c>
      <c r="C72" t="s">
        <v>135</v>
      </c>
      <c r="D72">
        <v>2018</v>
      </c>
      <c r="E72" t="s">
        <v>82</v>
      </c>
      <c r="F72" t="s">
        <v>77</v>
      </c>
      <c r="G72">
        <v>19780</v>
      </c>
      <c r="H72">
        <v>19</v>
      </c>
    </row>
    <row r="73" spans="1:8" x14ac:dyDescent="0.25">
      <c r="A73" t="s">
        <v>83</v>
      </c>
      <c r="B73">
        <v>72</v>
      </c>
      <c r="C73" t="s">
        <v>140</v>
      </c>
      <c r="D73">
        <v>2003</v>
      </c>
      <c r="E73" t="s">
        <v>84</v>
      </c>
      <c r="F73" t="s">
        <v>77</v>
      </c>
      <c r="G73">
        <v>19698</v>
      </c>
      <c r="H73">
        <v>19</v>
      </c>
    </row>
    <row r="74" spans="1:8" x14ac:dyDescent="0.25">
      <c r="A74" t="s">
        <v>85</v>
      </c>
      <c r="B74">
        <v>73</v>
      </c>
      <c r="C74" t="s">
        <v>138</v>
      </c>
      <c r="D74">
        <v>2017</v>
      </c>
      <c r="E74" t="s">
        <v>86</v>
      </c>
      <c r="F74" t="s">
        <v>77</v>
      </c>
      <c r="G74">
        <v>19845</v>
      </c>
      <c r="H74">
        <v>19</v>
      </c>
    </row>
    <row r="75" spans="1:8" x14ac:dyDescent="0.25">
      <c r="A75" t="s">
        <v>87</v>
      </c>
      <c r="B75">
        <v>74</v>
      </c>
      <c r="C75" t="s">
        <v>138</v>
      </c>
      <c r="D75">
        <v>2018</v>
      </c>
      <c r="E75" t="s">
        <v>88</v>
      </c>
      <c r="F75" t="s">
        <v>77</v>
      </c>
      <c r="G75">
        <v>19573</v>
      </c>
      <c r="H75">
        <v>19</v>
      </c>
    </row>
    <row r="76" spans="1:8" x14ac:dyDescent="0.25">
      <c r="A76" t="s">
        <v>89</v>
      </c>
      <c r="B76">
        <v>75</v>
      </c>
      <c r="C76" t="s">
        <v>138</v>
      </c>
      <c r="D76">
        <v>2018</v>
      </c>
      <c r="E76" t="s">
        <v>84</v>
      </c>
      <c r="F76" t="s">
        <v>77</v>
      </c>
      <c r="G76">
        <v>19698</v>
      </c>
      <c r="H76">
        <v>19</v>
      </c>
    </row>
    <row r="77" spans="1:8" x14ac:dyDescent="0.25">
      <c r="A77" t="s">
        <v>90</v>
      </c>
      <c r="B77">
        <v>76</v>
      </c>
      <c r="C77" t="s">
        <v>138</v>
      </c>
      <c r="D77">
        <v>2018</v>
      </c>
      <c r="E77" t="s">
        <v>76</v>
      </c>
      <c r="F77" t="s">
        <v>77</v>
      </c>
      <c r="G77">
        <v>19110</v>
      </c>
      <c r="H77">
        <v>19</v>
      </c>
    </row>
    <row r="78" spans="1:8" x14ac:dyDescent="0.25">
      <c r="A78" t="s">
        <v>91</v>
      </c>
      <c r="B78">
        <v>77</v>
      </c>
      <c r="C78" t="s">
        <v>140</v>
      </c>
      <c r="D78">
        <v>2001</v>
      </c>
      <c r="E78" t="s">
        <v>84</v>
      </c>
      <c r="F78" t="s">
        <v>77</v>
      </c>
      <c r="G78">
        <v>19698</v>
      </c>
      <c r="H78">
        <v>19</v>
      </c>
    </row>
    <row r="79" spans="1:8" x14ac:dyDescent="0.25">
      <c r="A79" t="s">
        <v>92</v>
      </c>
      <c r="B79">
        <v>78</v>
      </c>
      <c r="C79" t="s">
        <v>140</v>
      </c>
      <c r="D79">
        <v>2002</v>
      </c>
      <c r="E79" t="s">
        <v>84</v>
      </c>
      <c r="F79" t="s">
        <v>77</v>
      </c>
      <c r="G79">
        <v>19698</v>
      </c>
      <c r="H79">
        <v>19</v>
      </c>
    </row>
    <row r="80" spans="1:8" x14ac:dyDescent="0.25">
      <c r="A80" t="s">
        <v>93</v>
      </c>
      <c r="B80">
        <v>79</v>
      </c>
      <c r="C80" t="s">
        <v>141</v>
      </c>
      <c r="D80">
        <v>2015</v>
      </c>
      <c r="E80" t="s">
        <v>76</v>
      </c>
      <c r="F80" t="s">
        <v>77</v>
      </c>
      <c r="G80">
        <v>19110</v>
      </c>
      <c r="H80">
        <v>19</v>
      </c>
    </row>
    <row r="81" spans="1:8" x14ac:dyDescent="0.25">
      <c r="A81" t="s">
        <v>94</v>
      </c>
      <c r="B81">
        <v>80</v>
      </c>
      <c r="C81" t="s">
        <v>134</v>
      </c>
      <c r="D81">
        <v>2018</v>
      </c>
      <c r="E81" t="s">
        <v>76</v>
      </c>
      <c r="F81" t="s">
        <v>77</v>
      </c>
      <c r="G81">
        <v>19110</v>
      </c>
      <c r="H81">
        <v>19</v>
      </c>
    </row>
    <row r="82" spans="1:8" x14ac:dyDescent="0.25">
      <c r="A82" t="s">
        <v>95</v>
      </c>
      <c r="B82">
        <v>81</v>
      </c>
      <c r="C82" t="s">
        <v>134</v>
      </c>
      <c r="D82">
        <v>2018</v>
      </c>
      <c r="E82" t="s">
        <v>76</v>
      </c>
      <c r="F82" t="s">
        <v>77</v>
      </c>
      <c r="G82">
        <v>19110</v>
      </c>
      <c r="H82">
        <v>19</v>
      </c>
    </row>
    <row r="83" spans="1:8" x14ac:dyDescent="0.25">
      <c r="A83" t="s">
        <v>96</v>
      </c>
      <c r="B83">
        <v>82</v>
      </c>
      <c r="C83" t="s">
        <v>135</v>
      </c>
      <c r="D83">
        <v>2000</v>
      </c>
      <c r="E83" t="s">
        <v>76</v>
      </c>
      <c r="F83" t="s">
        <v>77</v>
      </c>
      <c r="G83">
        <v>19110</v>
      </c>
      <c r="H83">
        <v>19</v>
      </c>
    </row>
    <row r="84" spans="1:8" x14ac:dyDescent="0.25">
      <c r="A84" t="s">
        <v>97</v>
      </c>
      <c r="B84">
        <v>83</v>
      </c>
      <c r="C84" t="s">
        <v>134</v>
      </c>
      <c r="D84">
        <v>2010</v>
      </c>
      <c r="E84" t="s">
        <v>76</v>
      </c>
      <c r="F84" t="s">
        <v>77</v>
      </c>
      <c r="G84">
        <v>19110</v>
      </c>
      <c r="H84">
        <v>19</v>
      </c>
    </row>
    <row r="85" spans="1:8" x14ac:dyDescent="0.25">
      <c r="A85" t="s">
        <v>98</v>
      </c>
      <c r="B85">
        <v>84</v>
      </c>
      <c r="C85" t="s">
        <v>134</v>
      </c>
      <c r="D85">
        <v>2018</v>
      </c>
      <c r="E85" t="s">
        <v>76</v>
      </c>
      <c r="F85" t="s">
        <v>77</v>
      </c>
      <c r="G85">
        <v>19110</v>
      </c>
      <c r="H85">
        <v>19</v>
      </c>
    </row>
    <row r="86" spans="1:8" x14ac:dyDescent="0.25">
      <c r="A86" t="s">
        <v>99</v>
      </c>
      <c r="B86">
        <v>85</v>
      </c>
      <c r="C86" t="s">
        <v>134</v>
      </c>
      <c r="D86">
        <v>2018</v>
      </c>
      <c r="E86" t="s">
        <v>76</v>
      </c>
      <c r="F86" t="s">
        <v>77</v>
      </c>
      <c r="G86">
        <v>19110</v>
      </c>
      <c r="H86">
        <v>19</v>
      </c>
    </row>
    <row r="87" spans="1:8" x14ac:dyDescent="0.25">
      <c r="A87" t="s">
        <v>100</v>
      </c>
      <c r="B87">
        <v>86</v>
      </c>
      <c r="C87" s="2" t="s">
        <v>135</v>
      </c>
      <c r="D87">
        <v>2017</v>
      </c>
      <c r="E87" t="s">
        <v>101</v>
      </c>
      <c r="F87" t="s">
        <v>77</v>
      </c>
      <c r="G87">
        <v>19110</v>
      </c>
      <c r="H87">
        <v>19</v>
      </c>
    </row>
    <row r="88" spans="1:8" x14ac:dyDescent="0.25">
      <c r="A88" t="s">
        <v>102</v>
      </c>
      <c r="B88">
        <v>87</v>
      </c>
      <c r="C88" t="s">
        <v>134</v>
      </c>
      <c r="D88">
        <v>2013</v>
      </c>
      <c r="E88" t="s">
        <v>76</v>
      </c>
      <c r="F88" t="s">
        <v>77</v>
      </c>
      <c r="G88">
        <v>19110</v>
      </c>
      <c r="H88">
        <v>19</v>
      </c>
    </row>
    <row r="89" spans="1:8" x14ac:dyDescent="0.25">
      <c r="A89" t="s">
        <v>103</v>
      </c>
      <c r="B89">
        <v>88</v>
      </c>
      <c r="C89" t="s">
        <v>140</v>
      </c>
      <c r="D89">
        <v>2015</v>
      </c>
      <c r="E89" t="s">
        <v>79</v>
      </c>
      <c r="F89" t="s">
        <v>77</v>
      </c>
      <c r="G89">
        <v>19142</v>
      </c>
      <c r="H89">
        <v>19</v>
      </c>
    </row>
    <row r="90" spans="1:8" x14ac:dyDescent="0.25">
      <c r="A90" t="s">
        <v>104</v>
      </c>
      <c r="B90">
        <v>89</v>
      </c>
      <c r="C90" t="s">
        <v>140</v>
      </c>
      <c r="D90">
        <v>2014</v>
      </c>
      <c r="E90" t="s">
        <v>79</v>
      </c>
      <c r="F90" t="s">
        <v>77</v>
      </c>
      <c r="G90">
        <v>19142</v>
      </c>
      <c r="H90">
        <v>19</v>
      </c>
    </row>
    <row r="91" spans="1:8" x14ac:dyDescent="0.25">
      <c r="A91" t="s">
        <v>105</v>
      </c>
      <c r="B91">
        <v>90</v>
      </c>
      <c r="C91" t="s">
        <v>134</v>
      </c>
      <c r="D91">
        <v>2002</v>
      </c>
      <c r="E91" t="s">
        <v>76</v>
      </c>
      <c r="F91" t="s">
        <v>77</v>
      </c>
      <c r="G91">
        <v>19110</v>
      </c>
      <c r="H91">
        <v>19</v>
      </c>
    </row>
    <row r="92" spans="1:8" x14ac:dyDescent="0.25">
      <c r="A92" t="s">
        <v>106</v>
      </c>
      <c r="B92">
        <v>91</v>
      </c>
      <c r="C92" t="s">
        <v>134</v>
      </c>
      <c r="D92">
        <v>2002</v>
      </c>
      <c r="E92" t="s">
        <v>76</v>
      </c>
      <c r="F92" t="s">
        <v>77</v>
      </c>
      <c r="G92">
        <v>19110</v>
      </c>
      <c r="H92">
        <v>19</v>
      </c>
    </row>
    <row r="93" spans="1:8" x14ac:dyDescent="0.25">
      <c r="A93" t="s">
        <v>107</v>
      </c>
      <c r="B93">
        <v>92</v>
      </c>
      <c r="C93" t="s">
        <v>134</v>
      </c>
      <c r="D93">
        <v>2000</v>
      </c>
      <c r="E93" t="s">
        <v>76</v>
      </c>
      <c r="F93" t="s">
        <v>77</v>
      </c>
      <c r="G93">
        <v>19110</v>
      </c>
      <c r="H93">
        <v>19</v>
      </c>
    </row>
    <row r="94" spans="1:8" x14ac:dyDescent="0.25">
      <c r="A94" t="s">
        <v>108</v>
      </c>
      <c r="B94">
        <v>93</v>
      </c>
      <c r="C94" t="s">
        <v>136</v>
      </c>
      <c r="D94">
        <v>2001</v>
      </c>
      <c r="E94" t="s">
        <v>84</v>
      </c>
      <c r="F94" t="s">
        <v>77</v>
      </c>
      <c r="G94">
        <v>19698</v>
      </c>
      <c r="H94">
        <v>19</v>
      </c>
    </row>
    <row r="95" spans="1:8" x14ac:dyDescent="0.25">
      <c r="A95" t="s">
        <v>109</v>
      </c>
      <c r="B95">
        <v>94</v>
      </c>
      <c r="C95" t="s">
        <v>136</v>
      </c>
      <c r="D95">
        <v>2016</v>
      </c>
      <c r="E95" t="s">
        <v>84</v>
      </c>
      <c r="F95" t="s">
        <v>77</v>
      </c>
      <c r="G95">
        <v>19698</v>
      </c>
      <c r="H95">
        <v>19</v>
      </c>
    </row>
    <row r="96" spans="1:8" x14ac:dyDescent="0.25">
      <c r="A96" t="s">
        <v>110</v>
      </c>
      <c r="B96">
        <v>95</v>
      </c>
      <c r="C96" t="s">
        <v>136</v>
      </c>
      <c r="D96">
        <v>1998</v>
      </c>
      <c r="E96" t="s">
        <v>76</v>
      </c>
      <c r="F96" t="s">
        <v>77</v>
      </c>
      <c r="G96">
        <v>19110</v>
      </c>
      <c r="H96">
        <v>19</v>
      </c>
    </row>
    <row r="97" spans="1:8" x14ac:dyDescent="0.25">
      <c r="A97" t="s">
        <v>111</v>
      </c>
      <c r="B97">
        <v>96</v>
      </c>
      <c r="C97" t="s">
        <v>136</v>
      </c>
      <c r="D97">
        <v>2002</v>
      </c>
      <c r="E97" t="s">
        <v>76</v>
      </c>
      <c r="F97" t="s">
        <v>77</v>
      </c>
      <c r="G97">
        <v>19110</v>
      </c>
      <c r="H97">
        <v>19</v>
      </c>
    </row>
    <row r="98" spans="1:8" x14ac:dyDescent="0.25">
      <c r="A98" t="s">
        <v>112</v>
      </c>
      <c r="B98">
        <v>97</v>
      </c>
      <c r="C98" t="s">
        <v>134</v>
      </c>
      <c r="D98">
        <v>2017</v>
      </c>
      <c r="E98" t="s">
        <v>76</v>
      </c>
      <c r="F98" t="s">
        <v>77</v>
      </c>
      <c r="G98">
        <v>19110</v>
      </c>
      <c r="H98">
        <v>19</v>
      </c>
    </row>
    <row r="99" spans="1:8" x14ac:dyDescent="0.25">
      <c r="A99" t="s">
        <v>113</v>
      </c>
      <c r="B99">
        <v>98</v>
      </c>
      <c r="C99" t="s">
        <v>136</v>
      </c>
      <c r="D99">
        <v>2001</v>
      </c>
      <c r="E99" t="s">
        <v>84</v>
      </c>
      <c r="F99" t="s">
        <v>77</v>
      </c>
      <c r="G99">
        <v>19698</v>
      </c>
      <c r="H99">
        <v>19</v>
      </c>
    </row>
    <row r="100" spans="1:8" x14ac:dyDescent="0.25">
      <c r="A100" t="s">
        <v>114</v>
      </c>
      <c r="B100">
        <v>99</v>
      </c>
      <c r="C100" t="s">
        <v>140</v>
      </c>
      <c r="D100">
        <v>2015</v>
      </c>
      <c r="E100" t="s">
        <v>84</v>
      </c>
      <c r="F100" t="s">
        <v>77</v>
      </c>
      <c r="G100">
        <v>19698</v>
      </c>
      <c r="H100">
        <v>19</v>
      </c>
    </row>
    <row r="101" spans="1:8" x14ac:dyDescent="0.25">
      <c r="A101" t="s">
        <v>115</v>
      </c>
      <c r="B101">
        <v>100</v>
      </c>
      <c r="C101" t="s">
        <v>140</v>
      </c>
      <c r="D101">
        <v>2018</v>
      </c>
      <c r="E101" t="s">
        <v>86</v>
      </c>
      <c r="F101" t="s">
        <v>77</v>
      </c>
      <c r="G101">
        <v>19845</v>
      </c>
      <c r="H101">
        <v>19</v>
      </c>
    </row>
    <row r="102" spans="1:8" x14ac:dyDescent="0.25">
      <c r="A102" t="s">
        <v>116</v>
      </c>
      <c r="B102">
        <v>101</v>
      </c>
      <c r="C102" t="s">
        <v>140</v>
      </c>
      <c r="D102">
        <v>2018</v>
      </c>
      <c r="E102" t="s">
        <v>117</v>
      </c>
      <c r="F102" t="s">
        <v>118</v>
      </c>
      <c r="G102">
        <v>13442</v>
      </c>
      <c r="H102">
        <v>13</v>
      </c>
    </row>
    <row r="103" spans="1:8" x14ac:dyDescent="0.25">
      <c r="A103" t="s">
        <v>119</v>
      </c>
      <c r="B103">
        <v>102</v>
      </c>
      <c r="C103" t="s">
        <v>138</v>
      </c>
      <c r="D103">
        <v>2017</v>
      </c>
      <c r="E103" t="s">
        <v>117</v>
      </c>
      <c r="F103" t="s">
        <v>118</v>
      </c>
      <c r="G103">
        <v>13442</v>
      </c>
      <c r="H103">
        <v>13</v>
      </c>
    </row>
    <row r="104" spans="1:8" x14ac:dyDescent="0.25">
      <c r="A104" t="s">
        <v>120</v>
      </c>
      <c r="B104">
        <v>103</v>
      </c>
      <c r="C104" t="s">
        <v>138</v>
      </c>
      <c r="D104">
        <v>2018</v>
      </c>
      <c r="E104" t="s">
        <v>121</v>
      </c>
      <c r="F104" t="s">
        <v>118</v>
      </c>
      <c r="G104">
        <v>13001</v>
      </c>
      <c r="H104">
        <v>13</v>
      </c>
    </row>
    <row r="105" spans="1:8" x14ac:dyDescent="0.25">
      <c r="A105" t="s">
        <v>122</v>
      </c>
      <c r="B105">
        <v>104</v>
      </c>
      <c r="C105" t="s">
        <v>138</v>
      </c>
      <c r="D105">
        <v>1999</v>
      </c>
      <c r="E105" t="s">
        <v>117</v>
      </c>
      <c r="F105" t="s">
        <v>118</v>
      </c>
      <c r="G105">
        <v>13442</v>
      </c>
      <c r="H105">
        <v>13</v>
      </c>
    </row>
    <row r="106" spans="1:8" x14ac:dyDescent="0.25">
      <c r="A106" t="s">
        <v>123</v>
      </c>
      <c r="B106">
        <v>105</v>
      </c>
      <c r="C106" t="s">
        <v>138</v>
      </c>
      <c r="D106">
        <v>2016</v>
      </c>
      <c r="E106" t="s">
        <v>121</v>
      </c>
      <c r="F106" t="s">
        <v>118</v>
      </c>
      <c r="G106">
        <v>13001</v>
      </c>
      <c r="H106">
        <v>13</v>
      </c>
    </row>
    <row r="107" spans="1:8" x14ac:dyDescent="0.25">
      <c r="A107" t="s">
        <v>124</v>
      </c>
      <c r="B107">
        <v>106</v>
      </c>
      <c r="C107" t="s">
        <v>138</v>
      </c>
      <c r="D107">
        <v>2016</v>
      </c>
      <c r="E107" t="s">
        <v>121</v>
      </c>
      <c r="F107" t="s">
        <v>118</v>
      </c>
      <c r="G107">
        <v>13001</v>
      </c>
      <c r="H107">
        <v>13</v>
      </c>
    </row>
    <row r="108" spans="1:8" x14ac:dyDescent="0.25">
      <c r="A108" t="s">
        <v>125</v>
      </c>
      <c r="B108">
        <v>107</v>
      </c>
      <c r="C108" t="s">
        <v>136</v>
      </c>
      <c r="D108">
        <v>2016</v>
      </c>
      <c r="E108" t="s">
        <v>121</v>
      </c>
      <c r="F108" t="s">
        <v>118</v>
      </c>
      <c r="G108">
        <v>13001</v>
      </c>
      <c r="H108">
        <v>13</v>
      </c>
    </row>
    <row r="109" spans="1:8" x14ac:dyDescent="0.25">
      <c r="A109" t="s">
        <v>126</v>
      </c>
      <c r="B109">
        <v>108</v>
      </c>
      <c r="C109" t="s">
        <v>140</v>
      </c>
      <c r="D109">
        <v>2013</v>
      </c>
      <c r="E109" t="s">
        <v>121</v>
      </c>
      <c r="F109" t="s">
        <v>118</v>
      </c>
      <c r="G109">
        <v>13001</v>
      </c>
      <c r="H109">
        <v>13</v>
      </c>
    </row>
    <row r="110" spans="1:8" x14ac:dyDescent="0.25">
      <c r="A110" t="s">
        <v>127</v>
      </c>
      <c r="B110">
        <v>109</v>
      </c>
      <c r="C110" t="s">
        <v>138</v>
      </c>
      <c r="D110">
        <v>2016</v>
      </c>
      <c r="E110" t="s">
        <v>121</v>
      </c>
      <c r="F110" t="s">
        <v>118</v>
      </c>
      <c r="G110">
        <v>13001</v>
      </c>
      <c r="H110">
        <v>13</v>
      </c>
    </row>
    <row r="111" spans="1:8" x14ac:dyDescent="0.25">
      <c r="A111" t="s">
        <v>128</v>
      </c>
      <c r="B111">
        <v>110</v>
      </c>
      <c r="C111" t="s">
        <v>138</v>
      </c>
      <c r="D111">
        <v>2018</v>
      </c>
      <c r="E111" t="s">
        <v>117</v>
      </c>
      <c r="F111" t="s">
        <v>118</v>
      </c>
      <c r="G111">
        <v>13442</v>
      </c>
      <c r="H111">
        <v>13</v>
      </c>
    </row>
    <row r="112" spans="1:8" x14ac:dyDescent="0.25">
      <c r="A112" t="s">
        <v>129</v>
      </c>
      <c r="B112">
        <v>111</v>
      </c>
      <c r="C112" t="s">
        <v>138</v>
      </c>
      <c r="D112">
        <v>2018</v>
      </c>
      <c r="E112" t="s">
        <v>130</v>
      </c>
      <c r="F112" t="s">
        <v>118</v>
      </c>
      <c r="G112">
        <v>13430</v>
      </c>
      <c r="H112">
        <v>13</v>
      </c>
    </row>
    <row r="113" spans="1:8" x14ac:dyDescent="0.25">
      <c r="A113" t="s">
        <v>131</v>
      </c>
      <c r="B113">
        <v>112</v>
      </c>
      <c r="C113" t="s">
        <v>138</v>
      </c>
      <c r="D113">
        <v>2018</v>
      </c>
      <c r="E113" t="s">
        <v>132</v>
      </c>
      <c r="F113" t="s">
        <v>133</v>
      </c>
      <c r="G113">
        <v>5088</v>
      </c>
      <c r="H113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/>
  </sheetViews>
  <sheetFormatPr defaultRowHeight="15" x14ac:dyDescent="0.25"/>
  <sheetData>
    <row r="1" spans="1:1" x14ac:dyDescent="0.25">
      <c r="A1" t="s">
        <v>142</v>
      </c>
    </row>
    <row r="2" spans="1:1" x14ac:dyDescent="0.25">
      <c r="A2" t="str">
        <f>"('"&amp;INC!C2&amp;"','"&amp;INC!D2&amp;"-01-01',57,"&amp;INC!H2&amp;","&amp;INC!G2&amp;",0, NOW()),"</f>
        <v>('MULTIPLE','2019-01-01',57,76,76109,0, NOW()),</v>
      </c>
    </row>
    <row r="3" spans="1:1" x14ac:dyDescent="0.25">
      <c r="A3" t="str">
        <f>"('"&amp;INC!C3&amp;"','"&amp;INC!D3&amp;"-01-01',57,"&amp;INC!H3&amp;","&amp;INC!G3&amp;",0, NOW()),"</f>
        <v>('MULTIPLE','2019-01-01',57,76,76109,0, NOW()),</v>
      </c>
    </row>
    <row r="4" spans="1:1" x14ac:dyDescent="0.25">
      <c r="A4" t="str">
        <f>"('"&amp;INC!C4&amp;"','"&amp;INC!D4&amp;"-01-01',57,"&amp;INC!H4&amp;","&amp;INC!G4&amp;",0, NOW()),"</f>
        <v>('MULTIPLE','2017-01-01',57,76,76109,0, NOW()),</v>
      </c>
    </row>
    <row r="5" spans="1:1" x14ac:dyDescent="0.25">
      <c r="A5" t="str">
        <f>"('"&amp;INC!C5&amp;"','"&amp;INC!D5&amp;"-01-01',57,"&amp;INC!H5&amp;","&amp;INC!G5&amp;",0, NOW()),"</f>
        <v>('MULTIPLE','2017-01-01',57,76,76109,0, NOW()),</v>
      </c>
    </row>
    <row r="6" spans="1:1" x14ac:dyDescent="0.25">
      <c r="A6" t="str">
        <f>"('"&amp;INC!C6&amp;"','"&amp;INC!D6&amp;"-01-01',57,"&amp;INC!H6&amp;","&amp;INC!G6&amp;",0, NOW()),"</f>
        <v>('MULTIPLE','2017-01-01',57,76,76109,0, NOW()),</v>
      </c>
    </row>
    <row r="7" spans="1:1" x14ac:dyDescent="0.25">
      <c r="A7" t="str">
        <f>"('"&amp;INC!C7&amp;"','"&amp;INC!D7&amp;"-01-01',57,"&amp;INC!H7&amp;","&amp;INC!G7&amp;",0, NOW()),"</f>
        <v>('MULTIPLE','2019-01-01',57,76,76109,0, NOW()),</v>
      </c>
    </row>
    <row r="8" spans="1:1" x14ac:dyDescent="0.25">
      <c r="A8" t="str">
        <f>"('"&amp;INC!C8&amp;"','"&amp;INC!D8&amp;"-01-01',57,"&amp;INC!H8&amp;","&amp;INC!G8&amp;",0, NOW()),"</f>
        <v>('FISICA','2016-01-01',57,76,76109,0, NOW()),</v>
      </c>
    </row>
    <row r="9" spans="1:1" x14ac:dyDescent="0.25">
      <c r="A9" t="str">
        <f>"('"&amp;INC!C9&amp;"','"&amp;INC!D9&amp;"-01-01',57,"&amp;INC!H9&amp;","&amp;INC!G9&amp;",0, NOW()),"</f>
        <v>('MULTIPLE','2019-01-01',57,76,76109,0, NOW()),</v>
      </c>
    </row>
    <row r="10" spans="1:1" x14ac:dyDescent="0.25">
      <c r="A10" t="str">
        <f>"('"&amp;INC!C10&amp;"','"&amp;INC!D10&amp;"-01-01',57,"&amp;INC!H10&amp;","&amp;INC!G10&amp;",0, NOW()),"</f>
        <v>('SEXUAL','2016-01-01',57,76,76109,0, NOW()),</v>
      </c>
    </row>
    <row r="11" spans="1:1" x14ac:dyDescent="0.25">
      <c r="A11" t="str">
        <f>"('"&amp;INC!C11&amp;"','"&amp;INC!D11&amp;"-01-01',57,"&amp;INC!H11&amp;","&amp;INC!G11&amp;",0, NOW()),"</f>
        <v>('FISICA','2017-01-01',57,76,76109,0, NOW()),</v>
      </c>
    </row>
    <row r="12" spans="1:1" x14ac:dyDescent="0.25">
      <c r="A12" t="str">
        <f>"('"&amp;INC!C12&amp;"','"&amp;INC!D12&amp;"-01-01',57,"&amp;INC!H12&amp;","&amp;INC!G12&amp;",0, NOW()),"</f>
        <v>('FISICA','2018-01-01',57,76,76109,0, NOW()),</v>
      </c>
    </row>
    <row r="13" spans="1:1" x14ac:dyDescent="0.25">
      <c r="A13" t="str">
        <f>"('"&amp;INC!C13&amp;"','"&amp;INC!D13&amp;"-01-01',57,"&amp;INC!H13&amp;","&amp;INC!G13&amp;",0, NOW()),"</f>
        <v>('FEMINICIDIO','2018-01-01',57,76,76109,0, NOW()),</v>
      </c>
    </row>
    <row r="14" spans="1:1" x14ac:dyDescent="0.25">
      <c r="A14" t="str">
        <f>"('"&amp;INC!C14&amp;"','"&amp;INC!D14&amp;"-01-01',57,"&amp;INC!H14&amp;","&amp;INC!G14&amp;",0, NOW()),"</f>
        <v>('FISICA','2012-01-01',57,76,76109,0, NOW()),</v>
      </c>
    </row>
    <row r="15" spans="1:1" x14ac:dyDescent="0.25">
      <c r="A15" t="str">
        <f>"('"&amp;INC!C15&amp;"','"&amp;INC!D15&amp;"-01-01',57,"&amp;INC!H15&amp;","&amp;INC!G15&amp;",0, NOW()),"</f>
        <v>('MULTIPLE','2018-01-01',57,76,76109,0, NOW()),</v>
      </c>
    </row>
    <row r="16" spans="1:1" x14ac:dyDescent="0.25">
      <c r="A16" t="str">
        <f>"('"&amp;INC!C16&amp;"','"&amp;INC!D16&amp;"-01-01',57,"&amp;INC!H16&amp;","&amp;INC!G16&amp;",0, NOW()),"</f>
        <v>('MULTIPLE','2017-01-01',57,76,76109,0, NOW()),</v>
      </c>
    </row>
    <row r="17" spans="1:1" x14ac:dyDescent="0.25">
      <c r="A17" t="str">
        <f>"('"&amp;INC!C17&amp;"','"&amp;INC!D17&amp;"-01-01',57,"&amp;INC!H17&amp;","&amp;INC!G17&amp;",0, NOW()),"</f>
        <v>('MULTIPLE','2019-01-01',57,76,76109,0, NOW()),</v>
      </c>
    </row>
    <row r="18" spans="1:1" x14ac:dyDescent="0.25">
      <c r="A18" t="str">
        <f>"('"&amp;INC!C18&amp;"','"&amp;INC!D18&amp;"-01-01',57,"&amp;INC!H18&amp;","&amp;INC!G18&amp;",0, NOW()),"</f>
        <v>('PATRIMONIAL','2014-01-01',57,76,76109,0, NOW()),</v>
      </c>
    </row>
    <row r="19" spans="1:1" x14ac:dyDescent="0.25">
      <c r="A19" t="str">
        <f>"('"&amp;INC!C19&amp;"','"&amp;INC!D19&amp;"-01-01',57,"&amp;INC!H19&amp;","&amp;INC!G19&amp;",0, NOW()),"</f>
        <v>('MULTIPLE','1998-01-01',57,76,76109,0, NOW()),</v>
      </c>
    </row>
    <row r="20" spans="1:1" x14ac:dyDescent="0.25">
      <c r="A20" t="str">
        <f>"('"&amp;INC!C20&amp;"','"&amp;INC!D20&amp;"-01-01',57,"&amp;INC!H20&amp;","&amp;INC!G20&amp;",0, NOW()),"</f>
        <v>('SEXUAL','2014-01-01',57,76,76109,0, NOW()),</v>
      </c>
    </row>
    <row r="21" spans="1:1" x14ac:dyDescent="0.25">
      <c r="A21" t="str">
        <f>"('"&amp;INC!C21&amp;"','"&amp;INC!D21&amp;"-01-01',57,"&amp;INC!H21&amp;","&amp;INC!G21&amp;",0, NOW()),"</f>
        <v>('MULTIPLE','2015-01-01',57,76,76109,0, NOW()),</v>
      </c>
    </row>
    <row r="22" spans="1:1" x14ac:dyDescent="0.25">
      <c r="A22" t="str">
        <f>"('"&amp;INC!C22&amp;"','"&amp;INC!D22&amp;"-01-01',57,"&amp;INC!H22&amp;","&amp;INC!G22&amp;",0, NOW()),"</f>
        <v>('MULTIPLE','2015-01-01',57,76,76109,0, NOW()),</v>
      </c>
    </row>
    <row r="23" spans="1:1" x14ac:dyDescent="0.25">
      <c r="A23" t="str">
        <f>"('"&amp;INC!C23&amp;"','"&amp;INC!D23&amp;"-01-01',57,"&amp;INC!H23&amp;","&amp;INC!G23&amp;",0, NOW()),"</f>
        <v>('MULTIPLE','2008-01-01',57,76,76109,0, NOW()),</v>
      </c>
    </row>
    <row r="24" spans="1:1" x14ac:dyDescent="0.25">
      <c r="A24" t="str">
        <f>"('"&amp;INC!C24&amp;"','"&amp;INC!D24&amp;"-01-01',57,"&amp;INC!H24&amp;","&amp;INC!G24&amp;",0, NOW()),"</f>
        <v>('FISICA','2016-01-01',57,76,76109,0, NOW()),</v>
      </c>
    </row>
    <row r="25" spans="1:1" x14ac:dyDescent="0.25">
      <c r="A25" t="str">
        <f>"('"&amp;INC!C25&amp;"','"&amp;INC!D25&amp;"-01-01',57,"&amp;INC!H25&amp;","&amp;INC!G25&amp;",0, NOW()),"</f>
        <v>('FISICA','2018-01-01',57,76,76109,0, NOW()),</v>
      </c>
    </row>
    <row r="26" spans="1:1" x14ac:dyDescent="0.25">
      <c r="A26" t="str">
        <f>"('"&amp;INC!C26&amp;"','"&amp;INC!D26&amp;"-01-01',57,"&amp;INC!H26&amp;","&amp;INC!G26&amp;",0, NOW()),"</f>
        <v>('FEMINICIDIO','2018-01-01',57,76,76109,0, NOW()),</v>
      </c>
    </row>
    <row r="27" spans="1:1" x14ac:dyDescent="0.25">
      <c r="A27" t="str">
        <f>"('"&amp;INC!C27&amp;"','"&amp;INC!D27&amp;"-01-01',57,"&amp;INC!H27&amp;","&amp;INC!G27&amp;",0, NOW()),"</f>
        <v>('FEMINICIDIO','2018-01-01',57,76,76109,0, NOW()),</v>
      </c>
    </row>
    <row r="28" spans="1:1" x14ac:dyDescent="0.25">
      <c r="A28" t="str">
        <f>"('"&amp;INC!C28&amp;"','"&amp;INC!D28&amp;"-01-01',57,"&amp;INC!H28&amp;","&amp;INC!G28&amp;",0, NOW()),"</f>
        <v>('MULTIPLE','2019-01-01',57,76,76109,0, NOW()),</v>
      </c>
    </row>
    <row r="29" spans="1:1" x14ac:dyDescent="0.25">
      <c r="A29" t="str">
        <f>"('"&amp;INC!C29&amp;"','"&amp;INC!D29&amp;"-01-01',57,"&amp;INC!H29&amp;","&amp;INC!G29&amp;",0, NOW()),"</f>
        <v>('FISICA','2018-01-01',57,52,52835,0, NOW()),</v>
      </c>
    </row>
    <row r="30" spans="1:1" x14ac:dyDescent="0.25">
      <c r="A30" t="str">
        <f>"('"&amp;INC!C30&amp;"','"&amp;INC!D30&amp;"-01-01',57,"&amp;INC!H30&amp;","&amp;INC!G30&amp;",0, NOW()),"</f>
        <v>('FISICA','2018-01-01',57,52,52835,0, NOW()),</v>
      </c>
    </row>
    <row r="31" spans="1:1" x14ac:dyDescent="0.25">
      <c r="A31" t="str">
        <f>"('"&amp;INC!C31&amp;"','"&amp;INC!D31&amp;"-01-01',57,"&amp;INC!H31&amp;","&amp;INC!G31&amp;",0, NOW()),"</f>
        <v>('SEXUAL','2016-01-01',57,52,52835,0, NOW()),</v>
      </c>
    </row>
    <row r="32" spans="1:1" x14ac:dyDescent="0.25">
      <c r="A32" t="str">
        <f>"('"&amp;INC!C32&amp;"','"&amp;INC!D32&amp;"-01-01',57,"&amp;INC!H32&amp;","&amp;INC!G32&amp;",0, NOW()),"</f>
        <v>('SEXUAL','2018-01-01',57,52,52835,0, NOW()),</v>
      </c>
    </row>
    <row r="33" spans="1:1" x14ac:dyDescent="0.25">
      <c r="A33" t="str">
        <f>"('"&amp;INC!C33&amp;"','"&amp;INC!D33&amp;"-01-01',57,"&amp;INC!H33&amp;","&amp;INC!G33&amp;",0, NOW()),"</f>
        <v>('SEXUAL','2012-01-01',57,52,52835,0, NOW()),</v>
      </c>
    </row>
    <row r="34" spans="1:1" x14ac:dyDescent="0.25">
      <c r="A34" t="str">
        <f>"('"&amp;INC!C34&amp;"','"&amp;INC!D34&amp;"-01-01',57,"&amp;INC!H34&amp;","&amp;INC!G34&amp;",0, NOW()),"</f>
        <v>('PSICOEMOCIONAL','2018-01-01',57,52,52835,0, NOW()),</v>
      </c>
    </row>
    <row r="35" spans="1:1" x14ac:dyDescent="0.25">
      <c r="A35" t="str">
        <f>"('"&amp;INC!C35&amp;"','"&amp;INC!D35&amp;"-01-01',57,"&amp;INC!H35&amp;","&amp;INC!G35&amp;",0, NOW()),"</f>
        <v>('PSICOEMOCIONAL','2013-01-01',57,52,52835,0, NOW()),</v>
      </c>
    </row>
    <row r="36" spans="1:1" x14ac:dyDescent="0.25">
      <c r="A36" t="str">
        <f>"('"&amp;INC!C36&amp;"','"&amp;INC!D36&amp;"-01-01',57,"&amp;INC!H36&amp;","&amp;INC!G36&amp;",0, NOW()),"</f>
        <v>('FISICA','2012-01-01',57,52,52835,0, NOW()),</v>
      </c>
    </row>
    <row r="37" spans="1:1" x14ac:dyDescent="0.25">
      <c r="A37" t="str">
        <f>"('"&amp;INC!C37&amp;"','"&amp;INC!D37&amp;"-01-01',57,"&amp;INC!H37&amp;","&amp;INC!G37&amp;",0, NOW()),"</f>
        <v>('FEMINICIDIO','2018-01-01',57,52,52835,0, NOW()),</v>
      </c>
    </row>
    <row r="38" spans="1:1" x14ac:dyDescent="0.25">
      <c r="A38" t="str">
        <f>"('"&amp;INC!C38&amp;"','"&amp;INC!D38&amp;"-01-01',57,"&amp;INC!H38&amp;","&amp;INC!G38&amp;",0, NOW()),"</f>
        <v>('FEMINICIDIO','2018-01-01',57,52,52835,0, NOW()),</v>
      </c>
    </row>
    <row r="39" spans="1:1" x14ac:dyDescent="0.25">
      <c r="A39" t="str">
        <f>"('"&amp;INC!C39&amp;"','"&amp;INC!D39&amp;"-01-01',57,"&amp;INC!H39&amp;","&amp;INC!G39&amp;",0, NOW()),"</f>
        <v>('FEMINICIDIO','2016-01-01',57,52,52835,0, NOW()),</v>
      </c>
    </row>
    <row r="40" spans="1:1" x14ac:dyDescent="0.25">
      <c r="A40" t="str">
        <f>"('"&amp;INC!C40&amp;"','"&amp;INC!D40&amp;"-01-01',57,"&amp;INC!H40&amp;","&amp;INC!G40&amp;",0, NOW()),"</f>
        <v>('FEMINICIDIO','2015-01-01',57,52,52835,0, NOW()),</v>
      </c>
    </row>
    <row r="41" spans="1:1" x14ac:dyDescent="0.25">
      <c r="A41" t="str">
        <f>"('"&amp;INC!C41&amp;"','"&amp;INC!D41&amp;"-01-01',57,"&amp;INC!H41&amp;","&amp;INC!G41&amp;",0, NOW()),"</f>
        <v>('FEMINICIDIO','2018-01-01',57,52,52835,0, NOW()),</v>
      </c>
    </row>
    <row r="42" spans="1:1" x14ac:dyDescent="0.25">
      <c r="A42" t="str">
        <f>"('"&amp;INC!C42&amp;"','"&amp;INC!D42&amp;"-01-01',57,"&amp;INC!H42&amp;","&amp;INC!G42&amp;",0, NOW()),"</f>
        <v>('FEMINICIDIO','2018-01-01',57,52,52835,0, NOW()),</v>
      </c>
    </row>
    <row r="43" spans="1:1" x14ac:dyDescent="0.25">
      <c r="A43" t="str">
        <f>"('"&amp;INC!C43&amp;"','"&amp;INC!D43&amp;"-01-01',57,"&amp;INC!H43&amp;","&amp;INC!G43&amp;",0, NOW()),"</f>
        <v>('MULTIPLE','2017-01-01',57,52,52835,0, NOW()),</v>
      </c>
    </row>
    <row r="44" spans="1:1" x14ac:dyDescent="0.25">
      <c r="A44" t="str">
        <f>"('"&amp;INC!C44&amp;"','"&amp;INC!D44&amp;"-01-01',57,"&amp;INC!H44&amp;","&amp;INC!G44&amp;",0, NOW()),"</f>
        <v>('MULTIPLE','2018-01-01',57,52,52835,0, NOW()),</v>
      </c>
    </row>
    <row r="45" spans="1:1" x14ac:dyDescent="0.25">
      <c r="A45" t="str">
        <f>"('"&amp;INC!C45&amp;"','"&amp;INC!D45&amp;"-01-01',57,"&amp;INC!H45&amp;","&amp;INC!G45&amp;",0, NOW()),"</f>
        <v>('FISICA','2018-01-01',57,52,52835,0, NOW()),</v>
      </c>
    </row>
    <row r="46" spans="1:1" x14ac:dyDescent="0.25">
      <c r="A46" t="str">
        <f>"('"&amp;INC!C46&amp;"','"&amp;INC!D46&amp;"-01-01',57,"&amp;INC!H46&amp;","&amp;INC!G46&amp;",0, NOW()),"</f>
        <v>('FISICA','2018-01-01',57,52,52835,0, NOW()),</v>
      </c>
    </row>
    <row r="47" spans="1:1" x14ac:dyDescent="0.25">
      <c r="A47" t="str">
        <f>"('"&amp;INC!C47&amp;"','"&amp;INC!D47&amp;"-01-01',57,"&amp;INC!H47&amp;","&amp;INC!G47&amp;",0, NOW()),"</f>
        <v>('FISICA','2018-01-01',57,52,52835,0, NOW()),</v>
      </c>
    </row>
    <row r="48" spans="1:1" x14ac:dyDescent="0.25">
      <c r="A48" t="str">
        <f>"('"&amp;INC!C48&amp;"','"&amp;INC!D48&amp;"-01-01',57,"&amp;INC!H48&amp;","&amp;INC!G48&amp;",0, NOW()),"</f>
        <v>('SEXUAL','2015-01-01',57,52,52835,0, NOW()),</v>
      </c>
    </row>
    <row r="49" spans="1:1" x14ac:dyDescent="0.25">
      <c r="A49" t="str">
        <f>"('"&amp;INC!C49&amp;"','"&amp;INC!D49&amp;"-01-01',57,"&amp;INC!H49&amp;","&amp;INC!G49&amp;",0, NOW()),"</f>
        <v>('SEXUAL','2013-01-01',57,52,52835,0, NOW()),</v>
      </c>
    </row>
    <row r="50" spans="1:1" x14ac:dyDescent="0.25">
      <c r="A50" t="str">
        <f>"('"&amp;INC!C50&amp;"','"&amp;INC!D50&amp;"-01-01',57,"&amp;INC!H50&amp;","&amp;INC!G50&amp;",0, NOW()),"</f>
        <v>('PSICOEMOCIONAL','2018-01-01',57,52,52835,0, NOW()),</v>
      </c>
    </row>
    <row r="51" spans="1:1" x14ac:dyDescent="0.25">
      <c r="A51" t="str">
        <f>"('"&amp;INC!C51&amp;"','"&amp;INC!D51&amp;"-01-01',57,"&amp;INC!H51&amp;","&amp;INC!G51&amp;",0, NOW()),"</f>
        <v>('FISICA','2018-01-01',57,52,52835,0, NOW()),</v>
      </c>
    </row>
    <row r="52" spans="1:1" x14ac:dyDescent="0.25">
      <c r="A52" t="str">
        <f>"('"&amp;INC!C52&amp;"','"&amp;INC!D52&amp;"-01-01',57,"&amp;INC!H52&amp;","&amp;INC!G52&amp;",0, NOW()),"</f>
        <v>('FISICA','2011-01-01',57,52,52835,0, NOW()),</v>
      </c>
    </row>
    <row r="53" spans="1:1" x14ac:dyDescent="0.25">
      <c r="A53" t="str">
        <f>"('"&amp;INC!C53&amp;"','"&amp;INC!D53&amp;"-01-01',57,"&amp;INC!H53&amp;","&amp;INC!G53&amp;",0, NOW()),"</f>
        <v>('FEMINICIDIO','2018-01-01',57,52,52835,0, NOW()),</v>
      </c>
    </row>
    <row r="54" spans="1:1" x14ac:dyDescent="0.25">
      <c r="A54" t="str">
        <f>"('"&amp;INC!C54&amp;"','"&amp;INC!D54&amp;"-01-01',57,"&amp;INC!H54&amp;","&amp;INC!G54&amp;",0, NOW()),"</f>
        <v>('PATRIMONIAL','2018-01-01',57,52,52835,0, NOW()),</v>
      </c>
    </row>
    <row r="55" spans="1:1" x14ac:dyDescent="0.25">
      <c r="A55" t="str">
        <f>"('"&amp;INC!C55&amp;"','"&amp;INC!D55&amp;"-01-01',57,"&amp;INC!H55&amp;","&amp;INC!G55&amp;",0, NOW()),"</f>
        <v>('FISICA','2018-01-01',57,52,52835,0, NOW()),</v>
      </c>
    </row>
    <row r="56" spans="1:1" x14ac:dyDescent="0.25">
      <c r="A56" t="str">
        <f>"('"&amp;INC!C56&amp;"','"&amp;INC!D56&amp;"-01-01',57,"&amp;INC!H56&amp;","&amp;INC!G56&amp;",0, NOW()),"</f>
        <v>('PATRIMONIAL','2018-01-01',57,52,52835,0, NOW()),</v>
      </c>
    </row>
    <row r="57" spans="1:1" x14ac:dyDescent="0.25">
      <c r="A57" t="str">
        <f>"('"&amp;INC!C57&amp;"','"&amp;INC!D57&amp;"-01-01',57,"&amp;INC!H57&amp;","&amp;INC!G57&amp;",0, NOW()),"</f>
        <v>('PATRIMONIAL','2018-01-01',57,52,52835,0, NOW()),</v>
      </c>
    </row>
    <row r="58" spans="1:1" x14ac:dyDescent="0.25">
      <c r="A58" t="str">
        <f>"('"&amp;INC!C58&amp;"','"&amp;INC!D58&amp;"-01-01',57,"&amp;INC!H58&amp;","&amp;INC!G58&amp;",0, NOW()),"</f>
        <v>('PSICOEMOCIONAL','2018-01-01',57,52,52835,0, NOW()),</v>
      </c>
    </row>
    <row r="59" spans="1:1" x14ac:dyDescent="0.25">
      <c r="A59" t="str">
        <f>"('"&amp;INC!C59&amp;"','"&amp;INC!D59&amp;"-01-01',57,"&amp;INC!H59&amp;","&amp;INC!G59&amp;",0, NOW()),"</f>
        <v>('MULTIPLE','2019-01-01',57,52,52835,0, NOW()),</v>
      </c>
    </row>
    <row r="60" spans="1:1" x14ac:dyDescent="0.25">
      <c r="A60" t="str">
        <f>"('"&amp;INC!C60&amp;"','"&amp;INC!D60&amp;"-01-01',57,"&amp;INC!H60&amp;","&amp;INC!G60&amp;",0, NOW()),"</f>
        <v>('MULTIPLE','2019-01-01',57,52,52835,0, NOW()),</v>
      </c>
    </row>
    <row r="61" spans="1:1" x14ac:dyDescent="0.25">
      <c r="A61" t="str">
        <f>"('"&amp;INC!C61&amp;"','"&amp;INC!D61&amp;"-01-01',57,"&amp;INC!H61&amp;","&amp;INC!G61&amp;",0, NOW()),"</f>
        <v>('FEMINICIDIO','2019-01-01',57,52,52835,0, NOW()),</v>
      </c>
    </row>
    <row r="62" spans="1:1" x14ac:dyDescent="0.25">
      <c r="A62" t="str">
        <f>"('"&amp;INC!C62&amp;"','"&amp;INC!D62&amp;"-01-01',57,"&amp;INC!H62&amp;","&amp;INC!G62&amp;",0, NOW()),"</f>
        <v>('PSICOEMOCIONAL','2019-01-01',57,52,52835,0, NOW()),</v>
      </c>
    </row>
    <row r="63" spans="1:1" x14ac:dyDescent="0.25">
      <c r="A63" t="str">
        <f>"('"&amp;INC!C63&amp;"','"&amp;INC!D63&amp;"-01-01',57,"&amp;INC!H63&amp;","&amp;INC!G63&amp;",0, NOW()),"</f>
        <v>('FISICA','2019-01-01',57,52,52835,0, NOW()),</v>
      </c>
    </row>
    <row r="64" spans="1:1" x14ac:dyDescent="0.25">
      <c r="A64" t="str">
        <f>"('"&amp;INC!C64&amp;"','"&amp;INC!D64&amp;"-01-01',57,"&amp;INC!H64&amp;","&amp;INC!G64&amp;",0, NOW()),"</f>
        <v>('FEMINICIDIO','2018-01-01',57,52,52835,0, NOW()),</v>
      </c>
    </row>
    <row r="65" spans="1:1" x14ac:dyDescent="0.25">
      <c r="A65" t="str">
        <f>"('"&amp;INC!C65&amp;"','"&amp;INC!D65&amp;"-01-01',57,"&amp;INC!H65&amp;","&amp;INC!G65&amp;",0, NOW()),"</f>
        <v>('FEMINICIDIO','2016-01-01',57,52,52835,0, NOW()),</v>
      </c>
    </row>
    <row r="66" spans="1:1" x14ac:dyDescent="0.25">
      <c r="A66" t="str">
        <f>"('"&amp;INC!C66&amp;"','"&amp;INC!D66&amp;"-01-01',57,"&amp;INC!H66&amp;","&amp;INC!G66&amp;",0, NOW()),"</f>
        <v>('SEXUAL','2017-01-01',57,52,52835,0, NOW()),</v>
      </c>
    </row>
    <row r="67" spans="1:1" x14ac:dyDescent="0.25">
      <c r="A67" t="str">
        <f>"('"&amp;INC!C67&amp;"','"&amp;INC!D67&amp;"-01-01',57,"&amp;INC!H67&amp;","&amp;INC!G67&amp;",0, NOW()),"</f>
        <v>('MULTIPLE','2017-01-01',57,52,52835,0, NOW()),</v>
      </c>
    </row>
    <row r="68" spans="1:1" x14ac:dyDescent="0.25">
      <c r="A68" t="str">
        <f>"('"&amp;INC!C68&amp;"','"&amp;INC!D68&amp;"-01-01',57,"&amp;INC!H68&amp;","&amp;INC!G68&amp;",0, NOW()),"</f>
        <v>('SEXUAL','2009-01-01',57,52,52835,0, NOW()),</v>
      </c>
    </row>
    <row r="69" spans="1:1" x14ac:dyDescent="0.25">
      <c r="A69" t="str">
        <f>"('"&amp;INC!C69&amp;"','"&amp;INC!D69&amp;"-01-01',57,"&amp;INC!H69&amp;","&amp;INC!G69&amp;",0, NOW()),"</f>
        <v>('MULTIPLE','2015-01-01',57,19,19110,0, NOW()),</v>
      </c>
    </row>
    <row r="70" spans="1:1" x14ac:dyDescent="0.25">
      <c r="A70" t="str">
        <f>"('"&amp;INC!C70&amp;"','"&amp;INC!D70&amp;"-01-01',57,"&amp;INC!H70&amp;","&amp;INC!G70&amp;",0, NOW()),"</f>
        <v>('PSICOEMOCIONAL','2015-01-01',57,19,19142,0, NOW()),</v>
      </c>
    </row>
    <row r="71" spans="1:1" x14ac:dyDescent="0.25">
      <c r="A71" t="str">
        <f>"('"&amp;INC!C71&amp;"','"&amp;INC!D71&amp;"-01-01',57,"&amp;INC!H71&amp;","&amp;INC!G71&amp;",0, NOW()),"</f>
        <v>('PSICOEMOCIONAL','2017-01-01',57,19,19110,0, NOW()),</v>
      </c>
    </row>
    <row r="72" spans="1:1" x14ac:dyDescent="0.25">
      <c r="A72" t="str">
        <f>"('"&amp;INC!C72&amp;"','"&amp;INC!D72&amp;"-01-01',57,"&amp;INC!H72&amp;","&amp;INC!G72&amp;",0, NOW()),"</f>
        <v>('FISICA','2018-01-01',57,19,19780,0, NOW()),</v>
      </c>
    </row>
    <row r="73" spans="1:1" x14ac:dyDescent="0.25">
      <c r="A73" t="str">
        <f>"('"&amp;INC!C73&amp;"','"&amp;INC!D73&amp;"-01-01',57,"&amp;INC!H73&amp;","&amp;INC!G73&amp;",0, NOW()),"</f>
        <v>('PSICOEMOCIONAL','2003-01-01',57,19,19698,0, NOW()),</v>
      </c>
    </row>
    <row r="74" spans="1:1" x14ac:dyDescent="0.25">
      <c r="A74" t="str">
        <f>"('"&amp;INC!C74&amp;"','"&amp;INC!D74&amp;"-01-01',57,"&amp;INC!H74&amp;","&amp;INC!G74&amp;",0, NOW()),"</f>
        <v>('FEMINICIDIO','2017-01-01',57,19,19845,0, NOW()),</v>
      </c>
    </row>
    <row r="75" spans="1:1" x14ac:dyDescent="0.25">
      <c r="A75" t="str">
        <f>"('"&amp;INC!C75&amp;"','"&amp;INC!D75&amp;"-01-01',57,"&amp;INC!H75&amp;","&amp;INC!G75&amp;",0, NOW()),"</f>
        <v>('FEMINICIDIO','2018-01-01',57,19,19573,0, NOW()),</v>
      </c>
    </row>
    <row r="76" spans="1:1" x14ac:dyDescent="0.25">
      <c r="A76" t="str">
        <f>"('"&amp;INC!C76&amp;"','"&amp;INC!D76&amp;"-01-01',57,"&amp;INC!H76&amp;","&amp;INC!G76&amp;",0, NOW()),"</f>
        <v>('FEMINICIDIO','2018-01-01',57,19,19698,0, NOW()),</v>
      </c>
    </row>
    <row r="77" spans="1:1" x14ac:dyDescent="0.25">
      <c r="A77" t="str">
        <f>"('"&amp;INC!C77&amp;"','"&amp;INC!D77&amp;"-01-01',57,"&amp;INC!H77&amp;","&amp;INC!G77&amp;",0, NOW()),"</f>
        <v>('FEMINICIDIO','2018-01-01',57,19,19110,0, NOW()),</v>
      </c>
    </row>
    <row r="78" spans="1:1" x14ac:dyDescent="0.25">
      <c r="A78" t="str">
        <f>"('"&amp;INC!C78&amp;"','"&amp;INC!D78&amp;"-01-01',57,"&amp;INC!H78&amp;","&amp;INC!G78&amp;",0, NOW()),"</f>
        <v>('PSICOEMOCIONAL','2001-01-01',57,19,19698,0, NOW()),</v>
      </c>
    </row>
    <row r="79" spans="1:1" x14ac:dyDescent="0.25">
      <c r="A79" t="str">
        <f>"('"&amp;INC!C79&amp;"','"&amp;INC!D79&amp;"-01-01',57,"&amp;INC!H79&amp;","&amp;INC!G79&amp;",0, NOW()),"</f>
        <v>('PSICOEMOCIONAL','2002-01-01',57,19,19698,0, NOW()),</v>
      </c>
    </row>
    <row r="80" spans="1:1" x14ac:dyDescent="0.25">
      <c r="A80" t="str">
        <f>"('"&amp;INC!C80&amp;"','"&amp;INC!D80&amp;"-01-01',57,"&amp;INC!H80&amp;","&amp;INC!G80&amp;",0, NOW()),"</f>
        <v>('ECONOMICA','2015-01-01',57,19,19110,0, NOW()),</v>
      </c>
    </row>
    <row r="81" spans="1:1" x14ac:dyDescent="0.25">
      <c r="A81" t="str">
        <f>"('"&amp;INC!C81&amp;"','"&amp;INC!D81&amp;"-01-01',57,"&amp;INC!H81&amp;","&amp;INC!G81&amp;",0, NOW()),"</f>
        <v>('MULTIPLE','2018-01-01',57,19,19110,0, NOW()),</v>
      </c>
    </row>
    <row r="82" spans="1:1" x14ac:dyDescent="0.25">
      <c r="A82" t="str">
        <f>"('"&amp;INC!C82&amp;"','"&amp;INC!D82&amp;"-01-01',57,"&amp;INC!H82&amp;","&amp;INC!G82&amp;",0, NOW()),"</f>
        <v>('MULTIPLE','2018-01-01',57,19,19110,0, NOW()),</v>
      </c>
    </row>
    <row r="83" spans="1:1" x14ac:dyDescent="0.25">
      <c r="A83" t="str">
        <f>"('"&amp;INC!C83&amp;"','"&amp;INC!D83&amp;"-01-01',57,"&amp;INC!H83&amp;","&amp;INC!G83&amp;",0, NOW()),"</f>
        <v>('FISICA','2000-01-01',57,19,19110,0, NOW()),</v>
      </c>
    </row>
    <row r="84" spans="1:1" x14ac:dyDescent="0.25">
      <c r="A84" t="str">
        <f>"('"&amp;INC!C84&amp;"','"&amp;INC!D84&amp;"-01-01',57,"&amp;INC!H84&amp;","&amp;INC!G84&amp;",0, NOW()),"</f>
        <v>('MULTIPLE','2010-01-01',57,19,19110,0, NOW()),</v>
      </c>
    </row>
    <row r="85" spans="1:1" x14ac:dyDescent="0.25">
      <c r="A85" t="str">
        <f>"('"&amp;INC!C85&amp;"','"&amp;INC!D85&amp;"-01-01',57,"&amp;INC!H85&amp;","&amp;INC!G85&amp;",0, NOW()),"</f>
        <v>('MULTIPLE','2018-01-01',57,19,19110,0, NOW()),</v>
      </c>
    </row>
    <row r="86" spans="1:1" x14ac:dyDescent="0.25">
      <c r="A86" t="str">
        <f>"('"&amp;INC!C86&amp;"','"&amp;INC!D86&amp;"-01-01',57,"&amp;INC!H86&amp;","&amp;INC!G86&amp;",0, NOW()),"</f>
        <v>('MULTIPLE','2018-01-01',57,19,19110,0, NOW()),</v>
      </c>
    </row>
    <row r="87" spans="1:1" x14ac:dyDescent="0.25">
      <c r="A87" t="str">
        <f>"('"&amp;INC!C87&amp;"','"&amp;INC!D87&amp;"-01-01',57,"&amp;INC!H87&amp;","&amp;INC!G87&amp;",0, NOW()),"</f>
        <v>('FISICA','2017-01-01',57,19,19110,0, NOW()),</v>
      </c>
    </row>
    <row r="88" spans="1:1" x14ac:dyDescent="0.25">
      <c r="A88" t="str">
        <f>"('"&amp;INC!C88&amp;"','"&amp;INC!D88&amp;"-01-01',57,"&amp;INC!H88&amp;","&amp;INC!G88&amp;",0, NOW()),"</f>
        <v>('MULTIPLE','2013-01-01',57,19,19110,0, NOW()),</v>
      </c>
    </row>
    <row r="89" spans="1:1" x14ac:dyDescent="0.25">
      <c r="A89" t="str">
        <f>"('"&amp;INC!C89&amp;"','"&amp;INC!D89&amp;"-01-01',57,"&amp;INC!H89&amp;","&amp;INC!G89&amp;",0, NOW()),"</f>
        <v>('PSICOEMOCIONAL','2015-01-01',57,19,19142,0, NOW()),</v>
      </c>
    </row>
    <row r="90" spans="1:1" x14ac:dyDescent="0.25">
      <c r="A90" t="str">
        <f>"('"&amp;INC!C90&amp;"','"&amp;INC!D90&amp;"-01-01',57,"&amp;INC!H90&amp;","&amp;INC!G90&amp;",0, NOW()),"</f>
        <v>('PSICOEMOCIONAL','2014-01-01',57,19,19142,0, NOW()),</v>
      </c>
    </row>
    <row r="91" spans="1:1" x14ac:dyDescent="0.25">
      <c r="A91" t="str">
        <f>"('"&amp;INC!C91&amp;"','"&amp;INC!D91&amp;"-01-01',57,"&amp;INC!H91&amp;","&amp;INC!G91&amp;",0, NOW()),"</f>
        <v>('MULTIPLE','2002-01-01',57,19,19110,0, NOW()),</v>
      </c>
    </row>
    <row r="92" spans="1:1" x14ac:dyDescent="0.25">
      <c r="A92" t="str">
        <f>"('"&amp;INC!C92&amp;"','"&amp;INC!D92&amp;"-01-01',57,"&amp;INC!H92&amp;","&amp;INC!G92&amp;",0, NOW()),"</f>
        <v>('MULTIPLE','2002-01-01',57,19,19110,0, NOW()),</v>
      </c>
    </row>
    <row r="93" spans="1:1" x14ac:dyDescent="0.25">
      <c r="A93" t="str">
        <f>"('"&amp;INC!C93&amp;"','"&amp;INC!D93&amp;"-01-01',57,"&amp;INC!H93&amp;","&amp;INC!G93&amp;",0, NOW()),"</f>
        <v>('MULTIPLE','2000-01-01',57,19,19110,0, NOW()),</v>
      </c>
    </row>
    <row r="94" spans="1:1" x14ac:dyDescent="0.25">
      <c r="A94" t="str">
        <f>"('"&amp;INC!C94&amp;"','"&amp;INC!D94&amp;"-01-01',57,"&amp;INC!H94&amp;","&amp;INC!G94&amp;",0, NOW()),"</f>
        <v>('SEXUAL','2001-01-01',57,19,19698,0, NOW()),</v>
      </c>
    </row>
    <row r="95" spans="1:1" x14ac:dyDescent="0.25">
      <c r="A95" t="str">
        <f>"('"&amp;INC!C95&amp;"','"&amp;INC!D95&amp;"-01-01',57,"&amp;INC!H95&amp;","&amp;INC!G95&amp;",0, NOW()),"</f>
        <v>('SEXUAL','2016-01-01',57,19,19698,0, NOW()),</v>
      </c>
    </row>
    <row r="96" spans="1:1" x14ac:dyDescent="0.25">
      <c r="A96" t="str">
        <f>"('"&amp;INC!C96&amp;"','"&amp;INC!D96&amp;"-01-01',57,"&amp;INC!H96&amp;","&amp;INC!G96&amp;",0, NOW()),"</f>
        <v>('SEXUAL','1998-01-01',57,19,19110,0, NOW()),</v>
      </c>
    </row>
    <row r="97" spans="1:1" x14ac:dyDescent="0.25">
      <c r="A97" t="str">
        <f>"('"&amp;INC!C97&amp;"','"&amp;INC!D97&amp;"-01-01',57,"&amp;INC!H97&amp;","&amp;INC!G97&amp;",0, NOW()),"</f>
        <v>('SEXUAL','2002-01-01',57,19,19110,0, NOW()),</v>
      </c>
    </row>
    <row r="98" spans="1:1" x14ac:dyDescent="0.25">
      <c r="A98" t="str">
        <f>"('"&amp;INC!C98&amp;"','"&amp;INC!D98&amp;"-01-01',57,"&amp;INC!H98&amp;","&amp;INC!G98&amp;",0, NOW()),"</f>
        <v>('MULTIPLE','2017-01-01',57,19,19110,0, NOW()),</v>
      </c>
    </row>
    <row r="99" spans="1:1" x14ac:dyDescent="0.25">
      <c r="A99" t="str">
        <f>"('"&amp;INC!C99&amp;"','"&amp;INC!D99&amp;"-01-01',57,"&amp;INC!H99&amp;","&amp;INC!G99&amp;",0, NOW()),"</f>
        <v>('SEXUAL','2001-01-01',57,19,19698,0, NOW()),</v>
      </c>
    </row>
    <row r="100" spans="1:1" x14ac:dyDescent="0.25">
      <c r="A100" t="str">
        <f>"('"&amp;INC!C100&amp;"','"&amp;INC!D100&amp;"-01-01',57,"&amp;INC!H100&amp;","&amp;INC!G100&amp;",0, NOW()),"</f>
        <v>('PSICOEMOCIONAL','2015-01-01',57,19,19698,0, NOW()),</v>
      </c>
    </row>
    <row r="101" spans="1:1" x14ac:dyDescent="0.25">
      <c r="A101" t="str">
        <f>"('"&amp;INC!C101&amp;"','"&amp;INC!D101&amp;"-01-01',57,"&amp;INC!H101&amp;","&amp;INC!G101&amp;",0, NOW()),"</f>
        <v>('PSICOEMOCIONAL','2018-01-01',57,19,19845,0, NOW()),</v>
      </c>
    </row>
    <row r="102" spans="1:1" x14ac:dyDescent="0.25">
      <c r="A102" t="str">
        <f>"('"&amp;INC!C102&amp;"','"&amp;INC!D102&amp;"-01-01',57,"&amp;INC!H102&amp;","&amp;INC!G102&amp;",0, NOW()),"</f>
        <v>('PSICOEMOCIONAL','2018-01-01',57,13,13442,0, NOW()),</v>
      </c>
    </row>
    <row r="103" spans="1:1" x14ac:dyDescent="0.25">
      <c r="A103" t="str">
        <f>"('"&amp;INC!C103&amp;"','"&amp;INC!D103&amp;"-01-01',57,"&amp;INC!H103&amp;","&amp;INC!G103&amp;",0, NOW()),"</f>
        <v>('FEMINICIDIO','2017-01-01',57,13,13442,0, NOW()),</v>
      </c>
    </row>
    <row r="104" spans="1:1" x14ac:dyDescent="0.25">
      <c r="A104" t="str">
        <f>"('"&amp;INC!C104&amp;"','"&amp;INC!D104&amp;"-01-01',57,"&amp;INC!H104&amp;","&amp;INC!G104&amp;",0, NOW()),"</f>
        <v>('FEMINICIDIO','2018-01-01',57,13,13001,0, NOW()),</v>
      </c>
    </row>
    <row r="105" spans="1:1" x14ac:dyDescent="0.25">
      <c r="A105" t="str">
        <f>"('"&amp;INC!C105&amp;"','"&amp;INC!D105&amp;"-01-01',57,"&amp;INC!H105&amp;","&amp;INC!G105&amp;",0, NOW()),"</f>
        <v>('FEMINICIDIO','1999-01-01',57,13,13442,0, NOW()),</v>
      </c>
    </row>
    <row r="106" spans="1:1" x14ac:dyDescent="0.25">
      <c r="A106" t="str">
        <f>"('"&amp;INC!C106&amp;"','"&amp;INC!D106&amp;"-01-01',57,"&amp;INC!H106&amp;","&amp;INC!G106&amp;",0, NOW()),"</f>
        <v>('FEMINICIDIO','2016-01-01',57,13,13001,0, NOW()),</v>
      </c>
    </row>
    <row r="107" spans="1:1" x14ac:dyDescent="0.25">
      <c r="A107" t="str">
        <f>"('"&amp;INC!C107&amp;"','"&amp;INC!D107&amp;"-01-01',57,"&amp;INC!H107&amp;","&amp;INC!G107&amp;",0, NOW()),"</f>
        <v>('FEMINICIDIO','2016-01-01',57,13,13001,0, NOW()),</v>
      </c>
    </row>
    <row r="108" spans="1:1" x14ac:dyDescent="0.25">
      <c r="A108" t="str">
        <f>"('"&amp;INC!C108&amp;"','"&amp;INC!D108&amp;"-01-01',57,"&amp;INC!H108&amp;","&amp;INC!G108&amp;",0, NOW()),"</f>
        <v>('SEXUAL','2016-01-01',57,13,13001,0, NOW()),</v>
      </c>
    </row>
    <row r="109" spans="1:1" x14ac:dyDescent="0.25">
      <c r="A109" t="str">
        <f>"('"&amp;INC!C109&amp;"','"&amp;INC!D109&amp;"-01-01',57,"&amp;INC!H109&amp;","&amp;INC!G109&amp;",0, NOW()),"</f>
        <v>('PSICOEMOCIONAL','2013-01-01',57,13,13001,0, NOW()),</v>
      </c>
    </row>
    <row r="110" spans="1:1" x14ac:dyDescent="0.25">
      <c r="A110" t="str">
        <f>"('"&amp;INC!C110&amp;"','"&amp;INC!D110&amp;"-01-01',57,"&amp;INC!H110&amp;","&amp;INC!G110&amp;",0, NOW()),"</f>
        <v>('FEMINICIDIO','2016-01-01',57,13,13001,0, NOW()),</v>
      </c>
    </row>
    <row r="111" spans="1:1" x14ac:dyDescent="0.25">
      <c r="A111" t="str">
        <f>"('"&amp;INC!C111&amp;"','"&amp;INC!D111&amp;"-01-01',57,"&amp;INC!H111&amp;","&amp;INC!G111&amp;",0, NOW()),"</f>
        <v>('FEMINICIDIO','2018-01-01',57,13,13442,0, NOW()),</v>
      </c>
    </row>
    <row r="112" spans="1:1" x14ac:dyDescent="0.25">
      <c r="A112" t="str">
        <f>"('"&amp;INC!C112&amp;"','"&amp;INC!D112&amp;"-01-01',57,"&amp;INC!H112&amp;","&amp;INC!G112&amp;",0, NOW()),"</f>
        <v>('FEMINICIDIO','2018-01-01',57,13,13430,0, NOW()),</v>
      </c>
    </row>
    <row r="113" spans="1:1" x14ac:dyDescent="0.25">
      <c r="A113" t="str">
        <f>"('"&amp;INC!C113&amp;"','"&amp;INC!D113&amp;"-01-01',57,"&amp;INC!H113&amp;","&amp;INC!G113&amp;",0, NOW()),"</f>
        <v>('FEMINICIDIO','2018-01-01',57,5,5088,0, NOW()),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workbookViewId="0">
      <selection activeCell="B1" sqref="B1:B112"/>
    </sheetView>
  </sheetViews>
  <sheetFormatPr defaultRowHeight="15" x14ac:dyDescent="0.25"/>
  <cols>
    <col min="1" max="1" width="19.28515625" customWidth="1"/>
  </cols>
  <sheetData>
    <row r="1" spans="1:2" x14ac:dyDescent="0.25">
      <c r="A1" t="str">
        <f>IF(INC!C2="PSICOEMOCIONAL", "v_psicoemocional", IF(INC!C2="SEXUAL","v_sexual",IF(INC!C2="FISICA","v_fisica",IF(INC!C2="ECONOMICA","v_economica",IF(INC!C2="PATRIMONIAL","v_patrimonial",IF(INC!C2="MULTIPLE","v_multiple","v_feminicidio"))))))</f>
        <v>v_multiple</v>
      </c>
      <c r="B1" t="str">
        <f>"UPDATE incidents_summary SET amount = amount + 1, "&amp;A1&amp;" = "&amp;A1&amp;" + 1 WHERE event_date = '"&amp;INC!D2&amp;"-01-01' AND state_id = "&amp;INC!H2&amp;" AND city_id = "&amp;INC!G2&amp;";"</f>
        <v>UPDATE incidents_summary SET amount = amount + 1, v_multiple = v_multiple + 1 WHERE event_date = '2019-01-01' AND state_id = 76 AND city_id = 76109;</v>
      </c>
    </row>
    <row r="2" spans="1:2" x14ac:dyDescent="0.25">
      <c r="A2" t="str">
        <f>IF(INC!C3="PSICOEMOCIONAL", "v_psicoemocional", IF(INC!C3="SEXUAL","v_sexual",IF(INC!C3="FISICA","v_fisica",IF(INC!C3="ECONOMICA","v_economica",IF(INC!C3="PATRIMONIAL","v_patrimonial",IF(INC!C3="MULTIPLE","v_multiple","v_feminicidio"))))))</f>
        <v>v_multiple</v>
      </c>
      <c r="B2" t="str">
        <f>"UPDATE incidents_summary SET amount = amount + 1, "&amp;A2&amp;" = "&amp;A2&amp;" + 1 WHERE event_date = '"&amp;INC!D3&amp;"-01-01' AND state_id = "&amp;INC!H3&amp;" AND city_id = "&amp;INC!G3&amp;";"</f>
        <v>UPDATE incidents_summary SET amount = amount + 1, v_multiple = v_multiple + 1 WHERE event_date = '2019-01-01' AND state_id = 76 AND city_id = 76109;</v>
      </c>
    </row>
    <row r="3" spans="1:2" x14ac:dyDescent="0.25">
      <c r="A3" t="str">
        <f>IF(INC!C4="PSICOEMOCIONAL", "v_psicoemocional", IF(INC!C4="SEXUAL","v_sexual",IF(INC!C4="FISICA","v_fisica",IF(INC!C4="ECONOMICA","v_economica",IF(INC!C4="PATRIMONIAL","v_patrimonial",IF(INC!C4="MULTIPLE","v_multiple","v_feminicidio"))))))</f>
        <v>v_multiple</v>
      </c>
      <c r="B3" t="str">
        <f>"UPDATE incidents_summary SET amount = amount + 1, "&amp;A3&amp;" = "&amp;A3&amp;" + 1 WHERE event_date = '"&amp;INC!D4&amp;"-01-01' AND state_id = "&amp;INC!H4&amp;" AND city_id = "&amp;INC!G4&amp;";"</f>
        <v>UPDATE incidents_summary SET amount = amount + 1, v_multiple = v_multiple + 1 WHERE event_date = '2017-01-01' AND state_id = 76 AND city_id = 76109;</v>
      </c>
    </row>
    <row r="4" spans="1:2" x14ac:dyDescent="0.25">
      <c r="A4" t="str">
        <f>IF(INC!C5="PSICOEMOCIONAL", "v_psicoemocional", IF(INC!C5="SEXUAL","v_sexual",IF(INC!C5="FISICA","v_fisica",IF(INC!C5="ECONOMICA","v_economica",IF(INC!C5="PATRIMONIAL","v_patrimonial",IF(INC!C5="MULTIPLE","v_multiple","v_feminicidio"))))))</f>
        <v>v_multiple</v>
      </c>
      <c r="B4" t="str">
        <f>"UPDATE incidents_summary SET amount = amount + 1, "&amp;A4&amp;" = "&amp;A4&amp;" + 1 WHERE event_date = '"&amp;INC!D5&amp;"-01-01' AND state_id = "&amp;INC!H5&amp;" AND city_id = "&amp;INC!G5&amp;";"</f>
        <v>UPDATE incidents_summary SET amount = amount + 1, v_multiple = v_multiple + 1 WHERE event_date = '2017-01-01' AND state_id = 76 AND city_id = 76109;</v>
      </c>
    </row>
    <row r="5" spans="1:2" x14ac:dyDescent="0.25">
      <c r="A5" t="str">
        <f>IF(INC!C6="PSICOEMOCIONAL", "v_psicoemocional", IF(INC!C6="SEXUAL","v_sexual",IF(INC!C6="FISICA","v_fisica",IF(INC!C6="ECONOMICA","v_economica",IF(INC!C6="PATRIMONIAL","v_patrimonial",IF(INC!C6="MULTIPLE","v_multiple","v_feminicidio"))))))</f>
        <v>v_multiple</v>
      </c>
      <c r="B5" t="str">
        <f>"UPDATE incidents_summary SET amount = amount + 1, "&amp;A5&amp;" = "&amp;A5&amp;" + 1 WHERE event_date = '"&amp;INC!D6&amp;"-01-01' AND state_id = "&amp;INC!H6&amp;" AND city_id = "&amp;INC!G6&amp;";"</f>
        <v>UPDATE incidents_summary SET amount = amount + 1, v_multiple = v_multiple + 1 WHERE event_date = '2017-01-01' AND state_id = 76 AND city_id = 76109;</v>
      </c>
    </row>
    <row r="6" spans="1:2" x14ac:dyDescent="0.25">
      <c r="A6" t="str">
        <f>IF(INC!C7="PSICOEMOCIONAL", "v_psicoemocional", IF(INC!C7="SEXUAL","v_sexual",IF(INC!C7="FISICA","v_fisica",IF(INC!C7="ECONOMICA","v_economica",IF(INC!C7="PATRIMONIAL","v_patrimonial",IF(INC!C7="MULTIPLE","v_multiple","v_feminicidio"))))))</f>
        <v>v_multiple</v>
      </c>
      <c r="B6" t="str">
        <f>"UPDATE incidents_summary SET amount = amount + 1, "&amp;A6&amp;" = "&amp;A6&amp;" + 1 WHERE event_date = '"&amp;INC!D7&amp;"-01-01' AND state_id = "&amp;INC!H7&amp;" AND city_id = "&amp;INC!G7&amp;";"</f>
        <v>UPDATE incidents_summary SET amount = amount + 1, v_multiple = v_multiple + 1 WHERE event_date = '2019-01-01' AND state_id = 76 AND city_id = 76109;</v>
      </c>
    </row>
    <row r="7" spans="1:2" x14ac:dyDescent="0.25">
      <c r="A7" t="str">
        <f>IF(INC!C8="PSICOEMOCIONAL", "v_psicoemocional", IF(INC!C8="SEXUAL","v_sexual",IF(INC!C8="FISICA","v_fisica",IF(INC!C8="ECONOMICA","v_economica",IF(INC!C8="PATRIMONIAL","v_patrimonial",IF(INC!C8="MULTIPLE","v_multiple","v_feminicidio"))))))</f>
        <v>v_fisica</v>
      </c>
      <c r="B7" t="str">
        <f>"UPDATE incidents_summary SET amount = amount + 1, "&amp;A7&amp;" = "&amp;A7&amp;" + 1 WHERE event_date = '"&amp;INC!D8&amp;"-01-01' AND state_id = "&amp;INC!H8&amp;" AND city_id = "&amp;INC!G8&amp;";"</f>
        <v>UPDATE incidents_summary SET amount = amount + 1, v_fisica = v_fisica + 1 WHERE event_date = '2016-01-01' AND state_id = 76 AND city_id = 76109;</v>
      </c>
    </row>
    <row r="8" spans="1:2" x14ac:dyDescent="0.25">
      <c r="A8" t="str">
        <f>IF(INC!C9="PSICOEMOCIONAL", "v_psicoemocional", IF(INC!C9="SEXUAL","v_sexual",IF(INC!C9="FISICA","v_fisica",IF(INC!C9="ECONOMICA","v_economica",IF(INC!C9="PATRIMONIAL","v_patrimonial",IF(INC!C9="MULTIPLE","v_multiple","v_feminicidio"))))))</f>
        <v>v_multiple</v>
      </c>
      <c r="B8" t="str">
        <f>"UPDATE incidents_summary SET amount = amount + 1, "&amp;A8&amp;" = "&amp;A8&amp;" + 1 WHERE event_date = '"&amp;INC!D9&amp;"-01-01' AND state_id = "&amp;INC!H9&amp;" AND city_id = "&amp;INC!G9&amp;";"</f>
        <v>UPDATE incidents_summary SET amount = amount + 1, v_multiple = v_multiple + 1 WHERE event_date = '2019-01-01' AND state_id = 76 AND city_id = 76109;</v>
      </c>
    </row>
    <row r="9" spans="1:2" x14ac:dyDescent="0.25">
      <c r="A9" t="str">
        <f>IF(INC!C10="PSICOEMOCIONAL", "v_psicoemocional", IF(INC!C10="SEXUAL","v_sexual",IF(INC!C10="FISICA","v_fisica",IF(INC!C10="ECONOMICA","v_economica",IF(INC!C10="PATRIMONIAL","v_patrimonial",IF(INC!C10="MULTIPLE","v_multiple","v_feminicidio"))))))</f>
        <v>v_sexual</v>
      </c>
      <c r="B9" t="str">
        <f>"UPDATE incidents_summary SET amount = amount + 1, "&amp;A9&amp;" = "&amp;A9&amp;" + 1 WHERE event_date = '"&amp;INC!D10&amp;"-01-01' AND state_id = "&amp;INC!H10&amp;" AND city_id = "&amp;INC!G10&amp;";"</f>
        <v>UPDATE incidents_summary SET amount = amount + 1, v_sexual = v_sexual + 1 WHERE event_date = '2016-01-01' AND state_id = 76 AND city_id = 76109;</v>
      </c>
    </row>
    <row r="10" spans="1:2" x14ac:dyDescent="0.25">
      <c r="A10" t="str">
        <f>IF(INC!C11="PSICOEMOCIONAL", "v_psicoemocional", IF(INC!C11="SEXUAL","v_sexual",IF(INC!C11="FISICA","v_fisica",IF(INC!C11="ECONOMICA","v_economica",IF(INC!C11="PATRIMONIAL","v_patrimonial",IF(INC!C11="MULTIPLE","v_multiple","v_feminicidio"))))))</f>
        <v>v_fisica</v>
      </c>
      <c r="B10" t="str">
        <f>"UPDATE incidents_summary SET amount = amount + 1, "&amp;A10&amp;" = "&amp;A10&amp;" + 1 WHERE event_date = '"&amp;INC!D11&amp;"-01-01' AND state_id = "&amp;INC!H11&amp;" AND city_id = "&amp;INC!G11&amp;";"</f>
        <v>UPDATE incidents_summary SET amount = amount + 1, v_fisica = v_fisica + 1 WHERE event_date = '2017-01-01' AND state_id = 76 AND city_id = 76109;</v>
      </c>
    </row>
    <row r="11" spans="1:2" x14ac:dyDescent="0.25">
      <c r="A11" t="str">
        <f>IF(INC!C12="PSICOEMOCIONAL", "v_psicoemocional", IF(INC!C12="SEXUAL","v_sexual",IF(INC!C12="FISICA","v_fisica",IF(INC!C12="ECONOMICA","v_economica",IF(INC!C12="PATRIMONIAL","v_patrimonial",IF(INC!C12="MULTIPLE","v_multiple","v_feminicidio"))))))</f>
        <v>v_fisica</v>
      </c>
      <c r="B11" t="str">
        <f>"UPDATE incidents_summary SET amount = amount + 1, "&amp;A11&amp;" = "&amp;A11&amp;" + 1 WHERE event_date = '"&amp;INC!D12&amp;"-01-01' AND state_id = "&amp;INC!H12&amp;" AND city_id = "&amp;INC!G12&amp;";"</f>
        <v>UPDATE incidents_summary SET amount = amount + 1, v_fisica = v_fisica + 1 WHERE event_date = '2018-01-01' AND state_id = 76 AND city_id = 76109;</v>
      </c>
    </row>
    <row r="12" spans="1:2" x14ac:dyDescent="0.25">
      <c r="A12" t="str">
        <f>IF(INC!C13="PSICOEMOCIONAL", "v_psicoemocional", IF(INC!C13="SEXUAL","v_sexual",IF(INC!C13="FISICA","v_fisica",IF(INC!C13="ECONOMICA","v_economica",IF(INC!C13="PATRIMONIAL","v_patrimonial",IF(INC!C13="MULTIPLE","v_multiple","v_feminicidio"))))))</f>
        <v>v_feminicidio</v>
      </c>
      <c r="B12" t="str">
        <f>"UPDATE incidents_summary SET amount = amount + 1, "&amp;A12&amp;" = "&amp;A12&amp;" + 1 WHERE event_date = '"&amp;INC!D13&amp;"-01-01' AND state_id = "&amp;INC!H13&amp;" AND city_id = "&amp;INC!G13&amp;";"</f>
        <v>UPDATE incidents_summary SET amount = amount + 1, v_feminicidio = v_feminicidio + 1 WHERE event_date = '2018-01-01' AND state_id = 76 AND city_id = 76109;</v>
      </c>
    </row>
    <row r="13" spans="1:2" x14ac:dyDescent="0.25">
      <c r="A13" t="str">
        <f>IF(INC!C14="PSICOEMOCIONAL", "v_psicoemocional", IF(INC!C14="SEXUAL","v_sexual",IF(INC!C14="FISICA","v_fisica",IF(INC!C14="ECONOMICA","v_economica",IF(INC!C14="PATRIMONIAL","v_patrimonial",IF(INC!C14="MULTIPLE","v_multiple","v_feminicidio"))))))</f>
        <v>v_fisica</v>
      </c>
      <c r="B13" t="str">
        <f>"UPDATE incidents_summary SET amount = amount + 1, "&amp;A13&amp;" = "&amp;A13&amp;" + 1 WHERE event_date = '"&amp;INC!D14&amp;"-01-01' AND state_id = "&amp;INC!H14&amp;" AND city_id = "&amp;INC!G14&amp;";"</f>
        <v>UPDATE incidents_summary SET amount = amount + 1, v_fisica = v_fisica + 1 WHERE event_date = '2012-01-01' AND state_id = 76 AND city_id = 76109;</v>
      </c>
    </row>
    <row r="14" spans="1:2" x14ac:dyDescent="0.25">
      <c r="A14" t="str">
        <f>IF(INC!C15="PSICOEMOCIONAL", "v_psicoemocional", IF(INC!C15="SEXUAL","v_sexual",IF(INC!C15="FISICA","v_fisica",IF(INC!C15="ECONOMICA","v_economica",IF(INC!C15="PATRIMONIAL","v_patrimonial",IF(INC!C15="MULTIPLE","v_multiple","v_feminicidio"))))))</f>
        <v>v_multiple</v>
      </c>
      <c r="B14" t="str">
        <f>"UPDATE incidents_summary SET amount = amount + 1, "&amp;A14&amp;" = "&amp;A14&amp;" + 1 WHERE event_date = '"&amp;INC!D15&amp;"-01-01' AND state_id = "&amp;INC!H15&amp;" AND city_id = "&amp;INC!G15&amp;";"</f>
        <v>UPDATE incidents_summary SET amount = amount + 1, v_multiple = v_multiple + 1 WHERE event_date = '2018-01-01' AND state_id = 76 AND city_id = 76109;</v>
      </c>
    </row>
    <row r="15" spans="1:2" x14ac:dyDescent="0.25">
      <c r="A15" t="str">
        <f>IF(INC!C16="PSICOEMOCIONAL", "v_psicoemocional", IF(INC!C16="SEXUAL","v_sexual",IF(INC!C16="FISICA","v_fisica",IF(INC!C16="ECONOMICA","v_economica",IF(INC!C16="PATRIMONIAL","v_patrimonial",IF(INC!C16="MULTIPLE","v_multiple","v_feminicidio"))))))</f>
        <v>v_multiple</v>
      </c>
      <c r="B15" t="str">
        <f>"UPDATE incidents_summary SET amount = amount + 1, "&amp;A15&amp;" = "&amp;A15&amp;" + 1 WHERE event_date = '"&amp;INC!D16&amp;"-01-01' AND state_id = "&amp;INC!H16&amp;" AND city_id = "&amp;INC!G16&amp;";"</f>
        <v>UPDATE incidents_summary SET amount = amount + 1, v_multiple = v_multiple + 1 WHERE event_date = '2017-01-01' AND state_id = 76 AND city_id = 76109;</v>
      </c>
    </row>
    <row r="16" spans="1:2" x14ac:dyDescent="0.25">
      <c r="A16" t="str">
        <f>IF(INC!C17="PSICOEMOCIONAL", "v_psicoemocional", IF(INC!C17="SEXUAL","v_sexual",IF(INC!C17="FISICA","v_fisica",IF(INC!C17="ECONOMICA","v_economica",IF(INC!C17="PATRIMONIAL","v_patrimonial",IF(INC!C17="MULTIPLE","v_multiple","v_feminicidio"))))))</f>
        <v>v_multiple</v>
      </c>
      <c r="B16" t="str">
        <f>"UPDATE incidents_summary SET amount = amount + 1, "&amp;A16&amp;" = "&amp;A16&amp;" + 1 WHERE event_date = '"&amp;INC!D17&amp;"-01-01' AND state_id = "&amp;INC!H17&amp;" AND city_id = "&amp;INC!G17&amp;";"</f>
        <v>UPDATE incidents_summary SET amount = amount + 1, v_multiple = v_multiple + 1 WHERE event_date = '2019-01-01' AND state_id = 76 AND city_id = 76109;</v>
      </c>
    </row>
    <row r="17" spans="1:2" x14ac:dyDescent="0.25">
      <c r="A17" t="str">
        <f>IF(INC!C18="PSICOEMOCIONAL", "v_psicoemocional", IF(INC!C18="SEXUAL","v_sexual",IF(INC!C18="FISICA","v_fisica",IF(INC!C18="ECONOMICA","v_economica",IF(INC!C18="PATRIMONIAL","v_patrimonial",IF(INC!C18="MULTIPLE","v_multiple","v_feminicidio"))))))</f>
        <v>v_patrimonial</v>
      </c>
      <c r="B17" t="str">
        <f>"UPDATE incidents_summary SET amount = amount + 1, "&amp;A17&amp;" = "&amp;A17&amp;" + 1 WHERE event_date = '"&amp;INC!D18&amp;"-01-01' AND state_id = "&amp;INC!H18&amp;" AND city_id = "&amp;INC!G18&amp;";"</f>
        <v>UPDATE incidents_summary SET amount = amount + 1, v_patrimonial = v_patrimonial + 1 WHERE event_date = '2014-01-01' AND state_id = 76 AND city_id = 76109;</v>
      </c>
    </row>
    <row r="18" spans="1:2" x14ac:dyDescent="0.25">
      <c r="A18" t="str">
        <f>IF(INC!C19="PSICOEMOCIONAL", "v_psicoemocional", IF(INC!C19="SEXUAL","v_sexual",IF(INC!C19="FISICA","v_fisica",IF(INC!C19="ECONOMICA","v_economica",IF(INC!C19="PATRIMONIAL","v_patrimonial",IF(INC!C19="MULTIPLE","v_multiple","v_feminicidio"))))))</f>
        <v>v_multiple</v>
      </c>
      <c r="B18" t="str">
        <f>"UPDATE incidents_summary SET amount = amount + 1, "&amp;A18&amp;" = "&amp;A18&amp;" + 1 WHERE event_date = '"&amp;INC!D19&amp;"-01-01' AND state_id = "&amp;INC!H19&amp;" AND city_id = "&amp;INC!G19&amp;";"</f>
        <v>UPDATE incidents_summary SET amount = amount + 1, v_multiple = v_multiple + 1 WHERE event_date = '1998-01-01' AND state_id = 76 AND city_id = 76109;</v>
      </c>
    </row>
    <row r="19" spans="1:2" x14ac:dyDescent="0.25">
      <c r="A19" t="str">
        <f>IF(INC!C20="PSICOEMOCIONAL", "v_psicoemocional", IF(INC!C20="SEXUAL","v_sexual",IF(INC!C20="FISICA","v_fisica",IF(INC!C20="ECONOMICA","v_economica",IF(INC!C20="PATRIMONIAL","v_patrimonial",IF(INC!C20="MULTIPLE","v_multiple","v_feminicidio"))))))</f>
        <v>v_sexual</v>
      </c>
      <c r="B19" t="str">
        <f>"UPDATE incidents_summary SET amount = amount + 1, "&amp;A19&amp;" = "&amp;A19&amp;" + 1 WHERE event_date = '"&amp;INC!D20&amp;"-01-01' AND state_id = "&amp;INC!H20&amp;" AND city_id = "&amp;INC!G20&amp;";"</f>
        <v>UPDATE incidents_summary SET amount = amount + 1, v_sexual = v_sexual + 1 WHERE event_date = '2014-01-01' AND state_id = 76 AND city_id = 76109;</v>
      </c>
    </row>
    <row r="20" spans="1:2" x14ac:dyDescent="0.25">
      <c r="A20" t="str">
        <f>IF(INC!C21="PSICOEMOCIONAL", "v_psicoemocional", IF(INC!C21="SEXUAL","v_sexual",IF(INC!C21="FISICA","v_fisica",IF(INC!C21="ECONOMICA","v_economica",IF(INC!C21="PATRIMONIAL","v_patrimonial",IF(INC!C21="MULTIPLE","v_multiple","v_feminicidio"))))))</f>
        <v>v_multiple</v>
      </c>
      <c r="B20" t="str">
        <f>"UPDATE incidents_summary SET amount = amount + 1, "&amp;A20&amp;" = "&amp;A20&amp;" + 1 WHERE event_date = '"&amp;INC!D21&amp;"-01-01' AND state_id = "&amp;INC!H21&amp;" AND city_id = "&amp;INC!G21&amp;";"</f>
        <v>UPDATE incidents_summary SET amount = amount + 1, v_multiple = v_multiple + 1 WHERE event_date = '2015-01-01' AND state_id = 76 AND city_id = 76109;</v>
      </c>
    </row>
    <row r="21" spans="1:2" x14ac:dyDescent="0.25">
      <c r="A21" t="str">
        <f>IF(INC!C22="PSICOEMOCIONAL", "v_psicoemocional", IF(INC!C22="SEXUAL","v_sexual",IF(INC!C22="FISICA","v_fisica",IF(INC!C22="ECONOMICA","v_economica",IF(INC!C22="PATRIMONIAL","v_patrimonial",IF(INC!C22="MULTIPLE","v_multiple","v_feminicidio"))))))</f>
        <v>v_multiple</v>
      </c>
      <c r="B21" t="str">
        <f>"UPDATE incidents_summary SET amount = amount + 1, "&amp;A21&amp;" = "&amp;A21&amp;" + 1 WHERE event_date = '"&amp;INC!D22&amp;"-01-01' AND state_id = "&amp;INC!H22&amp;" AND city_id = "&amp;INC!G22&amp;";"</f>
        <v>UPDATE incidents_summary SET amount = amount + 1, v_multiple = v_multiple + 1 WHERE event_date = '2015-01-01' AND state_id = 76 AND city_id = 76109;</v>
      </c>
    </row>
    <row r="22" spans="1:2" x14ac:dyDescent="0.25">
      <c r="A22" t="str">
        <f>IF(INC!C23="PSICOEMOCIONAL", "v_psicoemocional", IF(INC!C23="SEXUAL","v_sexual",IF(INC!C23="FISICA","v_fisica",IF(INC!C23="ECONOMICA","v_economica",IF(INC!C23="PATRIMONIAL","v_patrimonial",IF(INC!C23="MULTIPLE","v_multiple","v_feminicidio"))))))</f>
        <v>v_multiple</v>
      </c>
      <c r="B22" t="str">
        <f>"UPDATE incidents_summary SET amount = amount + 1, "&amp;A22&amp;" = "&amp;A22&amp;" + 1 WHERE event_date = '"&amp;INC!D23&amp;"-01-01' AND state_id = "&amp;INC!H23&amp;" AND city_id = "&amp;INC!G23&amp;";"</f>
        <v>UPDATE incidents_summary SET amount = amount + 1, v_multiple = v_multiple + 1 WHERE event_date = '2008-01-01' AND state_id = 76 AND city_id = 76109;</v>
      </c>
    </row>
    <row r="23" spans="1:2" x14ac:dyDescent="0.25">
      <c r="A23" t="str">
        <f>IF(INC!C24="PSICOEMOCIONAL", "v_psicoemocional", IF(INC!C24="SEXUAL","v_sexual",IF(INC!C24="FISICA","v_fisica",IF(INC!C24="ECONOMICA","v_economica",IF(INC!C24="PATRIMONIAL","v_patrimonial",IF(INC!C24="MULTIPLE","v_multiple","v_feminicidio"))))))</f>
        <v>v_fisica</v>
      </c>
      <c r="B23" t="str">
        <f>"UPDATE incidents_summary SET amount = amount + 1, "&amp;A23&amp;" = "&amp;A23&amp;" + 1 WHERE event_date = '"&amp;INC!D24&amp;"-01-01' AND state_id = "&amp;INC!H24&amp;" AND city_id = "&amp;INC!G24&amp;";"</f>
        <v>UPDATE incidents_summary SET amount = amount + 1, v_fisica = v_fisica + 1 WHERE event_date = '2016-01-01' AND state_id = 76 AND city_id = 76109;</v>
      </c>
    </row>
    <row r="24" spans="1:2" x14ac:dyDescent="0.25">
      <c r="A24" t="str">
        <f>IF(INC!C25="PSICOEMOCIONAL", "v_psicoemocional", IF(INC!C25="SEXUAL","v_sexual",IF(INC!C25="FISICA","v_fisica",IF(INC!C25="ECONOMICA","v_economica",IF(INC!C25="PATRIMONIAL","v_patrimonial",IF(INC!C25="MULTIPLE","v_multiple","v_feminicidio"))))))</f>
        <v>v_fisica</v>
      </c>
      <c r="B24" t="str">
        <f>"UPDATE incidents_summary SET amount = amount + 1, "&amp;A24&amp;" = "&amp;A24&amp;" + 1 WHERE event_date = '"&amp;INC!D25&amp;"-01-01' AND state_id = "&amp;INC!H25&amp;" AND city_id = "&amp;INC!G25&amp;";"</f>
        <v>UPDATE incidents_summary SET amount = amount + 1, v_fisica = v_fisica + 1 WHERE event_date = '2018-01-01' AND state_id = 76 AND city_id = 76109;</v>
      </c>
    </row>
    <row r="25" spans="1:2" x14ac:dyDescent="0.25">
      <c r="A25" t="str">
        <f>IF(INC!C26="PSICOEMOCIONAL", "v_psicoemocional", IF(INC!C26="SEXUAL","v_sexual",IF(INC!C26="FISICA","v_fisica",IF(INC!C26="ECONOMICA","v_economica",IF(INC!C26="PATRIMONIAL","v_patrimonial",IF(INC!C26="MULTIPLE","v_multiple","v_feminicidio"))))))</f>
        <v>v_feminicidio</v>
      </c>
      <c r="B25" t="str">
        <f>"UPDATE incidents_summary SET amount = amount + 1, "&amp;A25&amp;" = "&amp;A25&amp;" + 1 WHERE event_date = '"&amp;INC!D26&amp;"-01-01' AND state_id = "&amp;INC!H26&amp;" AND city_id = "&amp;INC!G26&amp;";"</f>
        <v>UPDATE incidents_summary SET amount = amount + 1, v_feminicidio = v_feminicidio + 1 WHERE event_date = '2018-01-01' AND state_id = 76 AND city_id = 76109;</v>
      </c>
    </row>
    <row r="26" spans="1:2" x14ac:dyDescent="0.25">
      <c r="A26" t="str">
        <f>IF(INC!C27="PSICOEMOCIONAL", "v_psicoemocional", IF(INC!C27="SEXUAL","v_sexual",IF(INC!C27="FISICA","v_fisica",IF(INC!C27="ECONOMICA","v_economica",IF(INC!C27="PATRIMONIAL","v_patrimonial",IF(INC!C27="MULTIPLE","v_multiple","v_feminicidio"))))))</f>
        <v>v_feminicidio</v>
      </c>
      <c r="B26" t="str">
        <f>"UPDATE incidents_summary SET amount = amount + 1, "&amp;A26&amp;" = "&amp;A26&amp;" + 1 WHERE event_date = '"&amp;INC!D27&amp;"-01-01' AND state_id = "&amp;INC!H27&amp;" AND city_id = "&amp;INC!G27&amp;";"</f>
        <v>UPDATE incidents_summary SET amount = amount + 1, v_feminicidio = v_feminicidio + 1 WHERE event_date = '2018-01-01' AND state_id = 76 AND city_id = 76109;</v>
      </c>
    </row>
    <row r="27" spans="1:2" x14ac:dyDescent="0.25">
      <c r="A27" t="str">
        <f>IF(INC!C28="PSICOEMOCIONAL", "v_psicoemocional", IF(INC!C28="SEXUAL","v_sexual",IF(INC!C28="FISICA","v_fisica",IF(INC!C28="ECONOMICA","v_economica",IF(INC!C28="PATRIMONIAL","v_patrimonial",IF(INC!C28="MULTIPLE","v_multiple","v_feminicidio"))))))</f>
        <v>v_multiple</v>
      </c>
      <c r="B27" t="str">
        <f>"UPDATE incidents_summary SET amount = amount + 1, "&amp;A27&amp;" = "&amp;A27&amp;" + 1 WHERE event_date = '"&amp;INC!D28&amp;"-01-01' AND state_id = "&amp;INC!H28&amp;" AND city_id = "&amp;INC!G28&amp;";"</f>
        <v>UPDATE incidents_summary SET amount = amount + 1, v_multiple = v_multiple + 1 WHERE event_date = '2019-01-01' AND state_id = 76 AND city_id = 76109;</v>
      </c>
    </row>
    <row r="28" spans="1:2" x14ac:dyDescent="0.25">
      <c r="A28" t="str">
        <f>IF(INC!C29="PSICOEMOCIONAL", "v_psicoemocional", IF(INC!C29="SEXUAL","v_sexual",IF(INC!C29="FISICA","v_fisica",IF(INC!C29="ECONOMICA","v_economica",IF(INC!C29="PATRIMONIAL","v_patrimonial",IF(INC!C29="MULTIPLE","v_multiple","v_feminicidio"))))))</f>
        <v>v_fisica</v>
      </c>
      <c r="B28" t="str">
        <f>"UPDATE incidents_summary SET amount = amount + 1, "&amp;A28&amp;" = "&amp;A28&amp;" + 1 WHERE event_date = '"&amp;INC!D29&amp;"-01-01' AND state_id = "&amp;INC!H29&amp;" AND city_id = "&amp;INC!G29&amp;";"</f>
        <v>UPDATE incidents_summary SET amount = amount + 1, v_fisica = v_fisica + 1 WHERE event_date = '2018-01-01' AND state_id = 52 AND city_id = 52835;</v>
      </c>
    </row>
    <row r="29" spans="1:2" x14ac:dyDescent="0.25">
      <c r="A29" t="str">
        <f>IF(INC!C30="PSICOEMOCIONAL", "v_psicoemocional", IF(INC!C30="SEXUAL","v_sexual",IF(INC!C30="FISICA","v_fisica",IF(INC!C30="ECONOMICA","v_economica",IF(INC!C30="PATRIMONIAL","v_patrimonial",IF(INC!C30="MULTIPLE","v_multiple","v_feminicidio"))))))</f>
        <v>v_fisica</v>
      </c>
      <c r="B29" t="str">
        <f>"UPDATE incidents_summary SET amount = amount + 1, "&amp;A29&amp;" = "&amp;A29&amp;" + 1 WHERE event_date = '"&amp;INC!D30&amp;"-01-01' AND state_id = "&amp;INC!H30&amp;" AND city_id = "&amp;INC!G30&amp;";"</f>
        <v>UPDATE incidents_summary SET amount = amount + 1, v_fisica = v_fisica + 1 WHERE event_date = '2018-01-01' AND state_id = 52 AND city_id = 52835;</v>
      </c>
    </row>
    <row r="30" spans="1:2" x14ac:dyDescent="0.25">
      <c r="A30" t="str">
        <f>IF(INC!C31="PSICOEMOCIONAL", "v_psicoemocional", IF(INC!C31="SEXUAL","v_sexual",IF(INC!C31="FISICA","v_fisica",IF(INC!C31="ECONOMICA","v_economica",IF(INC!C31="PATRIMONIAL","v_patrimonial",IF(INC!C31="MULTIPLE","v_multiple","v_feminicidio"))))))</f>
        <v>v_sexual</v>
      </c>
      <c r="B30" t="str">
        <f>"UPDATE incidents_summary SET amount = amount + 1, "&amp;A30&amp;" = "&amp;A30&amp;" + 1 WHERE event_date = '"&amp;INC!D31&amp;"-01-01' AND state_id = "&amp;INC!H31&amp;" AND city_id = "&amp;INC!G31&amp;";"</f>
        <v>UPDATE incidents_summary SET amount = amount + 1, v_sexual = v_sexual + 1 WHERE event_date = '2016-01-01' AND state_id = 52 AND city_id = 52835;</v>
      </c>
    </row>
    <row r="31" spans="1:2" x14ac:dyDescent="0.25">
      <c r="A31" t="str">
        <f>IF(INC!C32="PSICOEMOCIONAL", "v_psicoemocional", IF(INC!C32="SEXUAL","v_sexual",IF(INC!C32="FISICA","v_fisica",IF(INC!C32="ECONOMICA","v_economica",IF(INC!C32="PATRIMONIAL","v_patrimonial",IF(INC!C32="MULTIPLE","v_multiple","v_feminicidio"))))))</f>
        <v>v_sexual</v>
      </c>
      <c r="B31" t="str">
        <f>"UPDATE incidents_summary SET amount = amount + 1, "&amp;A31&amp;" = "&amp;A31&amp;" + 1 WHERE event_date = '"&amp;INC!D32&amp;"-01-01' AND state_id = "&amp;INC!H32&amp;" AND city_id = "&amp;INC!G32&amp;";"</f>
        <v>UPDATE incidents_summary SET amount = amount + 1, v_sexual = v_sexual + 1 WHERE event_date = '2018-01-01' AND state_id = 52 AND city_id = 52835;</v>
      </c>
    </row>
    <row r="32" spans="1:2" x14ac:dyDescent="0.25">
      <c r="A32" t="str">
        <f>IF(INC!C33="PSICOEMOCIONAL", "v_psicoemocional", IF(INC!C33="SEXUAL","v_sexual",IF(INC!C33="FISICA","v_fisica",IF(INC!C33="ECONOMICA","v_economica",IF(INC!C33="PATRIMONIAL","v_patrimonial",IF(INC!C33="MULTIPLE","v_multiple","v_feminicidio"))))))</f>
        <v>v_sexual</v>
      </c>
      <c r="B32" t="str">
        <f>"UPDATE incidents_summary SET amount = amount + 1, "&amp;A32&amp;" = "&amp;A32&amp;" + 1 WHERE event_date = '"&amp;INC!D33&amp;"-01-01' AND state_id = "&amp;INC!H33&amp;" AND city_id = "&amp;INC!G33&amp;";"</f>
        <v>UPDATE incidents_summary SET amount = amount + 1, v_sexual = v_sexual + 1 WHERE event_date = '2012-01-01' AND state_id = 52 AND city_id = 52835;</v>
      </c>
    </row>
    <row r="33" spans="1:2" x14ac:dyDescent="0.25">
      <c r="A33" t="str">
        <f>IF(INC!C34="PSICOEMOCIONAL", "v_psicoemocional", IF(INC!C34="SEXUAL","v_sexual",IF(INC!C34="FISICA","v_fisica",IF(INC!C34="ECONOMICA","v_economica",IF(INC!C34="PATRIMONIAL","v_patrimonial",IF(INC!C34="MULTIPLE","v_multiple","v_feminicidio"))))))</f>
        <v>v_psicoemocional</v>
      </c>
      <c r="B33" t="str">
        <f>"UPDATE incidents_summary SET amount = amount + 1, "&amp;A33&amp;" = "&amp;A33&amp;" + 1 WHERE event_date = '"&amp;INC!D34&amp;"-01-01' AND state_id = "&amp;INC!H34&amp;" AND city_id = "&amp;INC!G34&amp;";"</f>
        <v>UPDATE incidents_summary SET amount = amount + 1, v_psicoemocional = v_psicoemocional + 1 WHERE event_date = '2018-01-01' AND state_id = 52 AND city_id = 52835;</v>
      </c>
    </row>
    <row r="34" spans="1:2" x14ac:dyDescent="0.25">
      <c r="A34" t="str">
        <f>IF(INC!C35="PSICOEMOCIONAL", "v_psicoemocional", IF(INC!C35="SEXUAL","v_sexual",IF(INC!C35="FISICA","v_fisica",IF(INC!C35="ECONOMICA","v_economica",IF(INC!C35="PATRIMONIAL","v_patrimonial",IF(INC!C35="MULTIPLE","v_multiple","v_feminicidio"))))))</f>
        <v>v_psicoemocional</v>
      </c>
      <c r="B34" t="str">
        <f>"UPDATE incidents_summary SET amount = amount + 1, "&amp;A34&amp;" = "&amp;A34&amp;" + 1 WHERE event_date = '"&amp;INC!D35&amp;"-01-01' AND state_id = "&amp;INC!H35&amp;" AND city_id = "&amp;INC!G35&amp;";"</f>
        <v>UPDATE incidents_summary SET amount = amount + 1, v_psicoemocional = v_psicoemocional + 1 WHERE event_date = '2013-01-01' AND state_id = 52 AND city_id = 52835;</v>
      </c>
    </row>
    <row r="35" spans="1:2" x14ac:dyDescent="0.25">
      <c r="A35" t="str">
        <f>IF(INC!C36="PSICOEMOCIONAL", "v_psicoemocional", IF(INC!C36="SEXUAL","v_sexual",IF(INC!C36="FISICA","v_fisica",IF(INC!C36="ECONOMICA","v_economica",IF(INC!C36="PATRIMONIAL","v_patrimonial",IF(INC!C36="MULTIPLE","v_multiple","v_feminicidio"))))))</f>
        <v>v_fisica</v>
      </c>
      <c r="B35" t="str">
        <f>"UPDATE incidents_summary SET amount = amount + 1, "&amp;A35&amp;" = "&amp;A35&amp;" + 1 WHERE event_date = '"&amp;INC!D36&amp;"-01-01' AND state_id = "&amp;INC!H36&amp;" AND city_id = "&amp;INC!G36&amp;";"</f>
        <v>UPDATE incidents_summary SET amount = amount + 1, v_fisica = v_fisica + 1 WHERE event_date = '2012-01-01' AND state_id = 52 AND city_id = 52835;</v>
      </c>
    </row>
    <row r="36" spans="1:2" x14ac:dyDescent="0.25">
      <c r="A36" t="str">
        <f>IF(INC!C37="PSICOEMOCIONAL", "v_psicoemocional", IF(INC!C37="SEXUAL","v_sexual",IF(INC!C37="FISICA","v_fisica",IF(INC!C37="ECONOMICA","v_economica",IF(INC!C37="PATRIMONIAL","v_patrimonial",IF(INC!C37="MULTIPLE","v_multiple","v_feminicidio"))))))</f>
        <v>v_feminicidio</v>
      </c>
      <c r="B36" t="str">
        <f>"UPDATE incidents_summary SET amount = amount + 1, "&amp;A36&amp;" = "&amp;A36&amp;" + 1 WHERE event_date = '"&amp;INC!D37&amp;"-01-01' AND state_id = "&amp;INC!H37&amp;" AND city_id = "&amp;INC!G37&amp;";"</f>
        <v>UPDATE incidents_summary SET amount = amount + 1, v_feminicidio = v_feminicidio + 1 WHERE event_date = '2018-01-01' AND state_id = 52 AND city_id = 52835;</v>
      </c>
    </row>
    <row r="37" spans="1:2" x14ac:dyDescent="0.25">
      <c r="A37" t="str">
        <f>IF(INC!C38="PSICOEMOCIONAL", "v_psicoemocional", IF(INC!C38="SEXUAL","v_sexual",IF(INC!C38="FISICA","v_fisica",IF(INC!C38="ECONOMICA","v_economica",IF(INC!C38="PATRIMONIAL","v_patrimonial",IF(INC!C38="MULTIPLE","v_multiple","v_feminicidio"))))))</f>
        <v>v_feminicidio</v>
      </c>
      <c r="B37" t="str">
        <f>"UPDATE incidents_summary SET amount = amount + 1, "&amp;A37&amp;" = "&amp;A37&amp;" + 1 WHERE event_date = '"&amp;INC!D38&amp;"-01-01' AND state_id = "&amp;INC!H38&amp;" AND city_id = "&amp;INC!G38&amp;";"</f>
        <v>UPDATE incidents_summary SET amount = amount + 1, v_feminicidio = v_feminicidio + 1 WHERE event_date = '2018-01-01' AND state_id = 52 AND city_id = 52835;</v>
      </c>
    </row>
    <row r="38" spans="1:2" x14ac:dyDescent="0.25">
      <c r="A38" t="str">
        <f>IF(INC!C39="PSICOEMOCIONAL", "v_psicoemocional", IF(INC!C39="SEXUAL","v_sexual",IF(INC!C39="FISICA","v_fisica",IF(INC!C39="ECONOMICA","v_economica",IF(INC!C39="PATRIMONIAL","v_patrimonial",IF(INC!C39="MULTIPLE","v_multiple","v_feminicidio"))))))</f>
        <v>v_feminicidio</v>
      </c>
      <c r="B38" t="str">
        <f>"UPDATE incidents_summary SET amount = amount + 1, "&amp;A38&amp;" = "&amp;A38&amp;" + 1 WHERE event_date = '"&amp;INC!D39&amp;"-01-01' AND state_id = "&amp;INC!H39&amp;" AND city_id = "&amp;INC!G39&amp;";"</f>
        <v>UPDATE incidents_summary SET amount = amount + 1, v_feminicidio = v_feminicidio + 1 WHERE event_date = '2016-01-01' AND state_id = 52 AND city_id = 52835;</v>
      </c>
    </row>
    <row r="39" spans="1:2" x14ac:dyDescent="0.25">
      <c r="A39" t="str">
        <f>IF(INC!C40="PSICOEMOCIONAL", "v_psicoemocional", IF(INC!C40="SEXUAL","v_sexual",IF(INC!C40="FISICA","v_fisica",IF(INC!C40="ECONOMICA","v_economica",IF(INC!C40="PATRIMONIAL","v_patrimonial",IF(INC!C40="MULTIPLE","v_multiple","v_feminicidio"))))))</f>
        <v>v_feminicidio</v>
      </c>
      <c r="B39" t="str">
        <f>"UPDATE incidents_summary SET amount = amount + 1, "&amp;A39&amp;" = "&amp;A39&amp;" + 1 WHERE event_date = '"&amp;INC!D40&amp;"-01-01' AND state_id = "&amp;INC!H40&amp;" AND city_id = "&amp;INC!G40&amp;";"</f>
        <v>UPDATE incidents_summary SET amount = amount + 1, v_feminicidio = v_feminicidio + 1 WHERE event_date = '2015-01-01' AND state_id = 52 AND city_id = 52835;</v>
      </c>
    </row>
    <row r="40" spans="1:2" x14ac:dyDescent="0.25">
      <c r="A40" t="str">
        <f>IF(INC!C41="PSICOEMOCIONAL", "v_psicoemocional", IF(INC!C41="SEXUAL","v_sexual",IF(INC!C41="FISICA","v_fisica",IF(INC!C41="ECONOMICA","v_economica",IF(INC!C41="PATRIMONIAL","v_patrimonial",IF(INC!C41="MULTIPLE","v_multiple","v_feminicidio"))))))</f>
        <v>v_feminicidio</v>
      </c>
      <c r="B40" t="str">
        <f>"UPDATE incidents_summary SET amount = amount + 1, "&amp;A40&amp;" = "&amp;A40&amp;" + 1 WHERE event_date = '"&amp;INC!D41&amp;"-01-01' AND state_id = "&amp;INC!H41&amp;" AND city_id = "&amp;INC!G41&amp;";"</f>
        <v>UPDATE incidents_summary SET amount = amount + 1, v_feminicidio = v_feminicidio + 1 WHERE event_date = '2018-01-01' AND state_id = 52 AND city_id = 52835;</v>
      </c>
    </row>
    <row r="41" spans="1:2" x14ac:dyDescent="0.25">
      <c r="A41" t="str">
        <f>IF(INC!C42="PSICOEMOCIONAL", "v_psicoemocional", IF(INC!C42="SEXUAL","v_sexual",IF(INC!C42="FISICA","v_fisica",IF(INC!C42="ECONOMICA","v_economica",IF(INC!C42="PATRIMONIAL","v_patrimonial",IF(INC!C42="MULTIPLE","v_multiple","v_feminicidio"))))))</f>
        <v>v_feminicidio</v>
      </c>
      <c r="B41" t="str">
        <f>"UPDATE incidents_summary SET amount = amount + 1, "&amp;A41&amp;" = "&amp;A41&amp;" + 1 WHERE event_date = '"&amp;INC!D42&amp;"-01-01' AND state_id = "&amp;INC!H42&amp;" AND city_id = "&amp;INC!G42&amp;";"</f>
        <v>UPDATE incidents_summary SET amount = amount + 1, v_feminicidio = v_feminicidio + 1 WHERE event_date = '2018-01-01' AND state_id = 52 AND city_id = 52835;</v>
      </c>
    </row>
    <row r="42" spans="1:2" x14ac:dyDescent="0.25">
      <c r="A42" t="str">
        <f>IF(INC!C43="PSICOEMOCIONAL", "v_psicoemocional", IF(INC!C43="SEXUAL","v_sexual",IF(INC!C43="FISICA","v_fisica",IF(INC!C43="ECONOMICA","v_economica",IF(INC!C43="PATRIMONIAL","v_patrimonial",IF(INC!C43="MULTIPLE","v_multiple","v_feminicidio"))))))</f>
        <v>v_multiple</v>
      </c>
      <c r="B42" t="str">
        <f>"UPDATE incidents_summary SET amount = amount + 1, "&amp;A42&amp;" = "&amp;A42&amp;" + 1 WHERE event_date = '"&amp;INC!D43&amp;"-01-01' AND state_id = "&amp;INC!H43&amp;" AND city_id = "&amp;INC!G43&amp;";"</f>
        <v>UPDATE incidents_summary SET amount = amount + 1, v_multiple = v_multiple + 1 WHERE event_date = '2017-01-01' AND state_id = 52 AND city_id = 52835;</v>
      </c>
    </row>
    <row r="43" spans="1:2" x14ac:dyDescent="0.25">
      <c r="A43" t="str">
        <f>IF(INC!C44="PSICOEMOCIONAL", "v_psicoemocional", IF(INC!C44="SEXUAL","v_sexual",IF(INC!C44="FISICA","v_fisica",IF(INC!C44="ECONOMICA","v_economica",IF(INC!C44="PATRIMONIAL","v_patrimonial",IF(INC!C44="MULTIPLE","v_multiple","v_feminicidio"))))))</f>
        <v>v_multiple</v>
      </c>
      <c r="B43" t="str">
        <f>"UPDATE incidents_summary SET amount = amount + 1, "&amp;A43&amp;" = "&amp;A43&amp;" + 1 WHERE event_date = '"&amp;INC!D44&amp;"-01-01' AND state_id = "&amp;INC!H44&amp;" AND city_id = "&amp;INC!G44&amp;";"</f>
        <v>UPDATE incidents_summary SET amount = amount + 1, v_multiple = v_multiple + 1 WHERE event_date = '2018-01-01' AND state_id = 52 AND city_id = 52835;</v>
      </c>
    </row>
    <row r="44" spans="1:2" x14ac:dyDescent="0.25">
      <c r="A44" t="str">
        <f>IF(INC!C45="PSICOEMOCIONAL", "v_psicoemocional", IF(INC!C45="SEXUAL","v_sexual",IF(INC!C45="FISICA","v_fisica",IF(INC!C45="ECONOMICA","v_economica",IF(INC!C45="PATRIMONIAL","v_patrimonial",IF(INC!C45="MULTIPLE","v_multiple","v_feminicidio"))))))</f>
        <v>v_fisica</v>
      </c>
      <c r="B44" t="str">
        <f>"UPDATE incidents_summary SET amount = amount + 1, "&amp;A44&amp;" = "&amp;A44&amp;" + 1 WHERE event_date = '"&amp;INC!D45&amp;"-01-01' AND state_id = "&amp;INC!H45&amp;" AND city_id = "&amp;INC!G45&amp;";"</f>
        <v>UPDATE incidents_summary SET amount = amount + 1, v_fisica = v_fisica + 1 WHERE event_date = '2018-01-01' AND state_id = 52 AND city_id = 52835;</v>
      </c>
    </row>
    <row r="45" spans="1:2" x14ac:dyDescent="0.25">
      <c r="A45" t="str">
        <f>IF(INC!C46="PSICOEMOCIONAL", "v_psicoemocional", IF(INC!C46="SEXUAL","v_sexual",IF(INC!C46="FISICA","v_fisica",IF(INC!C46="ECONOMICA","v_economica",IF(INC!C46="PATRIMONIAL","v_patrimonial",IF(INC!C46="MULTIPLE","v_multiple","v_feminicidio"))))))</f>
        <v>v_fisica</v>
      </c>
      <c r="B45" t="str">
        <f>"UPDATE incidents_summary SET amount = amount + 1, "&amp;A45&amp;" = "&amp;A45&amp;" + 1 WHERE event_date = '"&amp;INC!D46&amp;"-01-01' AND state_id = "&amp;INC!H46&amp;" AND city_id = "&amp;INC!G46&amp;";"</f>
        <v>UPDATE incidents_summary SET amount = amount + 1, v_fisica = v_fisica + 1 WHERE event_date = '2018-01-01' AND state_id = 52 AND city_id = 52835;</v>
      </c>
    </row>
    <row r="46" spans="1:2" x14ac:dyDescent="0.25">
      <c r="A46" t="str">
        <f>IF(INC!C47="PSICOEMOCIONAL", "v_psicoemocional", IF(INC!C47="SEXUAL","v_sexual",IF(INC!C47="FISICA","v_fisica",IF(INC!C47="ECONOMICA","v_economica",IF(INC!C47="PATRIMONIAL","v_patrimonial",IF(INC!C47="MULTIPLE","v_multiple","v_feminicidio"))))))</f>
        <v>v_fisica</v>
      </c>
      <c r="B46" t="str">
        <f>"UPDATE incidents_summary SET amount = amount + 1, "&amp;A46&amp;" = "&amp;A46&amp;" + 1 WHERE event_date = '"&amp;INC!D47&amp;"-01-01' AND state_id = "&amp;INC!H47&amp;" AND city_id = "&amp;INC!G47&amp;";"</f>
        <v>UPDATE incidents_summary SET amount = amount + 1, v_fisica = v_fisica + 1 WHERE event_date = '2018-01-01' AND state_id = 52 AND city_id = 52835;</v>
      </c>
    </row>
    <row r="47" spans="1:2" x14ac:dyDescent="0.25">
      <c r="A47" t="str">
        <f>IF(INC!C48="PSICOEMOCIONAL", "v_psicoemocional", IF(INC!C48="SEXUAL","v_sexual",IF(INC!C48="FISICA","v_fisica",IF(INC!C48="ECONOMICA","v_economica",IF(INC!C48="PATRIMONIAL","v_patrimonial",IF(INC!C48="MULTIPLE","v_multiple","v_feminicidio"))))))</f>
        <v>v_sexual</v>
      </c>
      <c r="B47" t="str">
        <f>"UPDATE incidents_summary SET amount = amount + 1, "&amp;A47&amp;" = "&amp;A47&amp;" + 1 WHERE event_date = '"&amp;INC!D48&amp;"-01-01' AND state_id = "&amp;INC!H48&amp;" AND city_id = "&amp;INC!G48&amp;";"</f>
        <v>UPDATE incidents_summary SET amount = amount + 1, v_sexual = v_sexual + 1 WHERE event_date = '2015-01-01' AND state_id = 52 AND city_id = 52835;</v>
      </c>
    </row>
    <row r="48" spans="1:2" x14ac:dyDescent="0.25">
      <c r="A48" t="str">
        <f>IF(INC!C49="PSICOEMOCIONAL", "v_psicoemocional", IF(INC!C49="SEXUAL","v_sexual",IF(INC!C49="FISICA","v_fisica",IF(INC!C49="ECONOMICA","v_economica",IF(INC!C49="PATRIMONIAL","v_patrimonial",IF(INC!C49="MULTIPLE","v_multiple","v_feminicidio"))))))</f>
        <v>v_sexual</v>
      </c>
      <c r="B48" t="str">
        <f>"UPDATE incidents_summary SET amount = amount + 1, "&amp;A48&amp;" = "&amp;A48&amp;" + 1 WHERE event_date = '"&amp;INC!D49&amp;"-01-01' AND state_id = "&amp;INC!H49&amp;" AND city_id = "&amp;INC!G49&amp;";"</f>
        <v>UPDATE incidents_summary SET amount = amount + 1, v_sexual = v_sexual + 1 WHERE event_date = '2013-01-01' AND state_id = 52 AND city_id = 52835;</v>
      </c>
    </row>
    <row r="49" spans="1:2" x14ac:dyDescent="0.25">
      <c r="A49" t="str">
        <f>IF(INC!C50="PSICOEMOCIONAL", "v_psicoemocional", IF(INC!C50="SEXUAL","v_sexual",IF(INC!C50="FISICA","v_fisica",IF(INC!C50="ECONOMICA","v_economica",IF(INC!C50="PATRIMONIAL","v_patrimonial",IF(INC!C50="MULTIPLE","v_multiple","v_feminicidio"))))))</f>
        <v>v_psicoemocional</v>
      </c>
      <c r="B49" t="str">
        <f>"UPDATE incidents_summary SET amount = amount + 1, "&amp;A49&amp;" = "&amp;A49&amp;" + 1 WHERE event_date = '"&amp;INC!D50&amp;"-01-01' AND state_id = "&amp;INC!H50&amp;" AND city_id = "&amp;INC!G50&amp;";"</f>
        <v>UPDATE incidents_summary SET amount = amount + 1, v_psicoemocional = v_psicoemocional + 1 WHERE event_date = '2018-01-01' AND state_id = 52 AND city_id = 52835;</v>
      </c>
    </row>
    <row r="50" spans="1:2" x14ac:dyDescent="0.25">
      <c r="A50" t="str">
        <f>IF(INC!C51="PSICOEMOCIONAL", "v_psicoemocional", IF(INC!C51="SEXUAL","v_sexual",IF(INC!C51="FISICA","v_fisica",IF(INC!C51="ECONOMICA","v_economica",IF(INC!C51="PATRIMONIAL","v_patrimonial",IF(INC!C51="MULTIPLE","v_multiple","v_feminicidio"))))))</f>
        <v>v_fisica</v>
      </c>
      <c r="B50" t="str">
        <f>"UPDATE incidents_summary SET amount = amount + 1, "&amp;A50&amp;" = "&amp;A50&amp;" + 1 WHERE event_date = '"&amp;INC!D51&amp;"-01-01' AND state_id = "&amp;INC!H51&amp;" AND city_id = "&amp;INC!G51&amp;";"</f>
        <v>UPDATE incidents_summary SET amount = amount + 1, v_fisica = v_fisica + 1 WHERE event_date = '2018-01-01' AND state_id = 52 AND city_id = 52835;</v>
      </c>
    </row>
    <row r="51" spans="1:2" x14ac:dyDescent="0.25">
      <c r="A51" t="str">
        <f>IF(INC!C52="PSICOEMOCIONAL", "v_psicoemocional", IF(INC!C52="SEXUAL","v_sexual",IF(INC!C52="FISICA","v_fisica",IF(INC!C52="ECONOMICA","v_economica",IF(INC!C52="PATRIMONIAL","v_patrimonial",IF(INC!C52="MULTIPLE","v_multiple","v_feminicidio"))))))</f>
        <v>v_fisica</v>
      </c>
      <c r="B51" t="str">
        <f>"UPDATE incidents_summary SET amount = amount + 1, "&amp;A51&amp;" = "&amp;A51&amp;" + 1 WHERE event_date = '"&amp;INC!D52&amp;"-01-01' AND state_id = "&amp;INC!H52&amp;" AND city_id = "&amp;INC!G52&amp;";"</f>
        <v>UPDATE incidents_summary SET amount = amount + 1, v_fisica = v_fisica + 1 WHERE event_date = '2011-01-01' AND state_id = 52 AND city_id = 52835;</v>
      </c>
    </row>
    <row r="52" spans="1:2" x14ac:dyDescent="0.25">
      <c r="A52" t="str">
        <f>IF(INC!C53="PSICOEMOCIONAL", "v_psicoemocional", IF(INC!C53="SEXUAL","v_sexual",IF(INC!C53="FISICA","v_fisica",IF(INC!C53="ECONOMICA","v_economica",IF(INC!C53="PATRIMONIAL","v_patrimonial",IF(INC!C53="MULTIPLE","v_multiple","v_feminicidio"))))))</f>
        <v>v_feminicidio</v>
      </c>
      <c r="B52" t="str">
        <f>"UPDATE incidents_summary SET amount = amount + 1, "&amp;A52&amp;" = "&amp;A52&amp;" + 1 WHERE event_date = '"&amp;INC!D53&amp;"-01-01' AND state_id = "&amp;INC!H53&amp;" AND city_id = "&amp;INC!G53&amp;";"</f>
        <v>UPDATE incidents_summary SET amount = amount + 1, v_feminicidio = v_feminicidio + 1 WHERE event_date = '2018-01-01' AND state_id = 52 AND city_id = 52835;</v>
      </c>
    </row>
    <row r="53" spans="1:2" x14ac:dyDescent="0.25">
      <c r="A53" t="str">
        <f>IF(INC!C54="PSICOEMOCIONAL", "v_psicoemocional", IF(INC!C54="SEXUAL","v_sexual",IF(INC!C54="FISICA","v_fisica",IF(INC!C54="ECONOMICA","v_economica",IF(INC!C54="PATRIMONIAL","v_patrimonial",IF(INC!C54="MULTIPLE","v_multiple","v_feminicidio"))))))</f>
        <v>v_patrimonial</v>
      </c>
      <c r="B53" t="str">
        <f>"UPDATE incidents_summary SET amount = amount + 1, "&amp;A53&amp;" = "&amp;A53&amp;" + 1 WHERE event_date = '"&amp;INC!D54&amp;"-01-01' AND state_id = "&amp;INC!H54&amp;" AND city_id = "&amp;INC!G54&amp;";"</f>
        <v>UPDATE incidents_summary SET amount = amount + 1, v_patrimonial = v_patrimonial + 1 WHERE event_date = '2018-01-01' AND state_id = 52 AND city_id = 52835;</v>
      </c>
    </row>
    <row r="54" spans="1:2" x14ac:dyDescent="0.25">
      <c r="A54" t="str">
        <f>IF(INC!C55="PSICOEMOCIONAL", "v_psicoemocional", IF(INC!C55="SEXUAL","v_sexual",IF(INC!C55="FISICA","v_fisica",IF(INC!C55="ECONOMICA","v_economica",IF(INC!C55="PATRIMONIAL","v_patrimonial",IF(INC!C55="MULTIPLE","v_multiple","v_feminicidio"))))))</f>
        <v>v_fisica</v>
      </c>
      <c r="B54" t="str">
        <f>"UPDATE incidents_summary SET amount = amount + 1, "&amp;A54&amp;" = "&amp;A54&amp;" + 1 WHERE event_date = '"&amp;INC!D55&amp;"-01-01' AND state_id = "&amp;INC!H55&amp;" AND city_id = "&amp;INC!G55&amp;";"</f>
        <v>UPDATE incidents_summary SET amount = amount + 1, v_fisica = v_fisica + 1 WHERE event_date = '2018-01-01' AND state_id = 52 AND city_id = 52835;</v>
      </c>
    </row>
    <row r="55" spans="1:2" x14ac:dyDescent="0.25">
      <c r="A55" t="str">
        <f>IF(INC!C56="PSICOEMOCIONAL", "v_psicoemocional", IF(INC!C56="SEXUAL","v_sexual",IF(INC!C56="FISICA","v_fisica",IF(INC!C56="ECONOMICA","v_economica",IF(INC!C56="PATRIMONIAL","v_patrimonial",IF(INC!C56="MULTIPLE","v_multiple","v_feminicidio"))))))</f>
        <v>v_patrimonial</v>
      </c>
      <c r="B55" t="str">
        <f>"UPDATE incidents_summary SET amount = amount + 1, "&amp;A55&amp;" = "&amp;A55&amp;" + 1 WHERE event_date = '"&amp;INC!D56&amp;"-01-01' AND state_id = "&amp;INC!H56&amp;" AND city_id = "&amp;INC!G56&amp;";"</f>
        <v>UPDATE incidents_summary SET amount = amount + 1, v_patrimonial = v_patrimonial + 1 WHERE event_date = '2018-01-01' AND state_id = 52 AND city_id = 52835;</v>
      </c>
    </row>
    <row r="56" spans="1:2" x14ac:dyDescent="0.25">
      <c r="A56" t="str">
        <f>IF(INC!C57="PSICOEMOCIONAL", "v_psicoemocional", IF(INC!C57="SEXUAL","v_sexual",IF(INC!C57="FISICA","v_fisica",IF(INC!C57="ECONOMICA","v_economica",IF(INC!C57="PATRIMONIAL","v_patrimonial",IF(INC!C57="MULTIPLE","v_multiple","v_feminicidio"))))))</f>
        <v>v_patrimonial</v>
      </c>
      <c r="B56" t="str">
        <f>"UPDATE incidents_summary SET amount = amount + 1, "&amp;A56&amp;" = "&amp;A56&amp;" + 1 WHERE event_date = '"&amp;INC!D57&amp;"-01-01' AND state_id = "&amp;INC!H57&amp;" AND city_id = "&amp;INC!G57&amp;";"</f>
        <v>UPDATE incidents_summary SET amount = amount + 1, v_patrimonial = v_patrimonial + 1 WHERE event_date = '2018-01-01' AND state_id = 52 AND city_id = 52835;</v>
      </c>
    </row>
    <row r="57" spans="1:2" x14ac:dyDescent="0.25">
      <c r="A57" t="str">
        <f>IF(INC!C58="PSICOEMOCIONAL", "v_psicoemocional", IF(INC!C58="SEXUAL","v_sexual",IF(INC!C58="FISICA","v_fisica",IF(INC!C58="ECONOMICA","v_economica",IF(INC!C58="PATRIMONIAL","v_patrimonial",IF(INC!C58="MULTIPLE","v_multiple","v_feminicidio"))))))</f>
        <v>v_psicoemocional</v>
      </c>
      <c r="B57" t="str">
        <f>"UPDATE incidents_summary SET amount = amount + 1, "&amp;A57&amp;" = "&amp;A57&amp;" + 1 WHERE event_date = '"&amp;INC!D58&amp;"-01-01' AND state_id = "&amp;INC!H58&amp;" AND city_id = "&amp;INC!G58&amp;";"</f>
        <v>UPDATE incidents_summary SET amount = amount + 1, v_psicoemocional = v_psicoemocional + 1 WHERE event_date = '2018-01-01' AND state_id = 52 AND city_id = 52835;</v>
      </c>
    </row>
    <row r="58" spans="1:2" x14ac:dyDescent="0.25">
      <c r="A58" t="str">
        <f>IF(INC!C59="PSICOEMOCIONAL", "v_psicoemocional", IF(INC!C59="SEXUAL","v_sexual",IF(INC!C59="FISICA","v_fisica",IF(INC!C59="ECONOMICA","v_economica",IF(INC!C59="PATRIMONIAL","v_patrimonial",IF(INC!C59="MULTIPLE","v_multiple","v_feminicidio"))))))</f>
        <v>v_multiple</v>
      </c>
      <c r="B58" t="str">
        <f>"UPDATE incidents_summary SET amount = amount + 1, "&amp;A58&amp;" = "&amp;A58&amp;" + 1 WHERE event_date = '"&amp;INC!D59&amp;"-01-01' AND state_id = "&amp;INC!H59&amp;" AND city_id = "&amp;INC!G59&amp;";"</f>
        <v>UPDATE incidents_summary SET amount = amount + 1, v_multiple = v_multiple + 1 WHERE event_date = '2019-01-01' AND state_id = 52 AND city_id = 52835;</v>
      </c>
    </row>
    <row r="59" spans="1:2" x14ac:dyDescent="0.25">
      <c r="A59" t="str">
        <f>IF(INC!C60="PSICOEMOCIONAL", "v_psicoemocional", IF(INC!C60="SEXUAL","v_sexual",IF(INC!C60="FISICA","v_fisica",IF(INC!C60="ECONOMICA","v_economica",IF(INC!C60="PATRIMONIAL","v_patrimonial",IF(INC!C60="MULTIPLE","v_multiple","v_feminicidio"))))))</f>
        <v>v_multiple</v>
      </c>
      <c r="B59" t="str">
        <f>"UPDATE incidents_summary SET amount = amount + 1, "&amp;A59&amp;" = "&amp;A59&amp;" + 1 WHERE event_date = '"&amp;INC!D60&amp;"-01-01' AND state_id = "&amp;INC!H60&amp;" AND city_id = "&amp;INC!G60&amp;";"</f>
        <v>UPDATE incidents_summary SET amount = amount + 1, v_multiple = v_multiple + 1 WHERE event_date = '2019-01-01' AND state_id = 52 AND city_id = 52835;</v>
      </c>
    </row>
    <row r="60" spans="1:2" x14ac:dyDescent="0.25">
      <c r="A60" t="str">
        <f>IF(INC!C61="PSICOEMOCIONAL", "v_psicoemocional", IF(INC!C61="SEXUAL","v_sexual",IF(INC!C61="FISICA","v_fisica",IF(INC!C61="ECONOMICA","v_economica",IF(INC!C61="PATRIMONIAL","v_patrimonial",IF(INC!C61="MULTIPLE","v_multiple","v_feminicidio"))))))</f>
        <v>v_feminicidio</v>
      </c>
      <c r="B60" t="str">
        <f>"UPDATE incidents_summary SET amount = amount + 1, "&amp;A60&amp;" = "&amp;A60&amp;" + 1 WHERE event_date = '"&amp;INC!D61&amp;"-01-01' AND state_id = "&amp;INC!H61&amp;" AND city_id = "&amp;INC!G61&amp;";"</f>
        <v>UPDATE incidents_summary SET amount = amount + 1, v_feminicidio = v_feminicidio + 1 WHERE event_date = '2019-01-01' AND state_id = 52 AND city_id = 52835;</v>
      </c>
    </row>
    <row r="61" spans="1:2" x14ac:dyDescent="0.25">
      <c r="A61" t="str">
        <f>IF(INC!C62="PSICOEMOCIONAL", "v_psicoemocional", IF(INC!C62="SEXUAL","v_sexual",IF(INC!C62="FISICA","v_fisica",IF(INC!C62="ECONOMICA","v_economica",IF(INC!C62="PATRIMONIAL","v_patrimonial",IF(INC!C62="MULTIPLE","v_multiple","v_feminicidio"))))))</f>
        <v>v_psicoemocional</v>
      </c>
      <c r="B61" t="str">
        <f>"UPDATE incidents_summary SET amount = amount + 1, "&amp;A61&amp;" = "&amp;A61&amp;" + 1 WHERE event_date = '"&amp;INC!D62&amp;"-01-01' AND state_id = "&amp;INC!H62&amp;" AND city_id = "&amp;INC!G62&amp;";"</f>
        <v>UPDATE incidents_summary SET amount = amount + 1, v_psicoemocional = v_psicoemocional + 1 WHERE event_date = '2019-01-01' AND state_id = 52 AND city_id = 52835;</v>
      </c>
    </row>
    <row r="62" spans="1:2" x14ac:dyDescent="0.25">
      <c r="A62" t="str">
        <f>IF(INC!C63="PSICOEMOCIONAL", "v_psicoemocional", IF(INC!C63="SEXUAL","v_sexual",IF(INC!C63="FISICA","v_fisica",IF(INC!C63="ECONOMICA","v_economica",IF(INC!C63="PATRIMONIAL","v_patrimonial",IF(INC!C63="MULTIPLE","v_multiple","v_feminicidio"))))))</f>
        <v>v_fisica</v>
      </c>
      <c r="B62" t="str">
        <f>"UPDATE incidents_summary SET amount = amount + 1, "&amp;A62&amp;" = "&amp;A62&amp;" + 1 WHERE event_date = '"&amp;INC!D63&amp;"-01-01' AND state_id = "&amp;INC!H63&amp;" AND city_id = "&amp;INC!G63&amp;";"</f>
        <v>UPDATE incidents_summary SET amount = amount + 1, v_fisica = v_fisica + 1 WHERE event_date = '2019-01-01' AND state_id = 52 AND city_id = 52835;</v>
      </c>
    </row>
    <row r="63" spans="1:2" x14ac:dyDescent="0.25">
      <c r="A63" t="str">
        <f>IF(INC!C64="PSICOEMOCIONAL", "v_psicoemocional", IF(INC!C64="SEXUAL","v_sexual",IF(INC!C64="FISICA","v_fisica",IF(INC!C64="ECONOMICA","v_economica",IF(INC!C64="PATRIMONIAL","v_patrimonial",IF(INC!C64="MULTIPLE","v_multiple","v_feminicidio"))))))</f>
        <v>v_feminicidio</v>
      </c>
      <c r="B63" t="str">
        <f>"UPDATE incidents_summary SET amount = amount + 1, "&amp;A63&amp;" = "&amp;A63&amp;" + 1 WHERE event_date = '"&amp;INC!D64&amp;"-01-01' AND state_id = "&amp;INC!H64&amp;" AND city_id = "&amp;INC!G64&amp;";"</f>
        <v>UPDATE incidents_summary SET amount = amount + 1, v_feminicidio = v_feminicidio + 1 WHERE event_date = '2018-01-01' AND state_id = 52 AND city_id = 52835;</v>
      </c>
    </row>
    <row r="64" spans="1:2" x14ac:dyDescent="0.25">
      <c r="A64" t="str">
        <f>IF(INC!C65="PSICOEMOCIONAL", "v_psicoemocional", IF(INC!C65="SEXUAL","v_sexual",IF(INC!C65="FISICA","v_fisica",IF(INC!C65="ECONOMICA","v_economica",IF(INC!C65="PATRIMONIAL","v_patrimonial",IF(INC!C65="MULTIPLE","v_multiple","v_feminicidio"))))))</f>
        <v>v_feminicidio</v>
      </c>
      <c r="B64" t="str">
        <f>"UPDATE incidents_summary SET amount = amount + 1, "&amp;A64&amp;" = "&amp;A64&amp;" + 1 WHERE event_date = '"&amp;INC!D65&amp;"-01-01' AND state_id = "&amp;INC!H65&amp;" AND city_id = "&amp;INC!G65&amp;";"</f>
        <v>UPDATE incidents_summary SET amount = amount + 1, v_feminicidio = v_feminicidio + 1 WHERE event_date = '2016-01-01' AND state_id = 52 AND city_id = 52835;</v>
      </c>
    </row>
    <row r="65" spans="1:2" x14ac:dyDescent="0.25">
      <c r="A65" t="str">
        <f>IF(INC!C66="PSICOEMOCIONAL", "v_psicoemocional", IF(INC!C66="SEXUAL","v_sexual",IF(INC!C66="FISICA","v_fisica",IF(INC!C66="ECONOMICA","v_economica",IF(INC!C66="PATRIMONIAL","v_patrimonial",IF(INC!C66="MULTIPLE","v_multiple","v_feminicidio"))))))</f>
        <v>v_sexual</v>
      </c>
      <c r="B65" t="str">
        <f>"UPDATE incidents_summary SET amount = amount + 1, "&amp;A65&amp;" = "&amp;A65&amp;" + 1 WHERE event_date = '"&amp;INC!D66&amp;"-01-01' AND state_id = "&amp;INC!H66&amp;" AND city_id = "&amp;INC!G66&amp;";"</f>
        <v>UPDATE incidents_summary SET amount = amount + 1, v_sexual = v_sexual + 1 WHERE event_date = '2017-01-01' AND state_id = 52 AND city_id = 52835;</v>
      </c>
    </row>
    <row r="66" spans="1:2" x14ac:dyDescent="0.25">
      <c r="A66" t="str">
        <f>IF(INC!C67="PSICOEMOCIONAL", "v_psicoemocional", IF(INC!C67="SEXUAL","v_sexual",IF(INC!C67="FISICA","v_fisica",IF(INC!C67="ECONOMICA","v_economica",IF(INC!C67="PATRIMONIAL","v_patrimonial",IF(INC!C67="MULTIPLE","v_multiple","v_feminicidio"))))))</f>
        <v>v_multiple</v>
      </c>
      <c r="B66" t="str">
        <f>"UPDATE incidents_summary SET amount = amount + 1, "&amp;A66&amp;" = "&amp;A66&amp;" + 1 WHERE event_date = '"&amp;INC!D67&amp;"-01-01' AND state_id = "&amp;INC!H67&amp;" AND city_id = "&amp;INC!G67&amp;";"</f>
        <v>UPDATE incidents_summary SET amount = amount + 1, v_multiple = v_multiple + 1 WHERE event_date = '2017-01-01' AND state_id = 52 AND city_id = 52835;</v>
      </c>
    </row>
    <row r="67" spans="1:2" x14ac:dyDescent="0.25">
      <c r="A67" t="str">
        <f>IF(INC!C68="PSICOEMOCIONAL", "v_psicoemocional", IF(INC!C68="SEXUAL","v_sexual",IF(INC!C68="FISICA","v_fisica",IF(INC!C68="ECONOMICA","v_economica",IF(INC!C68="PATRIMONIAL","v_patrimonial",IF(INC!C68="MULTIPLE","v_multiple","v_feminicidio"))))))</f>
        <v>v_sexual</v>
      </c>
      <c r="B67" t="str">
        <f>"UPDATE incidents_summary SET amount = amount + 1, "&amp;A67&amp;" = "&amp;A67&amp;" + 1 WHERE event_date = '"&amp;INC!D68&amp;"-01-01' AND state_id = "&amp;INC!H68&amp;" AND city_id = "&amp;INC!G68&amp;";"</f>
        <v>UPDATE incidents_summary SET amount = amount + 1, v_sexual = v_sexual + 1 WHERE event_date = '2009-01-01' AND state_id = 52 AND city_id = 52835;</v>
      </c>
    </row>
    <row r="68" spans="1:2" x14ac:dyDescent="0.25">
      <c r="A68" t="str">
        <f>IF(INC!C69="PSICOEMOCIONAL", "v_psicoemocional", IF(INC!C69="SEXUAL","v_sexual",IF(INC!C69="FISICA","v_fisica",IF(INC!C69="ECONOMICA","v_economica",IF(INC!C69="PATRIMONIAL","v_patrimonial",IF(INC!C69="MULTIPLE","v_multiple","v_feminicidio"))))))</f>
        <v>v_multiple</v>
      </c>
      <c r="B68" t="str">
        <f>"UPDATE incidents_summary SET amount = amount + 1, "&amp;A68&amp;" = "&amp;A68&amp;" + 1 WHERE event_date = '"&amp;INC!D69&amp;"-01-01' AND state_id = "&amp;INC!H69&amp;" AND city_id = "&amp;INC!G69&amp;";"</f>
        <v>UPDATE incidents_summary SET amount = amount + 1, v_multiple = v_multiple + 1 WHERE event_date = '2015-01-01' AND state_id = 19 AND city_id = 19110;</v>
      </c>
    </row>
    <row r="69" spans="1:2" x14ac:dyDescent="0.25">
      <c r="A69" t="str">
        <f>IF(INC!C70="PSICOEMOCIONAL", "v_psicoemocional", IF(INC!C70="SEXUAL","v_sexual",IF(INC!C70="FISICA","v_fisica",IF(INC!C70="ECONOMICA","v_economica",IF(INC!C70="PATRIMONIAL","v_patrimonial",IF(INC!C70="MULTIPLE","v_multiple","v_feminicidio"))))))</f>
        <v>v_psicoemocional</v>
      </c>
      <c r="B69" t="str">
        <f>"UPDATE incidents_summary SET amount = amount + 1, "&amp;A69&amp;" = "&amp;A69&amp;" + 1 WHERE event_date = '"&amp;INC!D70&amp;"-01-01' AND state_id = "&amp;INC!H70&amp;" AND city_id = "&amp;INC!G70&amp;";"</f>
        <v>UPDATE incidents_summary SET amount = amount + 1, v_psicoemocional = v_psicoemocional + 1 WHERE event_date = '2015-01-01' AND state_id = 19 AND city_id = 19142;</v>
      </c>
    </row>
    <row r="70" spans="1:2" x14ac:dyDescent="0.25">
      <c r="A70" t="str">
        <f>IF(INC!C71="PSICOEMOCIONAL", "v_psicoemocional", IF(INC!C71="SEXUAL","v_sexual",IF(INC!C71="FISICA","v_fisica",IF(INC!C71="ECONOMICA","v_economica",IF(INC!C71="PATRIMONIAL","v_patrimonial",IF(INC!C71="MULTIPLE","v_multiple","v_feminicidio"))))))</f>
        <v>v_psicoemocional</v>
      </c>
      <c r="B70" t="str">
        <f>"UPDATE incidents_summary SET amount = amount + 1, "&amp;A70&amp;" = "&amp;A70&amp;" + 1 WHERE event_date = '"&amp;INC!D71&amp;"-01-01' AND state_id = "&amp;INC!H71&amp;" AND city_id = "&amp;INC!G71&amp;";"</f>
        <v>UPDATE incidents_summary SET amount = amount + 1, v_psicoemocional = v_psicoemocional + 1 WHERE event_date = '2017-01-01' AND state_id = 19 AND city_id = 19110;</v>
      </c>
    </row>
    <row r="71" spans="1:2" x14ac:dyDescent="0.25">
      <c r="A71" t="str">
        <f>IF(INC!C72="PSICOEMOCIONAL", "v_psicoemocional", IF(INC!C72="SEXUAL","v_sexual",IF(INC!C72="FISICA","v_fisica",IF(INC!C72="ECONOMICA","v_economica",IF(INC!C72="PATRIMONIAL","v_patrimonial",IF(INC!C72="MULTIPLE","v_multiple","v_feminicidio"))))))</f>
        <v>v_fisica</v>
      </c>
      <c r="B71" t="str">
        <f>"UPDATE incidents_summary SET amount = amount + 1, "&amp;A71&amp;" = "&amp;A71&amp;" + 1 WHERE event_date = '"&amp;INC!D72&amp;"-01-01' AND state_id = "&amp;INC!H72&amp;" AND city_id = "&amp;INC!G72&amp;";"</f>
        <v>UPDATE incidents_summary SET amount = amount + 1, v_fisica = v_fisica + 1 WHERE event_date = '2018-01-01' AND state_id = 19 AND city_id = 19780;</v>
      </c>
    </row>
    <row r="72" spans="1:2" x14ac:dyDescent="0.25">
      <c r="A72" t="str">
        <f>IF(INC!C73="PSICOEMOCIONAL", "v_psicoemocional", IF(INC!C73="SEXUAL","v_sexual",IF(INC!C73="FISICA","v_fisica",IF(INC!C73="ECONOMICA","v_economica",IF(INC!C73="PATRIMONIAL","v_patrimonial",IF(INC!C73="MULTIPLE","v_multiple","v_feminicidio"))))))</f>
        <v>v_psicoemocional</v>
      </c>
      <c r="B72" t="str">
        <f>"UPDATE incidents_summary SET amount = amount + 1, "&amp;A72&amp;" = "&amp;A72&amp;" + 1 WHERE event_date = '"&amp;INC!D73&amp;"-01-01' AND state_id = "&amp;INC!H73&amp;" AND city_id = "&amp;INC!G73&amp;";"</f>
        <v>UPDATE incidents_summary SET amount = amount + 1, v_psicoemocional = v_psicoemocional + 1 WHERE event_date = '2003-01-01' AND state_id = 19 AND city_id = 19698;</v>
      </c>
    </row>
    <row r="73" spans="1:2" x14ac:dyDescent="0.25">
      <c r="A73" t="str">
        <f>IF(INC!C74="PSICOEMOCIONAL", "v_psicoemocional", IF(INC!C74="SEXUAL","v_sexual",IF(INC!C74="FISICA","v_fisica",IF(INC!C74="ECONOMICA","v_economica",IF(INC!C74="PATRIMONIAL","v_patrimonial",IF(INC!C74="MULTIPLE","v_multiple","v_feminicidio"))))))</f>
        <v>v_feminicidio</v>
      </c>
      <c r="B73" t="str">
        <f>"UPDATE incidents_summary SET amount = amount + 1, "&amp;A73&amp;" = "&amp;A73&amp;" + 1 WHERE event_date = '"&amp;INC!D74&amp;"-01-01' AND state_id = "&amp;INC!H74&amp;" AND city_id = "&amp;INC!G74&amp;";"</f>
        <v>UPDATE incidents_summary SET amount = amount + 1, v_feminicidio = v_feminicidio + 1 WHERE event_date = '2017-01-01' AND state_id = 19 AND city_id = 19845;</v>
      </c>
    </row>
    <row r="74" spans="1:2" x14ac:dyDescent="0.25">
      <c r="A74" t="str">
        <f>IF(INC!C75="PSICOEMOCIONAL", "v_psicoemocional", IF(INC!C75="SEXUAL","v_sexual",IF(INC!C75="FISICA","v_fisica",IF(INC!C75="ECONOMICA","v_economica",IF(INC!C75="PATRIMONIAL","v_patrimonial",IF(INC!C75="MULTIPLE","v_multiple","v_feminicidio"))))))</f>
        <v>v_feminicidio</v>
      </c>
      <c r="B74" t="str">
        <f>"UPDATE incidents_summary SET amount = amount + 1, "&amp;A74&amp;" = "&amp;A74&amp;" + 1 WHERE event_date = '"&amp;INC!D75&amp;"-01-01' AND state_id = "&amp;INC!H75&amp;" AND city_id = "&amp;INC!G75&amp;";"</f>
        <v>UPDATE incidents_summary SET amount = amount + 1, v_feminicidio = v_feminicidio + 1 WHERE event_date = '2018-01-01' AND state_id = 19 AND city_id = 19573;</v>
      </c>
    </row>
    <row r="75" spans="1:2" x14ac:dyDescent="0.25">
      <c r="A75" t="str">
        <f>IF(INC!C76="PSICOEMOCIONAL", "v_psicoemocional", IF(INC!C76="SEXUAL","v_sexual",IF(INC!C76="FISICA","v_fisica",IF(INC!C76="ECONOMICA","v_economica",IF(INC!C76="PATRIMONIAL","v_patrimonial",IF(INC!C76="MULTIPLE","v_multiple","v_feminicidio"))))))</f>
        <v>v_feminicidio</v>
      </c>
      <c r="B75" t="str">
        <f>"UPDATE incidents_summary SET amount = amount + 1, "&amp;A75&amp;" = "&amp;A75&amp;" + 1 WHERE event_date = '"&amp;INC!D76&amp;"-01-01' AND state_id = "&amp;INC!H76&amp;" AND city_id = "&amp;INC!G76&amp;";"</f>
        <v>UPDATE incidents_summary SET amount = amount + 1, v_feminicidio = v_feminicidio + 1 WHERE event_date = '2018-01-01' AND state_id = 19 AND city_id = 19698;</v>
      </c>
    </row>
    <row r="76" spans="1:2" x14ac:dyDescent="0.25">
      <c r="A76" t="str">
        <f>IF(INC!C77="PSICOEMOCIONAL", "v_psicoemocional", IF(INC!C77="SEXUAL","v_sexual",IF(INC!C77="FISICA","v_fisica",IF(INC!C77="ECONOMICA","v_economica",IF(INC!C77="PATRIMONIAL","v_patrimonial",IF(INC!C77="MULTIPLE","v_multiple","v_feminicidio"))))))</f>
        <v>v_feminicidio</v>
      </c>
      <c r="B76" t="str">
        <f>"UPDATE incidents_summary SET amount = amount + 1, "&amp;A76&amp;" = "&amp;A76&amp;" + 1 WHERE event_date = '"&amp;INC!D77&amp;"-01-01' AND state_id = "&amp;INC!H77&amp;" AND city_id = "&amp;INC!G77&amp;";"</f>
        <v>UPDATE incidents_summary SET amount = amount + 1, v_feminicidio = v_feminicidio + 1 WHERE event_date = '2018-01-01' AND state_id = 19 AND city_id = 19110;</v>
      </c>
    </row>
    <row r="77" spans="1:2" x14ac:dyDescent="0.25">
      <c r="A77" t="str">
        <f>IF(INC!C78="PSICOEMOCIONAL", "v_psicoemocional", IF(INC!C78="SEXUAL","v_sexual",IF(INC!C78="FISICA","v_fisica",IF(INC!C78="ECONOMICA","v_economica",IF(INC!C78="PATRIMONIAL","v_patrimonial",IF(INC!C78="MULTIPLE","v_multiple","v_feminicidio"))))))</f>
        <v>v_psicoemocional</v>
      </c>
      <c r="B77" t="str">
        <f>"UPDATE incidents_summary SET amount = amount + 1, "&amp;A77&amp;" = "&amp;A77&amp;" + 1 WHERE event_date = '"&amp;INC!D78&amp;"-01-01' AND state_id = "&amp;INC!H78&amp;" AND city_id = "&amp;INC!G78&amp;";"</f>
        <v>UPDATE incidents_summary SET amount = amount + 1, v_psicoemocional = v_psicoemocional + 1 WHERE event_date = '2001-01-01' AND state_id = 19 AND city_id = 19698;</v>
      </c>
    </row>
    <row r="78" spans="1:2" x14ac:dyDescent="0.25">
      <c r="A78" t="str">
        <f>IF(INC!C79="PSICOEMOCIONAL", "v_psicoemocional", IF(INC!C79="SEXUAL","v_sexual",IF(INC!C79="FISICA","v_fisica",IF(INC!C79="ECONOMICA","v_economica",IF(INC!C79="PATRIMONIAL","v_patrimonial",IF(INC!C79="MULTIPLE","v_multiple","v_feminicidio"))))))</f>
        <v>v_psicoemocional</v>
      </c>
      <c r="B78" t="str">
        <f>"UPDATE incidents_summary SET amount = amount + 1, "&amp;A78&amp;" = "&amp;A78&amp;" + 1 WHERE event_date = '"&amp;INC!D79&amp;"-01-01' AND state_id = "&amp;INC!H79&amp;" AND city_id = "&amp;INC!G79&amp;";"</f>
        <v>UPDATE incidents_summary SET amount = amount + 1, v_psicoemocional = v_psicoemocional + 1 WHERE event_date = '2002-01-01' AND state_id = 19 AND city_id = 19698;</v>
      </c>
    </row>
    <row r="79" spans="1:2" x14ac:dyDescent="0.25">
      <c r="A79" t="str">
        <f>IF(INC!C80="PSICOEMOCIONAL", "v_psicoemocional", IF(INC!C80="SEXUAL","v_sexual",IF(INC!C80="FISICA","v_fisica",IF(INC!C80="ECONOMICA","v_economica",IF(INC!C80="PATRIMONIAL","v_patrimonial",IF(INC!C80="MULTIPLE","v_multiple","v_feminicidio"))))))</f>
        <v>v_economica</v>
      </c>
      <c r="B79" t="str">
        <f>"UPDATE incidents_summary SET amount = amount + 1, "&amp;A79&amp;" = "&amp;A79&amp;" + 1 WHERE event_date = '"&amp;INC!D80&amp;"-01-01' AND state_id = "&amp;INC!H80&amp;" AND city_id = "&amp;INC!G80&amp;";"</f>
        <v>UPDATE incidents_summary SET amount = amount + 1, v_economica = v_economica + 1 WHERE event_date = '2015-01-01' AND state_id = 19 AND city_id = 19110;</v>
      </c>
    </row>
    <row r="80" spans="1:2" x14ac:dyDescent="0.25">
      <c r="A80" t="str">
        <f>IF(INC!C81="PSICOEMOCIONAL", "v_psicoemocional", IF(INC!C81="SEXUAL","v_sexual",IF(INC!C81="FISICA","v_fisica",IF(INC!C81="ECONOMICA","v_economica",IF(INC!C81="PATRIMONIAL","v_patrimonial",IF(INC!C81="MULTIPLE","v_multiple","v_feminicidio"))))))</f>
        <v>v_multiple</v>
      </c>
      <c r="B80" t="str">
        <f>"UPDATE incidents_summary SET amount = amount + 1, "&amp;A80&amp;" = "&amp;A80&amp;" + 1 WHERE event_date = '"&amp;INC!D81&amp;"-01-01' AND state_id = "&amp;INC!H81&amp;" AND city_id = "&amp;INC!G81&amp;";"</f>
        <v>UPDATE incidents_summary SET amount = amount + 1, v_multiple = v_multiple + 1 WHERE event_date = '2018-01-01' AND state_id = 19 AND city_id = 19110;</v>
      </c>
    </row>
    <row r="81" spans="1:2" x14ac:dyDescent="0.25">
      <c r="A81" t="str">
        <f>IF(INC!C82="PSICOEMOCIONAL", "v_psicoemocional", IF(INC!C82="SEXUAL","v_sexual",IF(INC!C82="FISICA","v_fisica",IF(INC!C82="ECONOMICA","v_economica",IF(INC!C82="PATRIMONIAL","v_patrimonial",IF(INC!C82="MULTIPLE","v_multiple","v_feminicidio"))))))</f>
        <v>v_multiple</v>
      </c>
      <c r="B81" t="str">
        <f>"UPDATE incidents_summary SET amount = amount + 1, "&amp;A81&amp;" = "&amp;A81&amp;" + 1 WHERE event_date = '"&amp;INC!D82&amp;"-01-01' AND state_id = "&amp;INC!H82&amp;" AND city_id = "&amp;INC!G82&amp;";"</f>
        <v>UPDATE incidents_summary SET amount = amount + 1, v_multiple = v_multiple + 1 WHERE event_date = '2018-01-01' AND state_id = 19 AND city_id = 19110;</v>
      </c>
    </row>
    <row r="82" spans="1:2" x14ac:dyDescent="0.25">
      <c r="A82" t="str">
        <f>IF(INC!C83="PSICOEMOCIONAL", "v_psicoemocional", IF(INC!C83="SEXUAL","v_sexual",IF(INC!C83="FISICA","v_fisica",IF(INC!C83="ECONOMICA","v_economica",IF(INC!C83="PATRIMONIAL","v_patrimonial",IF(INC!C83="MULTIPLE","v_multiple","v_feminicidio"))))))</f>
        <v>v_fisica</v>
      </c>
      <c r="B82" t="str">
        <f>"UPDATE incidents_summary SET amount = amount + 1, "&amp;A82&amp;" = "&amp;A82&amp;" + 1 WHERE event_date = '"&amp;INC!D83&amp;"-01-01' AND state_id = "&amp;INC!H83&amp;" AND city_id = "&amp;INC!G83&amp;";"</f>
        <v>UPDATE incidents_summary SET amount = amount + 1, v_fisica = v_fisica + 1 WHERE event_date = '2000-01-01' AND state_id = 19 AND city_id = 19110;</v>
      </c>
    </row>
    <row r="83" spans="1:2" x14ac:dyDescent="0.25">
      <c r="A83" t="str">
        <f>IF(INC!C84="PSICOEMOCIONAL", "v_psicoemocional", IF(INC!C84="SEXUAL","v_sexual",IF(INC!C84="FISICA","v_fisica",IF(INC!C84="ECONOMICA","v_economica",IF(INC!C84="PATRIMONIAL","v_patrimonial",IF(INC!C84="MULTIPLE","v_multiple","v_feminicidio"))))))</f>
        <v>v_multiple</v>
      </c>
      <c r="B83" t="str">
        <f>"UPDATE incidents_summary SET amount = amount + 1, "&amp;A83&amp;" = "&amp;A83&amp;" + 1 WHERE event_date = '"&amp;INC!D84&amp;"-01-01' AND state_id = "&amp;INC!H84&amp;" AND city_id = "&amp;INC!G84&amp;";"</f>
        <v>UPDATE incidents_summary SET amount = amount + 1, v_multiple = v_multiple + 1 WHERE event_date = '2010-01-01' AND state_id = 19 AND city_id = 19110;</v>
      </c>
    </row>
    <row r="84" spans="1:2" x14ac:dyDescent="0.25">
      <c r="A84" t="str">
        <f>IF(INC!C85="PSICOEMOCIONAL", "v_psicoemocional", IF(INC!C85="SEXUAL","v_sexual",IF(INC!C85="FISICA","v_fisica",IF(INC!C85="ECONOMICA","v_economica",IF(INC!C85="PATRIMONIAL","v_patrimonial",IF(INC!C85="MULTIPLE","v_multiple","v_feminicidio"))))))</f>
        <v>v_multiple</v>
      </c>
      <c r="B84" t="str">
        <f>"UPDATE incidents_summary SET amount = amount + 1, "&amp;A84&amp;" = "&amp;A84&amp;" + 1 WHERE event_date = '"&amp;INC!D85&amp;"-01-01' AND state_id = "&amp;INC!H85&amp;" AND city_id = "&amp;INC!G85&amp;";"</f>
        <v>UPDATE incidents_summary SET amount = amount + 1, v_multiple = v_multiple + 1 WHERE event_date = '2018-01-01' AND state_id = 19 AND city_id = 19110;</v>
      </c>
    </row>
    <row r="85" spans="1:2" x14ac:dyDescent="0.25">
      <c r="A85" t="str">
        <f>IF(INC!C86="PSICOEMOCIONAL", "v_psicoemocional", IF(INC!C86="SEXUAL","v_sexual",IF(INC!C86="FISICA","v_fisica",IF(INC!C86="ECONOMICA","v_economica",IF(INC!C86="PATRIMONIAL","v_patrimonial",IF(INC!C86="MULTIPLE","v_multiple","v_feminicidio"))))))</f>
        <v>v_multiple</v>
      </c>
      <c r="B85" t="str">
        <f>"UPDATE incidents_summary SET amount = amount + 1, "&amp;A85&amp;" = "&amp;A85&amp;" + 1 WHERE event_date = '"&amp;INC!D86&amp;"-01-01' AND state_id = "&amp;INC!H86&amp;" AND city_id = "&amp;INC!G86&amp;";"</f>
        <v>UPDATE incidents_summary SET amount = amount + 1, v_multiple = v_multiple + 1 WHERE event_date = '2018-01-01' AND state_id = 19 AND city_id = 19110;</v>
      </c>
    </row>
    <row r="86" spans="1:2" x14ac:dyDescent="0.25">
      <c r="A86" t="str">
        <f>IF(INC!C87="PSICOEMOCIONAL", "v_psicoemocional", IF(INC!C87="SEXUAL","v_sexual",IF(INC!C87="FISICA","v_fisica",IF(INC!C87="ECONOMICA","v_economica",IF(INC!C87="PATRIMONIAL","v_patrimonial",IF(INC!C87="MULTIPLE","v_multiple","v_feminicidio"))))))</f>
        <v>v_fisica</v>
      </c>
      <c r="B86" t="str">
        <f>"UPDATE incidents_summary SET amount = amount + 1, "&amp;A86&amp;" = "&amp;A86&amp;" + 1 WHERE event_date = '"&amp;INC!D87&amp;"-01-01' AND state_id = "&amp;INC!H87&amp;" AND city_id = "&amp;INC!G87&amp;";"</f>
        <v>UPDATE incidents_summary SET amount = amount + 1, v_fisica = v_fisica + 1 WHERE event_date = '2017-01-01' AND state_id = 19 AND city_id = 19110;</v>
      </c>
    </row>
    <row r="87" spans="1:2" x14ac:dyDescent="0.25">
      <c r="A87" t="str">
        <f>IF(INC!C88="PSICOEMOCIONAL", "v_psicoemocional", IF(INC!C88="SEXUAL","v_sexual",IF(INC!C88="FISICA","v_fisica",IF(INC!C88="ECONOMICA","v_economica",IF(INC!C88="PATRIMONIAL","v_patrimonial",IF(INC!C88="MULTIPLE","v_multiple","v_feminicidio"))))))</f>
        <v>v_multiple</v>
      </c>
      <c r="B87" t="str">
        <f>"UPDATE incidents_summary SET amount = amount + 1, "&amp;A87&amp;" = "&amp;A87&amp;" + 1 WHERE event_date = '"&amp;INC!D88&amp;"-01-01' AND state_id = "&amp;INC!H88&amp;" AND city_id = "&amp;INC!G88&amp;";"</f>
        <v>UPDATE incidents_summary SET amount = amount + 1, v_multiple = v_multiple + 1 WHERE event_date = '2013-01-01' AND state_id = 19 AND city_id = 19110;</v>
      </c>
    </row>
    <row r="88" spans="1:2" x14ac:dyDescent="0.25">
      <c r="A88" t="str">
        <f>IF(INC!C89="PSICOEMOCIONAL", "v_psicoemocional", IF(INC!C89="SEXUAL","v_sexual",IF(INC!C89="FISICA","v_fisica",IF(INC!C89="ECONOMICA","v_economica",IF(INC!C89="PATRIMONIAL","v_patrimonial",IF(INC!C89="MULTIPLE","v_multiple","v_feminicidio"))))))</f>
        <v>v_psicoemocional</v>
      </c>
      <c r="B88" t="str">
        <f>"UPDATE incidents_summary SET amount = amount + 1, "&amp;A88&amp;" = "&amp;A88&amp;" + 1 WHERE event_date = '"&amp;INC!D89&amp;"-01-01' AND state_id = "&amp;INC!H89&amp;" AND city_id = "&amp;INC!G89&amp;";"</f>
        <v>UPDATE incidents_summary SET amount = amount + 1, v_psicoemocional = v_psicoemocional + 1 WHERE event_date = '2015-01-01' AND state_id = 19 AND city_id = 19142;</v>
      </c>
    </row>
    <row r="89" spans="1:2" x14ac:dyDescent="0.25">
      <c r="A89" t="str">
        <f>IF(INC!C90="PSICOEMOCIONAL", "v_psicoemocional", IF(INC!C90="SEXUAL","v_sexual",IF(INC!C90="FISICA","v_fisica",IF(INC!C90="ECONOMICA","v_economica",IF(INC!C90="PATRIMONIAL","v_patrimonial",IF(INC!C90="MULTIPLE","v_multiple","v_feminicidio"))))))</f>
        <v>v_psicoemocional</v>
      </c>
      <c r="B89" t="str">
        <f>"UPDATE incidents_summary SET amount = amount + 1, "&amp;A89&amp;" = "&amp;A89&amp;" + 1 WHERE event_date = '"&amp;INC!D90&amp;"-01-01' AND state_id = "&amp;INC!H90&amp;" AND city_id = "&amp;INC!G90&amp;";"</f>
        <v>UPDATE incidents_summary SET amount = amount + 1, v_psicoemocional = v_psicoemocional + 1 WHERE event_date = '2014-01-01' AND state_id = 19 AND city_id = 19142;</v>
      </c>
    </row>
    <row r="90" spans="1:2" x14ac:dyDescent="0.25">
      <c r="A90" t="str">
        <f>IF(INC!C91="PSICOEMOCIONAL", "v_psicoemocional", IF(INC!C91="SEXUAL","v_sexual",IF(INC!C91="FISICA","v_fisica",IF(INC!C91="ECONOMICA","v_economica",IF(INC!C91="PATRIMONIAL","v_patrimonial",IF(INC!C91="MULTIPLE","v_multiple","v_feminicidio"))))))</f>
        <v>v_multiple</v>
      </c>
      <c r="B90" t="str">
        <f>"UPDATE incidents_summary SET amount = amount + 1, "&amp;A90&amp;" = "&amp;A90&amp;" + 1 WHERE event_date = '"&amp;INC!D91&amp;"-01-01' AND state_id = "&amp;INC!H91&amp;" AND city_id = "&amp;INC!G91&amp;";"</f>
        <v>UPDATE incidents_summary SET amount = amount + 1, v_multiple = v_multiple + 1 WHERE event_date = '2002-01-01' AND state_id = 19 AND city_id = 19110;</v>
      </c>
    </row>
    <row r="91" spans="1:2" x14ac:dyDescent="0.25">
      <c r="A91" t="str">
        <f>IF(INC!C92="PSICOEMOCIONAL", "v_psicoemocional", IF(INC!C92="SEXUAL","v_sexual",IF(INC!C92="FISICA","v_fisica",IF(INC!C92="ECONOMICA","v_economica",IF(INC!C92="PATRIMONIAL","v_patrimonial",IF(INC!C92="MULTIPLE","v_multiple","v_feminicidio"))))))</f>
        <v>v_multiple</v>
      </c>
      <c r="B91" t="str">
        <f>"UPDATE incidents_summary SET amount = amount + 1, "&amp;A91&amp;" = "&amp;A91&amp;" + 1 WHERE event_date = '"&amp;INC!D92&amp;"-01-01' AND state_id = "&amp;INC!H92&amp;" AND city_id = "&amp;INC!G92&amp;";"</f>
        <v>UPDATE incidents_summary SET amount = amount + 1, v_multiple = v_multiple + 1 WHERE event_date = '2002-01-01' AND state_id = 19 AND city_id = 19110;</v>
      </c>
    </row>
    <row r="92" spans="1:2" x14ac:dyDescent="0.25">
      <c r="A92" t="str">
        <f>IF(INC!C93="PSICOEMOCIONAL", "v_psicoemocional", IF(INC!C93="SEXUAL","v_sexual",IF(INC!C93="FISICA","v_fisica",IF(INC!C93="ECONOMICA","v_economica",IF(INC!C93="PATRIMONIAL","v_patrimonial",IF(INC!C93="MULTIPLE","v_multiple","v_feminicidio"))))))</f>
        <v>v_multiple</v>
      </c>
      <c r="B92" t="str">
        <f>"UPDATE incidents_summary SET amount = amount + 1, "&amp;A92&amp;" = "&amp;A92&amp;" + 1 WHERE event_date = '"&amp;INC!D93&amp;"-01-01' AND state_id = "&amp;INC!H93&amp;" AND city_id = "&amp;INC!G93&amp;";"</f>
        <v>UPDATE incidents_summary SET amount = amount + 1, v_multiple = v_multiple + 1 WHERE event_date = '2000-01-01' AND state_id = 19 AND city_id = 19110;</v>
      </c>
    </row>
    <row r="93" spans="1:2" x14ac:dyDescent="0.25">
      <c r="A93" t="str">
        <f>IF(INC!C94="PSICOEMOCIONAL", "v_psicoemocional", IF(INC!C94="SEXUAL","v_sexual",IF(INC!C94="FISICA","v_fisica",IF(INC!C94="ECONOMICA","v_economica",IF(INC!C94="PATRIMONIAL","v_patrimonial",IF(INC!C94="MULTIPLE","v_multiple","v_feminicidio"))))))</f>
        <v>v_sexual</v>
      </c>
      <c r="B93" t="str">
        <f>"UPDATE incidents_summary SET amount = amount + 1, "&amp;A93&amp;" = "&amp;A93&amp;" + 1 WHERE event_date = '"&amp;INC!D94&amp;"-01-01' AND state_id = "&amp;INC!H94&amp;" AND city_id = "&amp;INC!G94&amp;";"</f>
        <v>UPDATE incidents_summary SET amount = amount + 1, v_sexual = v_sexual + 1 WHERE event_date = '2001-01-01' AND state_id = 19 AND city_id = 19698;</v>
      </c>
    </row>
    <row r="94" spans="1:2" x14ac:dyDescent="0.25">
      <c r="A94" t="str">
        <f>IF(INC!C95="PSICOEMOCIONAL", "v_psicoemocional", IF(INC!C95="SEXUAL","v_sexual",IF(INC!C95="FISICA","v_fisica",IF(INC!C95="ECONOMICA","v_economica",IF(INC!C95="PATRIMONIAL","v_patrimonial",IF(INC!C95="MULTIPLE","v_multiple","v_feminicidio"))))))</f>
        <v>v_sexual</v>
      </c>
      <c r="B94" t="str">
        <f>"UPDATE incidents_summary SET amount = amount + 1, "&amp;A94&amp;" = "&amp;A94&amp;" + 1 WHERE event_date = '"&amp;INC!D95&amp;"-01-01' AND state_id = "&amp;INC!H95&amp;" AND city_id = "&amp;INC!G95&amp;";"</f>
        <v>UPDATE incidents_summary SET amount = amount + 1, v_sexual = v_sexual + 1 WHERE event_date = '2016-01-01' AND state_id = 19 AND city_id = 19698;</v>
      </c>
    </row>
    <row r="95" spans="1:2" x14ac:dyDescent="0.25">
      <c r="A95" t="str">
        <f>IF(INC!C96="PSICOEMOCIONAL", "v_psicoemocional", IF(INC!C96="SEXUAL","v_sexual",IF(INC!C96="FISICA","v_fisica",IF(INC!C96="ECONOMICA","v_economica",IF(INC!C96="PATRIMONIAL","v_patrimonial",IF(INC!C96="MULTIPLE","v_multiple","v_feminicidio"))))))</f>
        <v>v_sexual</v>
      </c>
      <c r="B95" t="str">
        <f>"UPDATE incidents_summary SET amount = amount + 1, "&amp;A95&amp;" = "&amp;A95&amp;" + 1 WHERE event_date = '"&amp;INC!D96&amp;"-01-01' AND state_id = "&amp;INC!H96&amp;" AND city_id = "&amp;INC!G96&amp;";"</f>
        <v>UPDATE incidents_summary SET amount = amount + 1, v_sexual = v_sexual + 1 WHERE event_date = '1998-01-01' AND state_id = 19 AND city_id = 19110;</v>
      </c>
    </row>
    <row r="96" spans="1:2" x14ac:dyDescent="0.25">
      <c r="A96" t="str">
        <f>IF(INC!C97="PSICOEMOCIONAL", "v_psicoemocional", IF(INC!C97="SEXUAL","v_sexual",IF(INC!C97="FISICA","v_fisica",IF(INC!C97="ECONOMICA","v_economica",IF(INC!C97="PATRIMONIAL","v_patrimonial",IF(INC!C97="MULTIPLE","v_multiple","v_feminicidio"))))))</f>
        <v>v_sexual</v>
      </c>
      <c r="B96" t="str">
        <f>"UPDATE incidents_summary SET amount = amount + 1, "&amp;A96&amp;" = "&amp;A96&amp;" + 1 WHERE event_date = '"&amp;INC!D97&amp;"-01-01' AND state_id = "&amp;INC!H97&amp;" AND city_id = "&amp;INC!G97&amp;";"</f>
        <v>UPDATE incidents_summary SET amount = amount + 1, v_sexual = v_sexual + 1 WHERE event_date = '2002-01-01' AND state_id = 19 AND city_id = 19110;</v>
      </c>
    </row>
    <row r="97" spans="1:2" x14ac:dyDescent="0.25">
      <c r="A97" t="str">
        <f>IF(INC!C98="PSICOEMOCIONAL", "v_psicoemocional", IF(INC!C98="SEXUAL","v_sexual",IF(INC!C98="FISICA","v_fisica",IF(INC!C98="ECONOMICA","v_economica",IF(INC!C98="PATRIMONIAL","v_patrimonial",IF(INC!C98="MULTIPLE","v_multiple","v_feminicidio"))))))</f>
        <v>v_multiple</v>
      </c>
      <c r="B97" t="str">
        <f>"UPDATE incidents_summary SET amount = amount + 1, "&amp;A97&amp;" = "&amp;A97&amp;" + 1 WHERE event_date = '"&amp;INC!D98&amp;"-01-01' AND state_id = "&amp;INC!H98&amp;" AND city_id = "&amp;INC!G98&amp;";"</f>
        <v>UPDATE incidents_summary SET amount = amount + 1, v_multiple = v_multiple + 1 WHERE event_date = '2017-01-01' AND state_id = 19 AND city_id = 19110;</v>
      </c>
    </row>
    <row r="98" spans="1:2" x14ac:dyDescent="0.25">
      <c r="A98" t="str">
        <f>IF(INC!C99="PSICOEMOCIONAL", "v_psicoemocional", IF(INC!C99="SEXUAL","v_sexual",IF(INC!C99="FISICA","v_fisica",IF(INC!C99="ECONOMICA","v_economica",IF(INC!C99="PATRIMONIAL","v_patrimonial",IF(INC!C99="MULTIPLE","v_multiple","v_feminicidio"))))))</f>
        <v>v_sexual</v>
      </c>
      <c r="B98" t="str">
        <f>"UPDATE incidents_summary SET amount = amount + 1, "&amp;A98&amp;" = "&amp;A98&amp;" + 1 WHERE event_date = '"&amp;INC!D99&amp;"-01-01' AND state_id = "&amp;INC!H99&amp;" AND city_id = "&amp;INC!G99&amp;";"</f>
        <v>UPDATE incidents_summary SET amount = amount + 1, v_sexual = v_sexual + 1 WHERE event_date = '2001-01-01' AND state_id = 19 AND city_id = 19698;</v>
      </c>
    </row>
    <row r="99" spans="1:2" x14ac:dyDescent="0.25">
      <c r="A99" t="str">
        <f>IF(INC!C100="PSICOEMOCIONAL", "v_psicoemocional", IF(INC!C100="SEXUAL","v_sexual",IF(INC!C100="FISICA","v_fisica",IF(INC!C100="ECONOMICA","v_economica",IF(INC!C100="PATRIMONIAL","v_patrimonial",IF(INC!C100="MULTIPLE","v_multiple","v_feminicidio"))))))</f>
        <v>v_psicoemocional</v>
      </c>
      <c r="B99" t="str">
        <f>"UPDATE incidents_summary SET amount = amount + 1, "&amp;A99&amp;" = "&amp;A99&amp;" + 1 WHERE event_date = '"&amp;INC!D100&amp;"-01-01' AND state_id = "&amp;INC!H100&amp;" AND city_id = "&amp;INC!G100&amp;";"</f>
        <v>UPDATE incidents_summary SET amount = amount + 1, v_psicoemocional = v_psicoemocional + 1 WHERE event_date = '2015-01-01' AND state_id = 19 AND city_id = 19698;</v>
      </c>
    </row>
    <row r="100" spans="1:2" x14ac:dyDescent="0.25">
      <c r="A100" t="str">
        <f>IF(INC!C101="PSICOEMOCIONAL", "v_psicoemocional", IF(INC!C101="SEXUAL","v_sexual",IF(INC!C101="FISICA","v_fisica",IF(INC!C101="ECONOMICA","v_economica",IF(INC!C101="PATRIMONIAL","v_patrimonial",IF(INC!C101="MULTIPLE","v_multiple","v_feminicidio"))))))</f>
        <v>v_psicoemocional</v>
      </c>
      <c r="B100" t="str">
        <f>"UPDATE incidents_summary SET amount = amount + 1, "&amp;A100&amp;" = "&amp;A100&amp;" + 1 WHERE event_date = '"&amp;INC!D101&amp;"-01-01' AND state_id = "&amp;INC!H101&amp;" AND city_id = "&amp;INC!G101&amp;";"</f>
        <v>UPDATE incidents_summary SET amount = amount + 1, v_psicoemocional = v_psicoemocional + 1 WHERE event_date = '2018-01-01' AND state_id = 19 AND city_id = 19845;</v>
      </c>
    </row>
    <row r="101" spans="1:2" x14ac:dyDescent="0.25">
      <c r="A101" t="str">
        <f>IF(INC!C102="PSICOEMOCIONAL", "v_psicoemocional", IF(INC!C102="SEXUAL","v_sexual",IF(INC!C102="FISICA","v_fisica",IF(INC!C102="ECONOMICA","v_economica",IF(INC!C102="PATRIMONIAL","v_patrimonial",IF(INC!C102="MULTIPLE","v_multiple","v_feminicidio"))))))</f>
        <v>v_psicoemocional</v>
      </c>
      <c r="B101" t="str">
        <f>"UPDATE incidents_summary SET amount = amount + 1, "&amp;A101&amp;" = "&amp;A101&amp;" + 1 WHERE event_date = '"&amp;INC!D102&amp;"-01-01' AND state_id = "&amp;INC!H102&amp;" AND city_id = "&amp;INC!G102&amp;";"</f>
        <v>UPDATE incidents_summary SET amount = amount + 1, v_psicoemocional = v_psicoemocional + 1 WHERE event_date = '2018-01-01' AND state_id = 13 AND city_id = 13442;</v>
      </c>
    </row>
    <row r="102" spans="1:2" x14ac:dyDescent="0.25">
      <c r="A102" t="str">
        <f>IF(INC!C103="PSICOEMOCIONAL", "v_psicoemocional", IF(INC!C103="SEXUAL","v_sexual",IF(INC!C103="FISICA","v_fisica",IF(INC!C103="ECONOMICA","v_economica",IF(INC!C103="PATRIMONIAL","v_patrimonial",IF(INC!C103="MULTIPLE","v_multiple","v_feminicidio"))))))</f>
        <v>v_feminicidio</v>
      </c>
      <c r="B102" t="str">
        <f>"UPDATE incidents_summary SET amount = amount + 1, "&amp;A102&amp;" = "&amp;A102&amp;" + 1 WHERE event_date = '"&amp;INC!D103&amp;"-01-01' AND state_id = "&amp;INC!H103&amp;" AND city_id = "&amp;INC!G103&amp;";"</f>
        <v>UPDATE incidents_summary SET amount = amount + 1, v_feminicidio = v_feminicidio + 1 WHERE event_date = '2017-01-01' AND state_id = 13 AND city_id = 13442;</v>
      </c>
    </row>
    <row r="103" spans="1:2" x14ac:dyDescent="0.25">
      <c r="A103" t="str">
        <f>IF(INC!C104="PSICOEMOCIONAL", "v_psicoemocional", IF(INC!C104="SEXUAL","v_sexual",IF(INC!C104="FISICA","v_fisica",IF(INC!C104="ECONOMICA","v_economica",IF(INC!C104="PATRIMONIAL","v_patrimonial",IF(INC!C104="MULTIPLE","v_multiple","v_feminicidio"))))))</f>
        <v>v_feminicidio</v>
      </c>
      <c r="B103" t="str">
        <f>"UPDATE incidents_summary SET amount = amount + 1, "&amp;A103&amp;" = "&amp;A103&amp;" + 1 WHERE event_date = '"&amp;INC!D104&amp;"-01-01' AND state_id = "&amp;INC!H104&amp;" AND city_id = "&amp;INC!G104&amp;";"</f>
        <v>UPDATE incidents_summary SET amount = amount + 1, v_feminicidio = v_feminicidio + 1 WHERE event_date = '2018-01-01' AND state_id = 13 AND city_id = 13001;</v>
      </c>
    </row>
    <row r="104" spans="1:2" x14ac:dyDescent="0.25">
      <c r="A104" t="str">
        <f>IF(INC!C105="PSICOEMOCIONAL", "v_psicoemocional", IF(INC!C105="SEXUAL","v_sexual",IF(INC!C105="FISICA","v_fisica",IF(INC!C105="ECONOMICA","v_economica",IF(INC!C105="PATRIMONIAL","v_patrimonial",IF(INC!C105="MULTIPLE","v_multiple","v_feminicidio"))))))</f>
        <v>v_feminicidio</v>
      </c>
      <c r="B104" t="str">
        <f>"UPDATE incidents_summary SET amount = amount + 1, "&amp;A104&amp;" = "&amp;A104&amp;" + 1 WHERE event_date = '"&amp;INC!D105&amp;"-01-01' AND state_id = "&amp;INC!H105&amp;" AND city_id = "&amp;INC!G105&amp;";"</f>
        <v>UPDATE incidents_summary SET amount = amount + 1, v_feminicidio = v_feminicidio + 1 WHERE event_date = '1999-01-01' AND state_id = 13 AND city_id = 13442;</v>
      </c>
    </row>
    <row r="105" spans="1:2" x14ac:dyDescent="0.25">
      <c r="A105" t="str">
        <f>IF(INC!C106="PSICOEMOCIONAL", "v_psicoemocional", IF(INC!C106="SEXUAL","v_sexual",IF(INC!C106="FISICA","v_fisica",IF(INC!C106="ECONOMICA","v_economica",IF(INC!C106="PATRIMONIAL","v_patrimonial",IF(INC!C106="MULTIPLE","v_multiple","v_feminicidio"))))))</f>
        <v>v_feminicidio</v>
      </c>
      <c r="B105" t="str">
        <f>"UPDATE incidents_summary SET amount = amount + 1, "&amp;A105&amp;" = "&amp;A105&amp;" + 1 WHERE event_date = '"&amp;INC!D106&amp;"-01-01' AND state_id = "&amp;INC!H106&amp;" AND city_id = "&amp;INC!G106&amp;";"</f>
        <v>UPDATE incidents_summary SET amount = amount + 1, v_feminicidio = v_feminicidio + 1 WHERE event_date = '2016-01-01' AND state_id = 13 AND city_id = 13001;</v>
      </c>
    </row>
    <row r="106" spans="1:2" x14ac:dyDescent="0.25">
      <c r="A106" t="str">
        <f>IF(INC!C107="PSICOEMOCIONAL", "v_psicoemocional", IF(INC!C107="SEXUAL","v_sexual",IF(INC!C107="FISICA","v_fisica",IF(INC!C107="ECONOMICA","v_economica",IF(INC!C107="PATRIMONIAL","v_patrimonial",IF(INC!C107="MULTIPLE","v_multiple","v_feminicidio"))))))</f>
        <v>v_feminicidio</v>
      </c>
      <c r="B106" t="str">
        <f>"UPDATE incidents_summary SET amount = amount + 1, "&amp;A106&amp;" = "&amp;A106&amp;" + 1 WHERE event_date = '"&amp;INC!D107&amp;"-01-01' AND state_id = "&amp;INC!H107&amp;" AND city_id = "&amp;INC!G107&amp;";"</f>
        <v>UPDATE incidents_summary SET amount = amount + 1, v_feminicidio = v_feminicidio + 1 WHERE event_date = '2016-01-01' AND state_id = 13 AND city_id = 13001;</v>
      </c>
    </row>
    <row r="107" spans="1:2" x14ac:dyDescent="0.25">
      <c r="A107" t="str">
        <f>IF(INC!C108="PSICOEMOCIONAL", "v_psicoemocional", IF(INC!C108="SEXUAL","v_sexual",IF(INC!C108="FISICA","v_fisica",IF(INC!C108="ECONOMICA","v_economica",IF(INC!C108="PATRIMONIAL","v_patrimonial",IF(INC!C108="MULTIPLE","v_multiple","v_feminicidio"))))))</f>
        <v>v_sexual</v>
      </c>
      <c r="B107" t="str">
        <f>"UPDATE incidents_summary SET amount = amount + 1, "&amp;A107&amp;" = "&amp;A107&amp;" + 1 WHERE event_date = '"&amp;INC!D108&amp;"-01-01' AND state_id = "&amp;INC!H108&amp;" AND city_id = "&amp;INC!G108&amp;";"</f>
        <v>UPDATE incidents_summary SET amount = amount + 1, v_sexual = v_sexual + 1 WHERE event_date = '2016-01-01' AND state_id = 13 AND city_id = 13001;</v>
      </c>
    </row>
    <row r="108" spans="1:2" x14ac:dyDescent="0.25">
      <c r="A108" t="str">
        <f>IF(INC!C109="PSICOEMOCIONAL", "v_psicoemocional", IF(INC!C109="SEXUAL","v_sexual",IF(INC!C109="FISICA","v_fisica",IF(INC!C109="ECONOMICA","v_economica",IF(INC!C109="PATRIMONIAL","v_patrimonial",IF(INC!C109="MULTIPLE","v_multiple","v_feminicidio"))))))</f>
        <v>v_psicoemocional</v>
      </c>
      <c r="B108" t="str">
        <f>"UPDATE incidents_summary SET amount = amount + 1, "&amp;A108&amp;" = "&amp;A108&amp;" + 1 WHERE event_date = '"&amp;INC!D109&amp;"-01-01' AND state_id = "&amp;INC!H109&amp;" AND city_id = "&amp;INC!G109&amp;";"</f>
        <v>UPDATE incidents_summary SET amount = amount + 1, v_psicoemocional = v_psicoemocional + 1 WHERE event_date = '2013-01-01' AND state_id = 13 AND city_id = 13001;</v>
      </c>
    </row>
    <row r="109" spans="1:2" x14ac:dyDescent="0.25">
      <c r="A109" t="str">
        <f>IF(INC!C110="PSICOEMOCIONAL", "v_psicoemocional", IF(INC!C110="SEXUAL","v_sexual",IF(INC!C110="FISICA","v_fisica",IF(INC!C110="ECONOMICA","v_economica",IF(INC!C110="PATRIMONIAL","v_patrimonial",IF(INC!C110="MULTIPLE","v_multiple","v_feminicidio"))))))</f>
        <v>v_feminicidio</v>
      </c>
      <c r="B109" t="str">
        <f>"UPDATE incidents_summary SET amount = amount + 1, "&amp;A109&amp;" = "&amp;A109&amp;" + 1 WHERE event_date = '"&amp;INC!D110&amp;"-01-01' AND state_id = "&amp;INC!H110&amp;" AND city_id = "&amp;INC!G110&amp;";"</f>
        <v>UPDATE incidents_summary SET amount = amount + 1, v_feminicidio = v_feminicidio + 1 WHERE event_date = '2016-01-01' AND state_id = 13 AND city_id = 13001;</v>
      </c>
    </row>
    <row r="110" spans="1:2" x14ac:dyDescent="0.25">
      <c r="A110" t="str">
        <f>IF(INC!C111="PSICOEMOCIONAL", "v_psicoemocional", IF(INC!C111="SEXUAL","v_sexual",IF(INC!C111="FISICA","v_fisica",IF(INC!C111="ECONOMICA","v_economica",IF(INC!C111="PATRIMONIAL","v_patrimonial",IF(INC!C111="MULTIPLE","v_multiple","v_feminicidio"))))))</f>
        <v>v_feminicidio</v>
      </c>
      <c r="B110" t="str">
        <f>"UPDATE incidents_summary SET amount = amount + 1, "&amp;A110&amp;" = "&amp;A110&amp;" + 1 WHERE event_date = '"&amp;INC!D111&amp;"-01-01' AND state_id = "&amp;INC!H111&amp;" AND city_id = "&amp;INC!G111&amp;";"</f>
        <v>UPDATE incidents_summary SET amount = amount + 1, v_feminicidio = v_feminicidio + 1 WHERE event_date = '2018-01-01' AND state_id = 13 AND city_id = 13442;</v>
      </c>
    </row>
    <row r="111" spans="1:2" x14ac:dyDescent="0.25">
      <c r="A111" t="str">
        <f>IF(INC!C112="PSICOEMOCIONAL", "v_psicoemocional", IF(INC!C112="SEXUAL","v_sexual",IF(INC!C112="FISICA","v_fisica",IF(INC!C112="ECONOMICA","v_economica",IF(INC!C112="PATRIMONIAL","v_patrimonial",IF(INC!C112="MULTIPLE","v_multiple","v_feminicidio"))))))</f>
        <v>v_feminicidio</v>
      </c>
      <c r="B111" t="str">
        <f>"UPDATE incidents_summary SET amount = amount + 1, "&amp;A111&amp;" = "&amp;A111&amp;" + 1 WHERE event_date = '"&amp;INC!D112&amp;"-01-01' AND state_id = "&amp;INC!H112&amp;" AND city_id = "&amp;INC!G112&amp;";"</f>
        <v>UPDATE incidents_summary SET amount = amount + 1, v_feminicidio = v_feminicidio + 1 WHERE event_date = '2018-01-01' AND state_id = 13 AND city_id = 13430;</v>
      </c>
    </row>
    <row r="112" spans="1:2" x14ac:dyDescent="0.25">
      <c r="A112" t="str">
        <f>IF(INC!C113="PSICOEMOCIONAL", "v_psicoemocional", IF(INC!C113="SEXUAL","v_sexual",IF(INC!C113="FISICA","v_fisica",IF(INC!C113="ECONOMICA","v_economica",IF(INC!C113="PATRIMONIAL","v_patrimonial",IF(INC!C113="MULTIPLE","v_multiple","v_feminicidio"))))))</f>
        <v>v_feminicidio</v>
      </c>
      <c r="B112" t="str">
        <f>"UPDATE incidents_summary SET amount = amount + 1, "&amp;A112&amp;" = "&amp;A112&amp;" + 1 WHERE event_date = '"&amp;INC!D113&amp;"-01-01' AND state_id = "&amp;INC!H113&amp;" AND city_id = "&amp;INC!G113&amp;";"</f>
        <v>UPDATE incidents_summary SET amount = amount + 1, v_feminicidio = v_feminicidio + 1 WHERE event_date = '2018-01-01' AND state_id = 5 AND city_id = 5088;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INC</vt:lpstr>
      <vt:lpstr>sql</vt:lpstr>
      <vt:lpstr>upd</vt:lpstr>
      <vt:lpstr>INC!incidents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2019-02-23T04:59:10Z</dcterms:created>
  <dcterms:modified xsi:type="dcterms:W3CDTF">2019-02-23T06:06:48Z</dcterms:modified>
</cp:coreProperties>
</file>