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28388BD0-A89D-4FE6-BD48-352A665EE2F6}" xr6:coauthVersionLast="47" xr6:coauthVersionMax="47" xr10:uidLastSave="{00000000-0000-0000-0000-000000000000}"/>
  <bookViews>
    <workbookView xWindow="-108" yWindow="-108" windowWidth="23256" windowHeight="12576" xr2:uid="{97845D2E-4403-43E7-80CE-9C49FAAB794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G35" i="1" s="1"/>
  <c r="F34" i="1"/>
  <c r="G34" i="1" s="1"/>
  <c r="F33" i="1"/>
  <c r="G33" i="1" s="1"/>
  <c r="G32" i="1"/>
  <c r="F32" i="1"/>
  <c r="G20" i="1"/>
  <c r="G21" i="1"/>
  <c r="G22" i="1"/>
  <c r="G19" i="1"/>
  <c r="F22" i="1"/>
  <c r="F21" i="1"/>
  <c r="F20" i="1"/>
  <c r="F19" i="1"/>
  <c r="L7" i="1"/>
  <c r="M7" i="1" s="1"/>
  <c r="L6" i="1"/>
  <c r="M6" i="1" s="1"/>
  <c r="L5" i="1"/>
  <c r="M5" i="1" s="1"/>
  <c r="L4" i="1"/>
  <c r="M4" i="1" s="1"/>
  <c r="D5" i="1"/>
  <c r="D6" i="1"/>
  <c r="D7" i="1"/>
  <c r="D4" i="1"/>
  <c r="F5" i="1"/>
  <c r="G5" i="1" s="1"/>
  <c r="F6" i="1"/>
  <c r="F7" i="1"/>
  <c r="F4" i="1"/>
  <c r="G7" i="1" l="1"/>
  <c r="G6" i="1"/>
  <c r="G4" i="1"/>
</calcChain>
</file>

<file path=xl/sharedStrings.xml><?xml version="1.0" encoding="utf-8"?>
<sst xmlns="http://schemas.openxmlformats.org/spreadsheetml/2006/main" count="49" uniqueCount="32">
  <si>
    <t>t</t>
  </si>
  <si>
    <t>N</t>
  </si>
  <si>
    <t>SimulationTime</t>
  </si>
  <si>
    <t>PARALLEL</t>
  </si>
  <si>
    <t>PIPELINE</t>
  </si>
  <si>
    <t xml:space="preserve">formula per il parallel: </t>
  </si>
  <si>
    <t>Examined students = N * floor(simtime/examinationtime)</t>
  </si>
  <si>
    <t>formula per il pipeline:</t>
  </si>
  <si>
    <t>Examination time = N * t</t>
  </si>
  <si>
    <t>Examined students = 1 + floor((simtime/examinationtime) / answer time)</t>
  </si>
  <si>
    <t>RANDOM t</t>
  </si>
  <si>
    <t>DETERMINISTIC t</t>
  </si>
  <si>
    <t>Num Students w formula</t>
  </si>
  <si>
    <t>Num students w simulation</t>
  </si>
  <si>
    <t>Num Students simulation</t>
  </si>
  <si>
    <t>Num Students formula</t>
  </si>
  <si>
    <t>t - U(300,600)</t>
  </si>
  <si>
    <t>E[Examination time] = N * E[t]</t>
  </si>
  <si>
    <t>E[Examined students] = N * floor(simtime/E[examinationtime])</t>
  </si>
  <si>
    <t>Num Students w simulation</t>
  </si>
  <si>
    <t xml:space="preserve">E[t]  = </t>
  </si>
  <si>
    <t>1,368.444592</t>
  </si>
  <si>
    <t>&lt;- = valor medio * N = 450 * 3 + o -</t>
  </si>
  <si>
    <t>&lt;- = valor medio * N = 450 * 5 + o -</t>
  </si>
  <si>
    <t>&lt;- = valor medio * N = 450 * 7 + o -</t>
  </si>
  <si>
    <t>2,270.404692</t>
  </si>
  <si>
    <t>3,200.223416</t>
  </si>
  <si>
    <t>N * E[t] simulation = E[examination time]</t>
  </si>
  <si>
    <t>t - logn(6.0566, 0.3246)</t>
  </si>
  <si>
    <t>1,343.798093</t>
  </si>
  <si>
    <t>2,229.785365</t>
  </si>
  <si>
    <t>3,114.715765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</si>
</sst>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2" fillId="0" borderId="0" xfId="0" applyFont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E4D7-69E4-4A39-8611-B6F0C8FCA72D}">
  <dimension ref="A2:P40"/>
  <sheetViews>
    <sheetView tabSelected="1" zoomScale="55" zoomScaleNormal="55" workbookViewId="0">
      <selection activeCell="N23" sqref="N23"/>
    </sheetView>
  </sheetViews>
  <sheetFormatPr defaultRowHeight="14.4" x14ac:dyDescent="0.3"/>
  <cols>
    <col min="1" max="1" width="12.5546875" customWidth="1"/>
    <col min="2" max="2" width="9.77734375" customWidth="1"/>
    <col min="3" max="3" width="10.6640625" customWidth="1"/>
    <col min="4" max="4" width="28.6640625" customWidth="1"/>
    <col min="6" max="6" width="15" customWidth="1"/>
    <col min="7" max="7" width="21.44140625" customWidth="1"/>
    <col min="8" max="8" width="25.77734375" customWidth="1"/>
    <col min="9" max="9" width="37.21875" customWidth="1"/>
    <col min="12" max="12" width="18.33203125" customWidth="1"/>
    <col min="13" max="13" width="22.6640625" customWidth="1"/>
    <col min="14" max="14" width="24.88671875" customWidth="1"/>
  </cols>
  <sheetData>
    <row r="2" spans="1:16" x14ac:dyDescent="0.3">
      <c r="D2" s="20" t="s">
        <v>3</v>
      </c>
      <c r="E2" s="20"/>
      <c r="F2" s="20"/>
      <c r="G2" s="20"/>
      <c r="J2" s="6"/>
      <c r="K2" s="19" t="s">
        <v>4</v>
      </c>
      <c r="L2" s="19"/>
      <c r="M2" s="19"/>
      <c r="N2" s="19"/>
    </row>
    <row r="3" spans="1:16" ht="15" thickBot="1" x14ac:dyDescent="0.35">
      <c r="D3" s="15" t="s">
        <v>0</v>
      </c>
      <c r="E3" s="15" t="s">
        <v>1</v>
      </c>
      <c r="F3" s="15" t="s">
        <v>2</v>
      </c>
      <c r="G3" s="16" t="s">
        <v>12</v>
      </c>
      <c r="H3" s="16" t="s">
        <v>13</v>
      </c>
      <c r="J3" s="15" t="s">
        <v>0</v>
      </c>
      <c r="K3" s="15" t="s">
        <v>1</v>
      </c>
      <c r="L3" s="15" t="s">
        <v>2</v>
      </c>
      <c r="M3" s="16" t="s">
        <v>15</v>
      </c>
      <c r="N3" s="15" t="s">
        <v>14</v>
      </c>
    </row>
    <row r="4" spans="1:16" ht="15" thickTop="1" x14ac:dyDescent="0.3">
      <c r="C4" s="2"/>
      <c r="D4" s="11">
        <f>450</f>
        <v>450</v>
      </c>
      <c r="E4" s="11">
        <v>1</v>
      </c>
      <c r="F4" s="11">
        <f>21600</f>
        <v>21600</v>
      </c>
      <c r="G4" s="11">
        <f>E4*_xlfn.FLOOR.MATH(F4/(E4*D4))</f>
        <v>48</v>
      </c>
      <c r="H4" s="11">
        <v>48</v>
      </c>
      <c r="I4" s="5"/>
      <c r="J4" s="11">
        <v>450</v>
      </c>
      <c r="K4" s="11">
        <v>1</v>
      </c>
      <c r="L4" s="11">
        <f>21600</f>
        <v>21600</v>
      </c>
      <c r="M4" s="11">
        <f>_xlfn.FLOOR.MATH(L4/J4)</f>
        <v>48</v>
      </c>
      <c r="N4" s="11">
        <v>48</v>
      </c>
    </row>
    <row r="5" spans="1:16" ht="23.4" x14ac:dyDescent="0.45">
      <c r="A5" s="7"/>
      <c r="B5" s="7"/>
      <c r="C5" s="8"/>
      <c r="D5" s="10">
        <f>450</f>
        <v>450</v>
      </c>
      <c r="E5" s="10">
        <v>3</v>
      </c>
      <c r="F5" s="10">
        <f>21600</f>
        <v>21600</v>
      </c>
      <c r="G5" s="10">
        <f>E5*_xlfn.FLOOR.MATH(F5/(E5*D5))</f>
        <v>48</v>
      </c>
      <c r="H5" s="10">
        <v>48</v>
      </c>
      <c r="I5" s="5"/>
      <c r="J5" s="10">
        <v>450</v>
      </c>
      <c r="K5" s="10">
        <v>3</v>
      </c>
      <c r="L5" s="10">
        <f>21600</f>
        <v>21600</v>
      </c>
      <c r="M5" s="10">
        <f>1+_xlfn.FLOOR.MATH((L5-K5*J5)/J5)</f>
        <v>46</v>
      </c>
      <c r="N5" s="10">
        <v>46</v>
      </c>
    </row>
    <row r="6" spans="1:16" ht="23.4" x14ac:dyDescent="0.45">
      <c r="A6" s="17" t="s">
        <v>11</v>
      </c>
      <c r="B6" s="17"/>
      <c r="C6" s="18"/>
      <c r="D6" s="10">
        <f>450</f>
        <v>450</v>
      </c>
      <c r="E6" s="10">
        <v>5</v>
      </c>
      <c r="F6" s="10">
        <f>21600</f>
        <v>21600</v>
      </c>
      <c r="G6" s="10">
        <f>E6*_xlfn.FLOOR.MATH(F6/(E6*D6))</f>
        <v>45</v>
      </c>
      <c r="H6" s="10">
        <v>45</v>
      </c>
      <c r="I6" s="5"/>
      <c r="J6" s="10">
        <v>450</v>
      </c>
      <c r="K6" s="10">
        <v>5</v>
      </c>
      <c r="L6" s="10">
        <f>21600</f>
        <v>21600</v>
      </c>
      <c r="M6" s="10">
        <f t="shared" ref="M6:M7" si="0">1+_xlfn.FLOOR.MATH((L6-K6*J6)/J6)</f>
        <v>44</v>
      </c>
      <c r="N6" s="10">
        <v>44</v>
      </c>
    </row>
    <row r="7" spans="1:16" ht="23.4" x14ac:dyDescent="0.45">
      <c r="A7" s="7"/>
      <c r="B7" s="7"/>
      <c r="C7" s="8"/>
      <c r="D7" s="10">
        <f>450</f>
        <v>450</v>
      </c>
      <c r="E7" s="10">
        <v>7</v>
      </c>
      <c r="F7" s="10">
        <f>21600</f>
        <v>21600</v>
      </c>
      <c r="G7" s="10">
        <f>E7*_xlfn.FLOOR.MATH(F7/(E7*D7))</f>
        <v>42</v>
      </c>
      <c r="H7" s="10">
        <v>42</v>
      </c>
      <c r="I7" s="5"/>
      <c r="J7" s="10">
        <v>450</v>
      </c>
      <c r="K7" s="10">
        <v>7</v>
      </c>
      <c r="L7" s="10">
        <f>21600</f>
        <v>21600</v>
      </c>
      <c r="M7" s="10">
        <f t="shared" si="0"/>
        <v>42</v>
      </c>
      <c r="N7" s="10">
        <v>42</v>
      </c>
    </row>
    <row r="8" spans="1:16" ht="23.4" x14ac:dyDescent="0.45">
      <c r="A8" s="7"/>
      <c r="B8" s="7"/>
      <c r="C8" s="9"/>
      <c r="D8" s="4"/>
      <c r="E8" s="4"/>
      <c r="F8" s="4"/>
      <c r="G8" s="4"/>
      <c r="H8" s="4"/>
      <c r="I8" s="5"/>
      <c r="J8" s="4"/>
      <c r="K8" s="4"/>
      <c r="L8" s="4"/>
      <c r="M8" s="4"/>
      <c r="N8" s="4"/>
      <c r="O8" s="5"/>
      <c r="P8" s="5"/>
    </row>
    <row r="9" spans="1:16" ht="23.4" x14ac:dyDescent="0.45">
      <c r="A9" s="7"/>
      <c r="B9" s="7"/>
      <c r="C9" s="9"/>
      <c r="D9" s="5"/>
      <c r="E9" s="5"/>
      <c r="F9" s="5"/>
      <c r="G9" s="5"/>
      <c r="H9" s="5"/>
      <c r="I9" s="5"/>
      <c r="J9" s="5"/>
      <c r="K9" s="4"/>
      <c r="L9" s="4"/>
      <c r="M9" s="5"/>
      <c r="N9" s="5"/>
      <c r="O9" s="5"/>
      <c r="P9" s="5"/>
    </row>
    <row r="10" spans="1:16" x14ac:dyDescent="0.3">
      <c r="D10" s="3"/>
      <c r="E10" s="4"/>
      <c r="F10" s="4"/>
      <c r="G10" s="4"/>
      <c r="H10" s="4"/>
      <c r="I10" s="5"/>
      <c r="J10" s="5"/>
      <c r="K10" s="5"/>
      <c r="L10" s="4"/>
      <c r="M10" s="4"/>
      <c r="N10" s="5"/>
    </row>
    <row r="11" spans="1:16" x14ac:dyDescent="0.3">
      <c r="D11" s="3" t="s">
        <v>5</v>
      </c>
      <c r="E11" s="4"/>
      <c r="F11" s="4"/>
      <c r="G11" s="4"/>
      <c r="H11" s="4"/>
      <c r="J11" s="5" t="s">
        <v>7</v>
      </c>
      <c r="K11" s="5"/>
      <c r="L11" s="4"/>
      <c r="M11" s="4"/>
      <c r="N11" s="5"/>
    </row>
    <row r="12" spans="1:16" x14ac:dyDescent="0.3">
      <c r="D12" s="3"/>
      <c r="E12" s="4"/>
      <c r="F12" s="4"/>
      <c r="G12" s="4"/>
      <c r="H12" s="4"/>
      <c r="J12" s="5"/>
      <c r="K12" s="5"/>
      <c r="L12" s="4"/>
      <c r="M12" s="4"/>
      <c r="N12" s="5"/>
    </row>
    <row r="13" spans="1:16" x14ac:dyDescent="0.3">
      <c r="D13" s="3" t="s">
        <v>8</v>
      </c>
      <c r="E13" s="4"/>
      <c r="F13" s="4"/>
      <c r="G13" s="4"/>
      <c r="H13" s="4"/>
      <c r="J13" s="5" t="s">
        <v>8</v>
      </c>
      <c r="K13" s="5"/>
      <c r="L13" s="4"/>
      <c r="M13" s="4"/>
      <c r="N13" s="5"/>
    </row>
    <row r="14" spans="1:16" x14ac:dyDescent="0.3">
      <c r="D14" s="3" t="s">
        <v>6</v>
      </c>
      <c r="E14" s="4"/>
      <c r="F14" s="4"/>
      <c r="G14" s="4"/>
      <c r="H14" s="4"/>
      <c r="J14" s="5" t="s">
        <v>9</v>
      </c>
      <c r="K14" s="5"/>
      <c r="L14" s="4"/>
      <c r="M14" s="4"/>
      <c r="N14" s="5"/>
    </row>
    <row r="15" spans="1:16" x14ac:dyDescent="0.3">
      <c r="D15" s="3"/>
      <c r="E15" s="4"/>
      <c r="F15" s="4"/>
      <c r="G15" s="4"/>
      <c r="H15" s="4"/>
      <c r="J15" s="5"/>
      <c r="K15" s="5"/>
      <c r="L15" s="4"/>
      <c r="M15" s="4"/>
      <c r="N15" s="5"/>
    </row>
    <row r="16" spans="1:16" x14ac:dyDescent="0.3">
      <c r="C16" s="5"/>
      <c r="D16" s="4"/>
      <c r="E16" s="4"/>
      <c r="F16" s="4"/>
      <c r="G16" s="4"/>
      <c r="H16" s="5"/>
      <c r="J16" s="5"/>
      <c r="K16" s="5"/>
      <c r="L16" s="4"/>
      <c r="M16" s="4"/>
      <c r="N16" s="5"/>
    </row>
    <row r="17" spans="1:14" x14ac:dyDescent="0.3">
      <c r="C17" s="5"/>
      <c r="D17" s="1" t="s">
        <v>3</v>
      </c>
      <c r="E17" s="1"/>
      <c r="F17" s="1"/>
      <c r="G17" s="1"/>
      <c r="H17" s="5"/>
      <c r="J17" s="5"/>
      <c r="K17" s="5"/>
      <c r="L17" s="4"/>
      <c r="M17" s="4"/>
      <c r="N17" s="5"/>
    </row>
    <row r="18" spans="1:14" ht="15" thickBot="1" x14ac:dyDescent="0.35">
      <c r="C18" s="5"/>
      <c r="D18" s="15" t="s">
        <v>16</v>
      </c>
      <c r="E18" s="15" t="s">
        <v>1</v>
      </c>
      <c r="F18" s="15" t="s">
        <v>2</v>
      </c>
      <c r="G18" s="16" t="s">
        <v>12</v>
      </c>
      <c r="H18" s="16" t="s">
        <v>19</v>
      </c>
      <c r="I18" s="16" t="s">
        <v>27</v>
      </c>
      <c r="J18" s="5"/>
      <c r="K18" s="5"/>
      <c r="L18" s="4"/>
      <c r="M18" s="4"/>
      <c r="N18" s="5"/>
    </row>
    <row r="19" spans="1:14" ht="24" thickTop="1" x14ac:dyDescent="0.45">
      <c r="A19" s="17" t="s">
        <v>10</v>
      </c>
      <c r="B19" s="6"/>
      <c r="C19" s="5"/>
      <c r="D19" s="13">
        <v>450</v>
      </c>
      <c r="E19" s="13">
        <v>1</v>
      </c>
      <c r="F19" s="13">
        <f>21600</f>
        <v>21600</v>
      </c>
      <c r="G19" s="13">
        <f>E19*_xlfn.FLOOR.MATH(F19/(D19*E19))</f>
        <v>48</v>
      </c>
      <c r="H19" s="13">
        <v>46</v>
      </c>
      <c r="I19" s="14">
        <v>468781356</v>
      </c>
    </row>
    <row r="20" spans="1:14" x14ac:dyDescent="0.3">
      <c r="D20" s="12">
        <v>450</v>
      </c>
      <c r="E20" s="12">
        <v>3</v>
      </c>
      <c r="F20" s="12">
        <f>21600</f>
        <v>21600</v>
      </c>
      <c r="G20" s="12">
        <f t="shared" ref="G20:G23" si="1">E20*_xlfn.FLOOR.MATH(F20/(D20*E20))</f>
        <v>48</v>
      </c>
      <c r="H20" s="12">
        <v>45</v>
      </c>
      <c r="I20" s="12" t="s">
        <v>21</v>
      </c>
      <c r="J20" t="s">
        <v>22</v>
      </c>
    </row>
    <row r="21" spans="1:14" x14ac:dyDescent="0.3">
      <c r="D21" s="12">
        <v>450</v>
      </c>
      <c r="E21" s="12">
        <v>5</v>
      </c>
      <c r="F21" s="12">
        <f>21600</f>
        <v>21600</v>
      </c>
      <c r="G21" s="12">
        <f t="shared" si="1"/>
        <v>45</v>
      </c>
      <c r="H21" s="12">
        <v>45</v>
      </c>
      <c r="I21" s="12" t="s">
        <v>25</v>
      </c>
      <c r="J21" t="s">
        <v>23</v>
      </c>
    </row>
    <row r="22" spans="1:14" x14ac:dyDescent="0.3">
      <c r="D22" s="12">
        <v>450</v>
      </c>
      <c r="E22" s="12">
        <v>7</v>
      </c>
      <c r="F22" s="12">
        <f>21600</f>
        <v>21600</v>
      </c>
      <c r="G22" s="12">
        <f t="shared" si="1"/>
        <v>42</v>
      </c>
      <c r="H22" s="12">
        <v>43</v>
      </c>
      <c r="I22" s="12" t="s">
        <v>26</v>
      </c>
      <c r="J22" t="s">
        <v>24</v>
      </c>
    </row>
    <row r="23" spans="1:14" x14ac:dyDescent="0.3">
      <c r="C23" s="5"/>
      <c r="D23" s="21"/>
      <c r="E23" s="21"/>
      <c r="F23" s="21"/>
      <c r="G23" s="21"/>
      <c r="H23" s="21"/>
      <c r="I23" s="21"/>
      <c r="J23" s="5"/>
      <c r="K23" s="5"/>
      <c r="L23" s="5"/>
      <c r="M23" s="5"/>
    </row>
    <row r="24" spans="1:14" x14ac:dyDescent="0.3">
      <c r="C24" s="5"/>
      <c r="D24" s="4"/>
      <c r="E24" s="4"/>
      <c r="F24" s="4"/>
      <c r="G24" s="4"/>
      <c r="H24" s="5"/>
      <c r="I24" s="5"/>
      <c r="J24" s="5"/>
      <c r="K24" s="5"/>
      <c r="L24" s="5"/>
      <c r="M24" s="5"/>
    </row>
    <row r="26" spans="1:14" x14ac:dyDescent="0.3">
      <c r="D26" t="s">
        <v>20</v>
      </c>
      <c r="E26">
        <v>450</v>
      </c>
    </row>
    <row r="27" spans="1:14" x14ac:dyDescent="0.3">
      <c r="D27" s="3" t="s">
        <v>17</v>
      </c>
      <c r="E27" s="4"/>
      <c r="F27" s="4"/>
      <c r="G27" s="4"/>
    </row>
    <row r="28" spans="1:14" x14ac:dyDescent="0.3">
      <c r="D28" s="3" t="s">
        <v>18</v>
      </c>
      <c r="E28" s="4"/>
      <c r="F28" s="4"/>
      <c r="G28" s="4"/>
    </row>
    <row r="30" spans="1:14" x14ac:dyDescent="0.3">
      <c r="D30" s="1" t="s">
        <v>3</v>
      </c>
      <c r="E30" s="1"/>
      <c r="F30" s="1"/>
      <c r="G30" s="1"/>
      <c r="H30" s="5"/>
      <c r="J30" s="5"/>
      <c r="K30" s="5"/>
      <c r="L30" s="4"/>
    </row>
    <row r="31" spans="1:14" ht="15" thickBot="1" x14ac:dyDescent="0.35">
      <c r="D31" s="15" t="s">
        <v>28</v>
      </c>
      <c r="E31" s="15" t="s">
        <v>1</v>
      </c>
      <c r="F31" s="15" t="s">
        <v>2</v>
      </c>
      <c r="G31" s="16" t="s">
        <v>12</v>
      </c>
      <c r="H31" s="16" t="s">
        <v>19</v>
      </c>
      <c r="I31" s="16" t="s">
        <v>27</v>
      </c>
      <c r="J31" s="5"/>
      <c r="K31" s="5"/>
      <c r="L31" s="4"/>
    </row>
    <row r="32" spans="1:14" ht="15" thickTop="1" x14ac:dyDescent="0.3">
      <c r="D32" s="13">
        <v>450</v>
      </c>
      <c r="E32" s="13">
        <v>1</v>
      </c>
      <c r="F32" s="13">
        <f>21600</f>
        <v>21600</v>
      </c>
      <c r="G32" s="13">
        <f>E32*_xlfn.FLOOR.MATH(F32/(D32*E32))</f>
        <v>48</v>
      </c>
      <c r="H32" s="13">
        <v>51</v>
      </c>
      <c r="I32" s="14">
        <v>420496670</v>
      </c>
    </row>
    <row r="33" spans="3:11" x14ac:dyDescent="0.3">
      <c r="D33" s="12">
        <v>450</v>
      </c>
      <c r="E33" s="12">
        <v>3</v>
      </c>
      <c r="F33" s="12">
        <f>21600</f>
        <v>21600</v>
      </c>
      <c r="G33" s="12">
        <f t="shared" ref="G33:G36" si="2">E33*_xlfn.FLOOR.MATH(F33/(D33*E33))</f>
        <v>48</v>
      </c>
      <c r="H33" s="12">
        <v>46</v>
      </c>
      <c r="I33" s="12" t="s">
        <v>29</v>
      </c>
      <c r="J33" t="s">
        <v>22</v>
      </c>
    </row>
    <row r="34" spans="3:11" x14ac:dyDescent="0.3">
      <c r="D34" s="12">
        <v>450</v>
      </c>
      <c r="E34" s="12">
        <v>5</v>
      </c>
      <c r="F34" s="12">
        <f>21600</f>
        <v>21600</v>
      </c>
      <c r="G34" s="12">
        <f t="shared" si="2"/>
        <v>45</v>
      </c>
      <c r="H34" s="12">
        <v>47</v>
      </c>
      <c r="I34" s="12" t="s">
        <v>30</v>
      </c>
      <c r="J34" t="s">
        <v>23</v>
      </c>
    </row>
    <row r="35" spans="3:11" x14ac:dyDescent="0.3">
      <c r="D35" s="12">
        <v>450</v>
      </c>
      <c r="E35" s="12">
        <v>7</v>
      </c>
      <c r="F35" s="12">
        <f>21600</f>
        <v>21600</v>
      </c>
      <c r="G35" s="12">
        <f t="shared" si="2"/>
        <v>42</v>
      </c>
      <c r="H35" s="12">
        <v>44</v>
      </c>
      <c r="I35" s="12" t="s">
        <v>31</v>
      </c>
      <c r="J35" t="s">
        <v>24</v>
      </c>
    </row>
    <row r="36" spans="3:11" x14ac:dyDescent="0.3">
      <c r="C36" s="5"/>
      <c r="D36" s="21"/>
      <c r="E36" s="21"/>
      <c r="F36" s="21"/>
      <c r="G36" s="21"/>
      <c r="H36" s="21"/>
      <c r="I36" s="21"/>
      <c r="J36" s="5"/>
      <c r="K36" s="5"/>
    </row>
    <row r="37" spans="3:11" x14ac:dyDescent="0.3">
      <c r="C37" s="5"/>
      <c r="D37" s="5"/>
      <c r="E37" s="5"/>
      <c r="F37" s="5"/>
      <c r="G37" s="5"/>
      <c r="H37" s="5"/>
      <c r="I37" s="5"/>
      <c r="J37" s="5"/>
      <c r="K37" s="5"/>
    </row>
    <row r="38" spans="3:11" x14ac:dyDescent="0.3">
      <c r="C38" s="5"/>
      <c r="D38" s="5"/>
      <c r="E38" s="5"/>
      <c r="F38" s="5"/>
      <c r="G38" s="5"/>
      <c r="H38" s="5"/>
      <c r="I38" s="5"/>
      <c r="J38" s="5"/>
      <c r="K38" s="5"/>
    </row>
    <row r="39" spans="3:11" x14ac:dyDescent="0.3">
      <c r="C39" s="5"/>
      <c r="D39" s="5"/>
      <c r="E39" s="5"/>
      <c r="F39" s="5"/>
      <c r="G39" s="5"/>
      <c r="H39" s="5"/>
      <c r="I39" s="5"/>
      <c r="J39" s="5"/>
      <c r="K39" s="5"/>
    </row>
    <row r="40" spans="3:11" x14ac:dyDescent="0.3">
      <c r="C40" s="5"/>
      <c r="D40" s="5"/>
      <c r="E40" s="5"/>
      <c r="F40" s="5"/>
      <c r="G40" s="5"/>
      <c r="H40" s="5"/>
      <c r="I40" s="5"/>
      <c r="J40" s="5"/>
      <c r="K40" s="5"/>
    </row>
  </sheetData>
  <mergeCells count="2">
    <mergeCell ref="K2:N2"/>
    <mergeCell ref="D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Bruno</dc:creator>
  <cp:lastModifiedBy>Marco</cp:lastModifiedBy>
  <dcterms:created xsi:type="dcterms:W3CDTF">2022-12-15T09:35:00Z</dcterms:created>
  <dcterms:modified xsi:type="dcterms:W3CDTF">2022-12-30T14:03:41Z</dcterms:modified>
</cp:coreProperties>
</file>