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idlingm\Dropbox\DHBW\5. Semester\Knowledge Based Systems\Assignment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  <c r="K11" i="1"/>
  <c r="K9" i="1"/>
  <c r="J10" i="1"/>
  <c r="J11" i="1"/>
  <c r="J9" i="1"/>
  <c r="I10" i="1"/>
  <c r="I11" i="1"/>
  <c r="I9" i="1"/>
  <c r="H10" i="1"/>
  <c r="H11" i="1"/>
  <c r="H9" i="1"/>
  <c r="J3" i="1"/>
  <c r="J4" i="1"/>
  <c r="J2" i="1"/>
  <c r="I3" i="1"/>
  <c r="I4" i="1"/>
  <c r="I2" i="1"/>
  <c r="H3" i="1"/>
  <c r="H4" i="1"/>
  <c r="H2" i="1"/>
  <c r="O9" i="1" l="1"/>
  <c r="P9" i="1"/>
  <c r="P10" i="1" s="1"/>
  <c r="P11" i="1" s="1"/>
  <c r="O2" i="1"/>
  <c r="O11" i="1"/>
  <c r="O10" i="1"/>
  <c r="O4" i="1"/>
  <c r="O3" i="1"/>
</calcChain>
</file>

<file path=xl/sharedStrings.xml><?xml version="1.0" encoding="utf-8"?>
<sst xmlns="http://schemas.openxmlformats.org/spreadsheetml/2006/main" count="20" uniqueCount="17">
  <si>
    <t>A</t>
  </si>
  <si>
    <t>B</t>
  </si>
  <si>
    <t>C</t>
  </si>
  <si>
    <t>D</t>
  </si>
  <si>
    <t>E</t>
  </si>
  <si>
    <t>a</t>
  </si>
  <si>
    <t>a Sum(matching)</t>
  </si>
  <si>
    <t>b</t>
  </si>
  <si>
    <t>b Sum(not matching)</t>
  </si>
  <si>
    <t>c Sum(extended)</t>
  </si>
  <si>
    <t>Schere</t>
  </si>
  <si>
    <t>Stein</t>
  </si>
  <si>
    <t>Papier</t>
  </si>
  <si>
    <t>e maxGroup(extended)</t>
  </si>
  <si>
    <t>c</t>
  </si>
  <si>
    <t>d</t>
  </si>
  <si>
    <t>SMC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</si>
</sst>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5" totalsRowShown="0" headerRowDxfId="3">
  <autoFilter ref="A1:E5"/>
  <tableColumns count="5">
    <tableColumn id="1" name="A"/>
    <tableColumn id="2" name="B"/>
    <tableColumn id="3" name="C"/>
    <tableColumn id="4" name="D"/>
    <tableColumn id="5" name="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workbookViewId="0">
      <selection activeCell="O9" sqref="O9"/>
    </sheetView>
  </sheetViews>
  <sheetFormatPr defaultRowHeight="15" x14ac:dyDescent="0.25"/>
  <cols>
    <col min="8" max="8" width="16" bestFit="1" customWidth="1"/>
    <col min="9" max="9" width="19.7109375" bestFit="1" customWidth="1"/>
    <col min="10" max="10" width="16.285156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t="s">
        <v>6</v>
      </c>
      <c r="I1" t="s">
        <v>8</v>
      </c>
      <c r="J1" t="s">
        <v>9</v>
      </c>
      <c r="K1" t="s">
        <v>13</v>
      </c>
    </row>
    <row r="2" spans="1:16" x14ac:dyDescent="0.25">
      <c r="A2">
        <v>0</v>
      </c>
      <c r="B2">
        <v>1</v>
      </c>
      <c r="C2">
        <v>1</v>
      </c>
      <c r="D2">
        <v>0</v>
      </c>
      <c r="E2">
        <v>0</v>
      </c>
      <c r="G2" t="s">
        <v>10</v>
      </c>
      <c r="H2">
        <f>SUM(IF(A$2= A3, 1, 0), IF(B$2=B3, 1, 0), IF(C$2=C3, 1, 0), IF(D$2=D3, 1, 0), IF(E$2=E3, 1, 0))</f>
        <v>5</v>
      </c>
      <c r="I2">
        <f>SUM(IF(A$2&lt;&gt;A3,1,0),IF(B$2&lt;&gt;B3,1,0),IF(C$2&lt;&gt;C3,1,0),IF(D$2&lt;&gt;D3,1,0),IF(E$2&lt;&gt;E3,1,0))</f>
        <v>0</v>
      </c>
      <c r="J2">
        <f>ABS(SUM(A$2, B$2, C$2, D$2, E$2) - SUM(A3, B3, C3, D3, E3))</f>
        <v>0</v>
      </c>
      <c r="O2">
        <f>(H2+I2)/(H2+I2+J2)</f>
        <v>1</v>
      </c>
    </row>
    <row r="3" spans="1:16" x14ac:dyDescent="0.25">
      <c r="A3">
        <v>0</v>
      </c>
      <c r="B3">
        <v>1</v>
      </c>
      <c r="C3">
        <v>1</v>
      </c>
      <c r="D3">
        <v>0</v>
      </c>
      <c r="E3">
        <v>0</v>
      </c>
      <c r="G3" t="s">
        <v>11</v>
      </c>
      <c r="H3">
        <f t="shared" ref="H3:H4" si="0">SUM(IF(A$2= A4, 1, 0), IF(B$2=B4, 1, 0), IF(C$2=C4, 1, 0), IF(D$2=D4, 1, 0), IF(E$2=E4, 1, 0))</f>
        <v>3</v>
      </c>
      <c r="I3">
        <f>SUM(IF(A$2&lt;&gt;A4,1,0),IF(B$2&lt;&gt;B4,1,0),IF(C$2&lt;&gt;C4,1,0),IF(D$2&lt;&gt;D4,1,0),IF(E$2&lt;&gt;E4,1,0))</f>
        <v>2</v>
      </c>
      <c r="J3">
        <f t="shared" ref="J3:J4" si="1">ABS(SUM(A$2, B$2, C$2, D$2, E$2) - SUM(A4, B4, C4, D4, E4))</f>
        <v>2</v>
      </c>
      <c r="O3">
        <f t="shared" ref="O3:O4" si="2">(H3+I3)/(H3+I3+J3)</f>
        <v>0.7142857142857143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G4" t="s">
        <v>12</v>
      </c>
      <c r="H4">
        <f t="shared" si="0"/>
        <v>2</v>
      </c>
      <c r="I4">
        <f t="shared" ref="I3:I4" si="3">SUM(IF(A$2&lt;&gt;A5,1,0),IF(B$2&lt;&gt;B5,1,0),IF(C$2&lt;&gt;C5,1,0),IF(D$2&lt;&gt;D5,1,0),IF(E$2&lt;&gt;E5,1,0))</f>
        <v>3</v>
      </c>
      <c r="J4">
        <f t="shared" si="1"/>
        <v>3</v>
      </c>
      <c r="O4">
        <f t="shared" si="2"/>
        <v>0.625</v>
      </c>
    </row>
    <row r="5" spans="1:16" x14ac:dyDescent="0.25">
      <c r="A5">
        <v>1</v>
      </c>
      <c r="B5">
        <v>1</v>
      </c>
      <c r="C5">
        <v>1</v>
      </c>
      <c r="D5">
        <v>1</v>
      </c>
      <c r="E5">
        <v>1</v>
      </c>
    </row>
    <row r="8" spans="1:16" x14ac:dyDescent="0.25">
      <c r="H8" t="s">
        <v>5</v>
      </c>
      <c r="I8" t="s">
        <v>7</v>
      </c>
      <c r="J8" t="s">
        <v>14</v>
      </c>
      <c r="K8" t="s">
        <v>15</v>
      </c>
      <c r="O8" t="s">
        <v>16</v>
      </c>
      <c r="P8">
        <v>0.7</v>
      </c>
    </row>
    <row r="9" spans="1:16" x14ac:dyDescent="0.25">
      <c r="G9" t="s">
        <v>10</v>
      </c>
      <c r="H9">
        <f>SUM(IF(AND(A$2=1, A3=1), 1, 0), IF(AND(B$2=1, B3=1), 1, 0), IF(AND(C$2=1, C3=1), 1, 0), IF(AND(D$2=1,D3=1), 1, 0), IF(AND(E$2=1, E3=1), 1, 0))</f>
        <v>2</v>
      </c>
      <c r="I9">
        <f>SUM(IF(AND(A$2=1, A3=0), 1, 0), IF(AND(B$2=1, B3=0), 1, 0), IF(AND(C$2=1, C3=0), 1, 0), IF(AND(D$2=1,D3=0), 1, 0), IF(AND(E$2=1, E3=0), 1, 0))</f>
        <v>0</v>
      </c>
      <c r="J9">
        <f>SUM(IF(AND(A$2=0, A3=1), 1, 0), IF(AND(B$2=0, B3=1), 1, 0), IF(AND(C$2=0, C3=1), 1, 0), IF(AND(D$2=0,D3=1), 1, 0), IF(AND(E$2=0, E3=1), 1, 0))</f>
        <v>0</v>
      </c>
      <c r="K9">
        <f>SUM(IF(AND(A$2=0, A3=0), 1, 0), IF(AND(B$2=0, B3=0), 1, 0), IF(AND(C$2=0, C3=0), 1, 0), IF(AND(D$2=0,D3=0), 1, 0), IF(AND(E$2=0, E3=0), 1, 0))</f>
        <v>3</v>
      </c>
      <c r="O9">
        <f>(H9+K9)/(H9+I9+J9+K9)</f>
        <v>1</v>
      </c>
      <c r="P9">
        <f>(P8*(H9+K9))/(P8*(H9+K9) + (1-P8)*(J9+I9))</f>
        <v>1</v>
      </c>
    </row>
    <row r="10" spans="1:16" x14ac:dyDescent="0.25">
      <c r="G10" t="s">
        <v>11</v>
      </c>
      <c r="H10">
        <f t="shared" ref="H10:H11" si="4">SUM(IF(AND(A$2=1, A4=1), 1, 0), IF(AND(B$2=1, B4=1), 1, 0), IF(AND(C$2=1, C4=1), 1, 0), IF(AND(D$2=1,D4=1), 1, 0), IF(AND(E$2=1, E4=1), 1, 0))</f>
        <v>0</v>
      </c>
      <c r="I10">
        <f t="shared" ref="I10:I11" si="5">SUM(IF(AND(A$2=1, A4=0), 1, 0), IF(AND(B$2=1, B4=0), 1, 0), IF(AND(C$2=1, C4=0), 1, 0), IF(AND(D$2=1,D4=0), 1, 0), IF(AND(E$2=1, E4=0), 1, 0))</f>
        <v>2</v>
      </c>
      <c r="J10">
        <f t="shared" ref="J10:J11" si="6">SUM(IF(AND(A$2=0, A4=1), 1, 0), IF(AND(B$2=0, B4=1), 1, 0), IF(AND(C$2=0, C4=1), 1, 0), IF(AND(D$2=0,D4=1), 1, 0), IF(AND(E$2=0, E4=1), 1, 0))</f>
        <v>0</v>
      </c>
      <c r="K10">
        <f t="shared" ref="K10:K11" si="7">SUM(IF(AND(A$2=0, A4=0), 1, 0), IF(AND(B$2=0, B4=0), 1, 0), IF(AND(C$2=0, C4=0), 1, 0), IF(AND(D$2=0,D4=0), 1, 0), IF(AND(E$2=0, E4=0), 1, 0))</f>
        <v>3</v>
      </c>
      <c r="O10">
        <f t="shared" ref="O10:O11" si="8">(H10+K10)/(H10+I10+J10+K10)</f>
        <v>0.6</v>
      </c>
      <c r="P10">
        <f t="shared" ref="P10:P11" si="9">(P9*(H10+K10))/(P9*(H10+K10) + (1-P9)*(J10+I10))</f>
        <v>1</v>
      </c>
    </row>
    <row r="11" spans="1:16" x14ac:dyDescent="0.25">
      <c r="G11" t="s">
        <v>12</v>
      </c>
      <c r="H11">
        <f t="shared" si="4"/>
        <v>2</v>
      </c>
      <c r="I11">
        <f t="shared" si="5"/>
        <v>0</v>
      </c>
      <c r="J11">
        <f t="shared" si="6"/>
        <v>3</v>
      </c>
      <c r="K11">
        <f t="shared" si="7"/>
        <v>0</v>
      </c>
      <c r="O11">
        <f t="shared" si="8"/>
        <v>0.4</v>
      </c>
      <c r="P11">
        <f t="shared" si="9"/>
        <v>1</v>
      </c>
    </row>
  </sheetData>
  <conditionalFormatting sqref="O9:O11">
    <cfRule type="cellIs" dxfId="0" priority="2" operator="greaterThan">
      <formula>0.6</formula>
    </cfRule>
    <cfRule type="cellIs" dxfId="1" priority="1" operator="equal">
      <formula>1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Bidlingmeyer</dc:creator>
  <cp:lastModifiedBy>Matthias Bidlingmeyer</cp:lastModifiedBy>
  <dcterms:created xsi:type="dcterms:W3CDTF">2016-12-08T11:02:33Z</dcterms:created>
  <dcterms:modified xsi:type="dcterms:W3CDTF">2016-12-10T17:23:50Z</dcterms:modified>
</cp:coreProperties>
</file>