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2\"/>
    </mc:Choice>
  </mc:AlternateContent>
  <bookViews>
    <workbookView xWindow="0" yWindow="0" windowWidth="28800" windowHeight="12210" activeTab="2"/>
  </bookViews>
  <sheets>
    <sheet name="Menu" sheetId="1" r:id="rId1"/>
    <sheet name="Lançamentos" sheetId="2" r:id="rId2"/>
    <sheet name="Relatóri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9" i="3" l="1"/>
  <c r="K17" i="3" l="1"/>
  <c r="K16" i="3"/>
  <c r="K15" i="3"/>
  <c r="K14" i="3"/>
  <c r="K13" i="3"/>
  <c r="K12" i="3"/>
  <c r="K11" i="3"/>
  <c r="K10" i="3"/>
  <c r="K8" i="3"/>
  <c r="K7" i="3"/>
  <c r="K6" i="3"/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<sst xmlns="http://schemas.openxmlformats.org/spreadsheetml/2006/main" count="42" uniqueCount="37">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</sst>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0" fontId="3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3" xfId="0" applyNumberFormat="1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16">
    <dxf>
      <font>
        <b/>
        <i val="0"/>
        <color rgb="FF00B05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00B05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8.75" x14ac:dyDescent="0.4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style="50" customWidth="1"/>
    <col min="2" max="16" width="11.7109375" style="50" customWidth="1"/>
    <col min="17" max="17" width="3.7109375" style="50" customWidth="1"/>
    <col min="18" max="16384" width="11.7109375" style="50" hidden="1"/>
  </cols>
  <sheetData>
    <row r="1" spans="2:16" s="43" customFormat="1" ht="39.950000000000003" customHeight="1" x14ac:dyDescent="0.25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25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43379</v>
      </c>
      <c r="L4" s="78"/>
      <c r="M4" s="78"/>
      <c r="N4" s="78"/>
      <c r="O4" s="78"/>
      <c r="P4" s="79"/>
    </row>
    <row r="5" spans="2:16" x14ac:dyDescent="0.25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25">
      <c r="B6" s="51"/>
      <c r="C6" s="60">
        <v>43374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25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25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25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25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25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25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25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25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25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25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25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25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25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25">
      <c r="B20" s="51"/>
      <c r="C20" s="66">
        <v>43388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25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25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zoomScaleNormal="100" workbookViewId="0">
      <selection activeCell="F21" sqref="F21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25">
      <c r="B4" s="21"/>
      <c r="C4" s="31" t="s">
        <v>1</v>
      </c>
      <c r="D4" s="22"/>
      <c r="E4" s="22"/>
      <c r="F4" s="22"/>
      <c r="G4" s="22"/>
      <c r="H4" s="22"/>
      <c r="I4" s="32">
        <v>2017</v>
      </c>
      <c r="J4" s="23"/>
      <c r="K4" s="94">
        <v>2017</v>
      </c>
      <c r="L4" s="95"/>
      <c r="M4" s="96"/>
      <c r="P4" s="24"/>
    </row>
    <row r="5" spans="2:16" x14ac:dyDescent="0.25">
      <c r="B5" s="21"/>
      <c r="C5" s="33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4" t="s">
        <v>8</v>
      </c>
      <c r="J5" s="23"/>
      <c r="K5" s="97" t="s">
        <v>28</v>
      </c>
      <c r="L5" s="98"/>
      <c r="M5" s="99"/>
      <c r="P5" s="24"/>
    </row>
    <row r="6" spans="2:16" x14ac:dyDescent="0.25">
      <c r="B6" s="21"/>
      <c r="C6" s="80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9">
        <v>900</v>
      </c>
      <c r="J6" s="23"/>
      <c r="K6" s="81">
        <f>AVERAGE(D6:I6)</f>
        <v>512.16666666666663</v>
      </c>
      <c r="L6" s="100">
        <f>K6</f>
        <v>512.16666666666663</v>
      </c>
      <c r="M6" s="91">
        <f>K6</f>
        <v>512.16666666666663</v>
      </c>
      <c r="P6" s="24"/>
    </row>
    <row r="7" spans="2:16" x14ac:dyDescent="0.25">
      <c r="B7" s="21"/>
      <c r="C7" s="35" t="s">
        <v>17</v>
      </c>
      <c r="D7" s="23">
        <v>767</v>
      </c>
      <c r="E7" s="23">
        <v>51</v>
      </c>
      <c r="F7" s="23">
        <v>379</v>
      </c>
      <c r="G7" s="23">
        <v>81</v>
      </c>
      <c r="H7" s="23">
        <v>552</v>
      </c>
      <c r="I7" s="36">
        <v>89</v>
      </c>
      <c r="J7" s="23"/>
      <c r="K7" s="82">
        <f t="shared" ref="K7:K17" si="0">AVERAGE(D7:I7)</f>
        <v>319.83333333333331</v>
      </c>
      <c r="L7" s="101">
        <f t="shared" ref="L7:L17" si="1">K7</f>
        <v>319.83333333333331</v>
      </c>
      <c r="M7" s="92">
        <f t="shared" ref="M7:M17" si="2">K7</f>
        <v>319.83333333333331</v>
      </c>
      <c r="N7" s="23"/>
      <c r="O7" s="23"/>
      <c r="P7" s="24"/>
    </row>
    <row r="8" spans="2:16" x14ac:dyDescent="0.25">
      <c r="B8" s="21"/>
      <c r="C8" s="35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6">
        <v>401</v>
      </c>
      <c r="J8" s="23"/>
      <c r="K8" s="82">
        <f t="shared" si="0"/>
        <v>502.33333333333331</v>
      </c>
      <c r="L8" s="101">
        <f t="shared" si="1"/>
        <v>502.33333333333331</v>
      </c>
      <c r="M8" s="92">
        <f t="shared" si="2"/>
        <v>502.33333333333331</v>
      </c>
      <c r="N8" s="23"/>
      <c r="O8" s="23"/>
      <c r="P8" s="24"/>
    </row>
    <row r="9" spans="2:16" x14ac:dyDescent="0.25">
      <c r="B9" s="21"/>
      <c r="C9" s="35" t="s">
        <v>19</v>
      </c>
      <c r="D9" s="23">
        <v>800</v>
      </c>
      <c r="E9" s="23">
        <v>63</v>
      </c>
      <c r="F9" s="23">
        <v>139</v>
      </c>
      <c r="G9" s="23">
        <v>82</v>
      </c>
      <c r="H9" s="23">
        <v>247</v>
      </c>
      <c r="I9" s="36">
        <v>524</v>
      </c>
      <c r="J9" s="23"/>
      <c r="K9" s="82">
        <f>AVERAGE(D9:I9)</f>
        <v>309.16666666666669</v>
      </c>
      <c r="L9" s="101">
        <f t="shared" si="1"/>
        <v>309.16666666666669</v>
      </c>
      <c r="M9" s="92">
        <f t="shared" si="2"/>
        <v>309.16666666666669</v>
      </c>
      <c r="N9" s="23"/>
      <c r="O9" s="23"/>
      <c r="P9" s="24"/>
    </row>
    <row r="10" spans="2:16" x14ac:dyDescent="0.25">
      <c r="B10" s="21"/>
      <c r="C10" s="35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6">
        <v>85</v>
      </c>
      <c r="J10" s="23"/>
      <c r="K10" s="82">
        <f t="shared" si="0"/>
        <v>300.83333333333331</v>
      </c>
      <c r="L10" s="101">
        <f t="shared" si="1"/>
        <v>300.83333333333331</v>
      </c>
      <c r="M10" s="92">
        <f t="shared" si="2"/>
        <v>300.83333333333331</v>
      </c>
      <c r="N10" s="23"/>
      <c r="O10" s="23"/>
      <c r="P10" s="24"/>
    </row>
    <row r="11" spans="2:16" x14ac:dyDescent="0.25">
      <c r="B11" s="21"/>
      <c r="C11" s="35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6">
        <v>775</v>
      </c>
      <c r="J11" s="23"/>
      <c r="K11" s="82">
        <f t="shared" si="0"/>
        <v>670.83333333333337</v>
      </c>
      <c r="L11" s="101">
        <f t="shared" si="1"/>
        <v>670.83333333333337</v>
      </c>
      <c r="M11" s="92">
        <f t="shared" si="2"/>
        <v>670.83333333333337</v>
      </c>
      <c r="N11" s="23"/>
      <c r="O11" s="23"/>
      <c r="P11" s="24"/>
    </row>
    <row r="12" spans="2:16" x14ac:dyDescent="0.25">
      <c r="B12" s="21"/>
      <c r="C12" s="35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6">
        <v>904</v>
      </c>
      <c r="J12" s="23"/>
      <c r="K12" s="82">
        <f t="shared" si="0"/>
        <v>594.66666666666663</v>
      </c>
      <c r="L12" s="101">
        <f t="shared" si="1"/>
        <v>594.66666666666663</v>
      </c>
      <c r="M12" s="92">
        <f t="shared" si="2"/>
        <v>594.66666666666663</v>
      </c>
      <c r="N12" s="23"/>
      <c r="O12" s="23"/>
      <c r="P12" s="24"/>
    </row>
    <row r="13" spans="2:16" x14ac:dyDescent="0.25">
      <c r="B13" s="21"/>
      <c r="C13" s="35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6">
        <v>292</v>
      </c>
      <c r="J13" s="23"/>
      <c r="K13" s="82">
        <f t="shared" si="0"/>
        <v>468.33333333333331</v>
      </c>
      <c r="L13" s="101">
        <f t="shared" si="1"/>
        <v>468.33333333333331</v>
      </c>
      <c r="M13" s="92">
        <f t="shared" si="2"/>
        <v>468.33333333333331</v>
      </c>
      <c r="N13" s="23"/>
      <c r="O13" s="23"/>
      <c r="P13" s="24"/>
    </row>
    <row r="14" spans="2:16" x14ac:dyDescent="0.25">
      <c r="B14" s="21"/>
      <c r="C14" s="35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6">
        <v>574</v>
      </c>
      <c r="J14" s="23"/>
      <c r="K14" s="82">
        <f t="shared" si="0"/>
        <v>566.66666666666663</v>
      </c>
      <c r="L14" s="101">
        <f t="shared" si="1"/>
        <v>566.66666666666663</v>
      </c>
      <c r="M14" s="92">
        <f t="shared" si="2"/>
        <v>566.66666666666663</v>
      </c>
      <c r="N14" s="23"/>
      <c r="O14" s="23"/>
      <c r="P14" s="24"/>
    </row>
    <row r="15" spans="2:16" x14ac:dyDescent="0.25">
      <c r="B15" s="21"/>
      <c r="C15" s="35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6">
        <v>246</v>
      </c>
      <c r="J15" s="23"/>
      <c r="K15" s="82">
        <f t="shared" si="0"/>
        <v>537</v>
      </c>
      <c r="L15" s="101">
        <f t="shared" si="1"/>
        <v>537</v>
      </c>
      <c r="M15" s="92">
        <f t="shared" si="2"/>
        <v>537</v>
      </c>
      <c r="N15" s="23"/>
      <c r="O15" s="23"/>
      <c r="P15" s="24"/>
    </row>
    <row r="16" spans="2:16" x14ac:dyDescent="0.25">
      <c r="B16" s="21"/>
      <c r="C16" s="35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6">
        <v>772</v>
      </c>
      <c r="J16" s="23"/>
      <c r="K16" s="82">
        <f t="shared" si="0"/>
        <v>271.5</v>
      </c>
      <c r="L16" s="101">
        <f t="shared" si="1"/>
        <v>271.5</v>
      </c>
      <c r="M16" s="92">
        <f t="shared" si="2"/>
        <v>271.5</v>
      </c>
      <c r="N16" s="23"/>
      <c r="O16" s="23"/>
      <c r="P16" s="24"/>
    </row>
    <row r="17" spans="2:16" x14ac:dyDescent="0.25">
      <c r="B17" s="21"/>
      <c r="C17" s="37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8">
        <v>607</v>
      </c>
      <c r="J17" s="23"/>
      <c r="K17" s="83">
        <f t="shared" si="0"/>
        <v>506.5</v>
      </c>
      <c r="L17" s="102">
        <f t="shared" si="1"/>
        <v>506.5</v>
      </c>
      <c r="M17" s="93">
        <f t="shared" si="2"/>
        <v>506.5</v>
      </c>
      <c r="N17" s="23"/>
      <c r="O17" s="23"/>
      <c r="P17" s="24"/>
    </row>
    <row r="18" spans="2:16" x14ac:dyDescent="0.2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25">
      <c r="B19" s="21"/>
      <c r="C19" s="89" t="s">
        <v>29</v>
      </c>
      <c r="D19" s="23"/>
      <c r="E19" s="89" t="s">
        <v>35</v>
      </c>
      <c r="F19" s="89">
        <v>900</v>
      </c>
      <c r="G19" s="23"/>
      <c r="H19" s="23"/>
      <c r="I19" s="23"/>
      <c r="J19" s="23"/>
      <c r="K19" s="31" t="s">
        <v>29</v>
      </c>
      <c r="L19" s="30"/>
      <c r="M19" s="39"/>
      <c r="N19" s="23"/>
      <c r="O19" s="23"/>
      <c r="P19" s="24"/>
    </row>
    <row r="20" spans="2:16" x14ac:dyDescent="0.25">
      <c r="B20" s="21"/>
      <c r="C20" s="87" t="s">
        <v>32</v>
      </c>
      <c r="D20" s="23"/>
      <c r="E20" s="89" t="s">
        <v>36</v>
      </c>
      <c r="F20" s="89">
        <v>100</v>
      </c>
      <c r="G20" s="23"/>
      <c r="H20" s="23"/>
      <c r="I20" s="23"/>
      <c r="J20" s="23"/>
      <c r="K20" s="85" t="s">
        <v>30</v>
      </c>
      <c r="L20" s="90" t="s">
        <v>34</v>
      </c>
      <c r="M20" s="85" t="s">
        <v>31</v>
      </c>
      <c r="N20" s="23"/>
      <c r="O20" s="23"/>
      <c r="P20" s="24"/>
    </row>
    <row r="21" spans="2:16" x14ac:dyDescent="0.25">
      <c r="B21" s="21"/>
      <c r="C21" s="88" t="s">
        <v>33</v>
      </c>
      <c r="D21" s="23"/>
      <c r="E21" s="23"/>
      <c r="F21" s="23"/>
      <c r="G21" s="23"/>
      <c r="H21" s="23"/>
      <c r="I21" s="23"/>
      <c r="J21" s="23"/>
      <c r="K21" s="86"/>
      <c r="L21" s="84"/>
      <c r="M21" s="86"/>
      <c r="N21" s="23"/>
      <c r="O21" s="23"/>
      <c r="P21" s="24"/>
    </row>
    <row r="22" spans="2:16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mergeCells count="2">
    <mergeCell ref="K4:M4"/>
    <mergeCell ref="K5:M5"/>
  </mergeCells>
  <conditionalFormatting sqref="D6:I17">
    <cfRule type="cellIs" dxfId="2" priority="6" operator="lessThanOrEqual">
      <formula>$F$20</formula>
    </cfRule>
    <cfRule type="cellIs" dxfId="3" priority="5" operator="greaterThan">
      <formula>$F$19</formula>
    </cfRule>
  </conditionalFormatting>
  <conditionalFormatting sqref="L6:L17">
    <cfRule type="iconSet" priority="3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{CD405776-8EEF-4E6D-8182-51F960052E85}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405776-8EEF-4E6D-8182-51F960052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2018-10-30T01:51:54Z</dcterms:created>
  <dcterms:modified xsi:type="dcterms:W3CDTF">2024-08-11T01:17:16Z</dcterms:modified>
</cp:coreProperties>
</file>