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05 Primeiras fórmulas\"/>
    </mc:Choice>
  </mc:AlternateContent>
  <xr:revisionPtr revIDLastSave="0" documentId="13_ncr:1_{8B50DD66-6FCD-44F2-A819-E7A6D62CD11B}" xr6:coauthVersionLast="38" xr6:coauthVersionMax="38" xr10:uidLastSave="{00000000-0000-0000-0000-000000000000}"/>
  <bookViews>
    <workbookView xWindow="0" yWindow="0" windowWidth="20490" windowHeight="8130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0" l="1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<sst xmlns="http://schemas.openxmlformats.org/spreadsheetml/2006/main" count="77" uniqueCount="68">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</sst>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25"/>
  <sheetViews>
    <sheetView showGridLines="0" tabSelected="1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">
      <c r="M25" s="35">
        <f ca="1">TODAY()</f>
        <v>43410</v>
      </c>
      <c r="N25" s="35"/>
      <c r="O25" s="35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21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dimension ref="A1:P41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5.0712328767123287</v>
      </c>
      <c r="J5" s="17">
        <f>YEAR(G5)+5</f>
        <v>2018</v>
      </c>
      <c r="K5" s="23" t="str">
        <f ca="1">IF(I5&gt;5,"Alta","Baixa")</f>
        <v>Alta</v>
      </c>
      <c r="L5" s="13"/>
      <c r="M5" s="13"/>
      <c r="N5" s="13"/>
      <c r="O5" s="13"/>
    </row>
    <row r="6" spans="1:15" x14ac:dyDescent="0.2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1.4438356164383561</v>
      </c>
      <c r="J6" s="17">
        <f>YEAR(G6)+5</f>
        <v>2022</v>
      </c>
      <c r="K6" s="23" t="str">
        <f ca="1">IF(I6&gt;5,"Alta","Baixa")</f>
        <v>Baixa</v>
      </c>
      <c r="L6" s="13"/>
      <c r="M6" s="13"/>
      <c r="N6" s="13"/>
      <c r="O6" s="13"/>
    </row>
    <row r="7" spans="1:15" x14ac:dyDescent="0.2">
      <c r="A7" s="11">
        <v>3</v>
      </c>
      <c r="B7" s="12" t="s">
        <v>60</v>
      </c>
      <c r="C7" s="12" t="s">
        <v>61</v>
      </c>
      <c r="D7" s="12" t="s">
        <v>62</v>
      </c>
      <c r="E7" s="12" t="s">
        <v>24</v>
      </c>
      <c r="F7" s="11">
        <v>2015</v>
      </c>
      <c r="G7" s="15">
        <v>42197</v>
      </c>
      <c r="H7" s="12" t="s">
        <v>25</v>
      </c>
      <c r="I7" s="16">
        <f ca="1">(TODAY()-G7)/365</f>
        <v>3.3232876712328765</v>
      </c>
      <c r="J7" s="17">
        <f>YEAR(G7)+5</f>
        <v>2020</v>
      </c>
      <c r="K7" s="23" t="str">
        <f ca="1">IF(I7&gt;5,"Alta","Baixa")</f>
        <v>Baixa</v>
      </c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dimension ref="A1:P55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2" t="str">
        <f ca="1">IF(B5="","",IF(G5&gt;Início!$M$25,"OK","Vencida"))</f>
        <v>OK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ca="1">IF(B6="","",IF(G6&gt;Início!$M$25,"OK","Vencida"))</f>
        <v>Vencida</v>
      </c>
      <c r="I6" s="11"/>
      <c r="J6" s="11"/>
      <c r="K6" s="11"/>
      <c r="L6" s="11"/>
      <c r="M6" s="11"/>
      <c r="N6" s="11"/>
      <c r="O6" s="11"/>
    </row>
    <row r="7" spans="1:15" x14ac:dyDescent="0.2">
      <c r="A7" s="11"/>
      <c r="B7" s="11"/>
      <c r="C7" s="11"/>
      <c r="D7" s="20"/>
      <c r="E7" s="11"/>
      <c r="F7" s="11"/>
      <c r="G7" s="11"/>
      <c r="H7" s="22" t="str">
        <f>IF(B7="","",IF(G7&gt;Início!$M$25,"OK","Vencida"))</f>
        <v/>
      </c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22" t="str">
        <f>IF(B8="","",IF(G8&gt;Início!$M$25,"OK","Vencida"))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22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C5AE-C7C6-490C-B019-C14DA0086975}">
  <dimension ref="A1:P58"/>
  <sheetViews>
    <sheetView showGridLines="0" workbookViewId="0">
      <selection activeCell="O1" sqref="O1"/>
    </sheetView>
  </sheetViews>
  <sheetFormatPr defaultColWidth="0" defaultRowHeight="12.75" x14ac:dyDescent="0.25"/>
  <cols>
    <col min="1" max="15" width="12.42578125" style="13" customWidth="1"/>
    <col min="16" max="16" width="2.28515625" style="13" hidden="1" customWidth="1"/>
    <col min="17" max="16384" width="11.7109375" style="13" hidden="1"/>
  </cols>
  <sheetData>
    <row r="1" spans="1:15" ht="39.95000000000000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ht="25.5" customHeight="1" x14ac:dyDescent="0.25">
      <c r="A4" s="27" t="s">
        <v>59</v>
      </c>
      <c r="B4" s="36" t="s">
        <v>63</v>
      </c>
      <c r="C4" s="36"/>
      <c r="D4" s="36" t="s">
        <v>64</v>
      </c>
      <c r="E4" s="36"/>
      <c r="F4" s="36" t="s">
        <v>66</v>
      </c>
      <c r="G4" s="36"/>
      <c r="H4" s="36" t="s">
        <v>67</v>
      </c>
      <c r="I4" s="36"/>
    </row>
    <row r="5" spans="1:15" ht="15" customHeight="1" x14ac:dyDescent="0.25">
      <c r="A5" s="28">
        <v>2018</v>
      </c>
      <c r="B5" s="37"/>
      <c r="C5" s="37"/>
      <c r="D5" s="37"/>
      <c r="E5" s="37"/>
      <c r="F5" s="37"/>
      <c r="G5" s="37"/>
      <c r="H5" s="37"/>
      <c r="I5" s="37"/>
    </row>
    <row r="6" spans="1:15" ht="15" customHeight="1" x14ac:dyDescent="0.25"/>
    <row r="7" spans="1:15" ht="15" customHeight="1" x14ac:dyDescent="0.25"/>
    <row r="8" spans="1:15" ht="15" customHeight="1" x14ac:dyDescent="0.25">
      <c r="A8" s="25" t="s">
        <v>45</v>
      </c>
      <c r="B8" s="26" t="s">
        <v>46</v>
      </c>
      <c r="C8" s="26" t="s">
        <v>47</v>
      </c>
      <c r="D8" s="26" t="s">
        <v>48</v>
      </c>
      <c r="E8" s="26" t="s">
        <v>49</v>
      </c>
      <c r="F8" s="26" t="s">
        <v>50</v>
      </c>
      <c r="G8" s="26" t="s">
        <v>51</v>
      </c>
      <c r="H8" s="26" t="s">
        <v>52</v>
      </c>
      <c r="I8" s="26" t="s">
        <v>53</v>
      </c>
      <c r="J8" s="26" t="s">
        <v>54</v>
      </c>
      <c r="K8" s="26" t="s">
        <v>55</v>
      </c>
      <c r="L8" s="26" t="s">
        <v>56</v>
      </c>
      <c r="M8" s="26" t="s">
        <v>57</v>
      </c>
      <c r="N8" s="26" t="s">
        <v>58</v>
      </c>
      <c r="O8" s="26" t="s">
        <v>65</v>
      </c>
    </row>
    <row r="9" spans="1:15" x14ac:dyDescent="0.25">
      <c r="A9" s="12" t="s">
        <v>21</v>
      </c>
      <c r="B9" s="29">
        <v>958</v>
      </c>
      <c r="C9" s="29">
        <v>873</v>
      </c>
      <c r="D9" s="29">
        <v>1011</v>
      </c>
      <c r="E9" s="29">
        <v>909</v>
      </c>
      <c r="F9" s="29">
        <v>682</v>
      </c>
      <c r="G9" s="29">
        <v>705</v>
      </c>
      <c r="H9" s="29">
        <v>858</v>
      </c>
      <c r="I9" s="29">
        <v>950</v>
      </c>
      <c r="J9" s="29">
        <v>919</v>
      </c>
      <c r="K9" s="29">
        <v>878</v>
      </c>
      <c r="L9" s="29">
        <v>824</v>
      </c>
      <c r="M9" s="29">
        <v>932</v>
      </c>
      <c r="N9" s="30"/>
      <c r="O9" s="34"/>
    </row>
    <row r="10" spans="1:15" x14ac:dyDescent="0.25">
      <c r="A10" s="12" t="s">
        <v>40</v>
      </c>
      <c r="B10" s="30">
        <v>1280</v>
      </c>
      <c r="C10" s="30">
        <v>1154</v>
      </c>
      <c r="D10" s="30">
        <v>1365</v>
      </c>
      <c r="E10" s="30">
        <v>1289</v>
      </c>
      <c r="F10" s="30">
        <v>1434</v>
      </c>
      <c r="G10" s="30">
        <v>1499</v>
      </c>
      <c r="H10" s="30">
        <v>1389</v>
      </c>
      <c r="I10" s="30">
        <v>1449</v>
      </c>
      <c r="J10" s="30">
        <v>1038</v>
      </c>
      <c r="K10" s="30">
        <v>1152</v>
      </c>
      <c r="L10" s="30">
        <v>1068</v>
      </c>
      <c r="M10" s="30">
        <v>1433</v>
      </c>
      <c r="N10" s="30"/>
      <c r="O10" s="34"/>
    </row>
    <row r="11" spans="1:15" x14ac:dyDescent="0.25">
      <c r="A11" s="12" t="s">
        <v>60</v>
      </c>
      <c r="B11" s="30">
        <v>1053</v>
      </c>
      <c r="C11" s="30">
        <v>766</v>
      </c>
      <c r="D11" s="30">
        <v>1615</v>
      </c>
      <c r="E11" s="30">
        <v>1180</v>
      </c>
      <c r="F11" s="30">
        <v>923</v>
      </c>
      <c r="G11" s="30">
        <v>784</v>
      </c>
      <c r="H11" s="30">
        <v>1286</v>
      </c>
      <c r="I11" s="30">
        <v>751</v>
      </c>
      <c r="J11" s="30">
        <v>1036</v>
      </c>
      <c r="K11" s="30">
        <v>1011</v>
      </c>
      <c r="L11" s="30">
        <v>636</v>
      </c>
      <c r="M11" s="30">
        <v>1324</v>
      </c>
      <c r="N11" s="30"/>
      <c r="O11" s="34"/>
    </row>
    <row r="12" spans="1:15" x14ac:dyDescent="0.25">
      <c r="A12" s="31" t="s">
        <v>58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1:15" x14ac:dyDescent="0.25">
      <c r="A13" s="31" t="s">
        <v>65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x14ac:dyDescent="0.25">
      <c r="A14" s="1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1"/>
    </row>
    <row r="15" spans="1:15" x14ac:dyDescent="0.25">
      <c r="A15" s="1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1"/>
    </row>
    <row r="16" spans="1:15" x14ac:dyDescent="0.25">
      <c r="A16" s="1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1"/>
    </row>
    <row r="17" spans="1:15" x14ac:dyDescent="0.25">
      <c r="A17" s="1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1"/>
    </row>
    <row r="18" spans="1:15" x14ac:dyDescent="0.25">
      <c r="A18" s="1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1"/>
    </row>
    <row r="19" spans="1:15" x14ac:dyDescent="0.25">
      <c r="A19" s="1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1"/>
    </row>
    <row r="20" spans="1:15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1"/>
    </row>
    <row r="21" spans="1:15" x14ac:dyDescent="0.25">
      <c r="A21" s="1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1"/>
    </row>
    <row r="22" spans="1:1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34"/>
      <c r="L22" s="11"/>
      <c r="M22" s="11"/>
      <c r="N22" s="11"/>
      <c r="O22" s="11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4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</row>
    <row r="33" spans="1:8" x14ac:dyDescent="0.25">
      <c r="A33" s="18"/>
      <c r="B33" s="18"/>
      <c r="C33" s="18"/>
      <c r="D33" s="18"/>
      <c r="E33" s="18"/>
      <c r="F33" s="18"/>
      <c r="G33" s="18"/>
      <c r="H33" s="18"/>
    </row>
    <row r="34" spans="1:8" x14ac:dyDescent="0.25">
      <c r="A34" s="18"/>
      <c r="B34" s="18"/>
      <c r="C34" s="18"/>
      <c r="D34" s="18"/>
      <c r="E34" s="18"/>
      <c r="F34" s="18"/>
      <c r="G34" s="18"/>
      <c r="H34" s="18"/>
    </row>
    <row r="35" spans="1:8" x14ac:dyDescent="0.25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 s="18"/>
      <c r="B36" s="18"/>
      <c r="C36" s="18"/>
      <c r="D36" s="18"/>
      <c r="E36" s="18"/>
      <c r="F36" s="18"/>
      <c r="G36" s="18"/>
      <c r="H36" s="18"/>
    </row>
    <row r="37" spans="1:8" x14ac:dyDescent="0.25">
      <c r="A37" s="18"/>
      <c r="B37" s="18"/>
      <c r="C37" s="18"/>
      <c r="D37" s="18"/>
      <c r="E37" s="18"/>
      <c r="F37" s="18"/>
      <c r="G37" s="18"/>
      <c r="H37" s="18"/>
    </row>
    <row r="38" spans="1:8" x14ac:dyDescent="0.25">
      <c r="A38" s="18"/>
      <c r="B38" s="18"/>
      <c r="C38" s="18"/>
      <c r="D38" s="18"/>
      <c r="E38" s="18"/>
      <c r="F38" s="18"/>
      <c r="G38" s="18"/>
      <c r="H38" s="18"/>
    </row>
    <row r="39" spans="1:8" x14ac:dyDescent="0.25">
      <c r="A39" s="18"/>
      <c r="B39" s="18"/>
      <c r="C39" s="18"/>
      <c r="D39" s="18"/>
      <c r="E39" s="18"/>
      <c r="F39" s="18"/>
      <c r="G39" s="18"/>
      <c r="H39" s="18"/>
    </row>
    <row r="40" spans="1:8" x14ac:dyDescent="0.25">
      <c r="A40" s="18"/>
      <c r="B40" s="18"/>
      <c r="C40" s="18"/>
      <c r="D40" s="18"/>
      <c r="E40" s="18"/>
      <c r="F40" s="18"/>
      <c r="G40" s="18"/>
      <c r="H40" s="18"/>
    </row>
    <row r="41" spans="1:8" x14ac:dyDescent="0.25">
      <c r="A41" s="18"/>
      <c r="B41" s="18"/>
      <c r="C41" s="18"/>
      <c r="D41" s="18"/>
      <c r="E41" s="18"/>
      <c r="F41" s="18"/>
      <c r="G41" s="18"/>
      <c r="H41" s="18"/>
    </row>
    <row r="42" spans="1:8" x14ac:dyDescent="0.25">
      <c r="A42" s="18"/>
      <c r="B42" s="18"/>
      <c r="C42" s="18"/>
      <c r="D42" s="18"/>
      <c r="E42" s="18"/>
      <c r="F42" s="18"/>
      <c r="G42" s="18"/>
      <c r="H42" s="18"/>
    </row>
    <row r="43" spans="1:8" x14ac:dyDescent="0.25">
      <c r="A43" s="18"/>
      <c r="B43" s="18"/>
      <c r="C43" s="18"/>
      <c r="D43" s="18"/>
      <c r="E43" s="18"/>
      <c r="F43" s="18"/>
      <c r="G43" s="18"/>
      <c r="H43" s="18"/>
    </row>
    <row r="44" spans="1:8" x14ac:dyDescent="0.25">
      <c r="A44" s="18"/>
      <c r="B44" s="18"/>
      <c r="C44" s="18"/>
      <c r="D44" s="18"/>
      <c r="E44" s="18"/>
      <c r="F44" s="18"/>
      <c r="G44" s="18"/>
      <c r="H44" s="18"/>
    </row>
    <row r="45" spans="1:8" x14ac:dyDescent="0.25">
      <c r="A45" s="18"/>
      <c r="B45" s="18"/>
      <c r="C45" s="18"/>
      <c r="D45" s="18"/>
      <c r="E45" s="18"/>
      <c r="F45" s="18"/>
      <c r="G45" s="18"/>
      <c r="H45" s="18"/>
    </row>
    <row r="46" spans="1:8" x14ac:dyDescent="0.25">
      <c r="A46" s="18"/>
      <c r="B46" s="18"/>
      <c r="C46" s="18"/>
      <c r="D46" s="18"/>
      <c r="E46" s="18"/>
      <c r="F46" s="18"/>
      <c r="G46" s="18"/>
      <c r="H46" s="18"/>
    </row>
    <row r="47" spans="1:8" x14ac:dyDescent="0.25">
      <c r="A47" s="18"/>
      <c r="B47" s="18"/>
      <c r="C47" s="18"/>
      <c r="D47" s="18"/>
      <c r="E47" s="18"/>
      <c r="F47" s="18"/>
      <c r="G47" s="18"/>
      <c r="H47" s="18"/>
    </row>
    <row r="48" spans="1:8" x14ac:dyDescent="0.25">
      <c r="A48" s="18"/>
      <c r="B48" s="18"/>
      <c r="C48" s="18"/>
      <c r="D48" s="18"/>
      <c r="E48" s="18"/>
      <c r="F48" s="18"/>
      <c r="G48" s="18"/>
      <c r="H48" s="18"/>
    </row>
    <row r="49" spans="1:8" x14ac:dyDescent="0.25">
      <c r="A49" s="18"/>
      <c r="B49" s="18"/>
      <c r="C49" s="18"/>
      <c r="D49" s="18"/>
      <c r="E49" s="18"/>
      <c r="F49" s="18"/>
      <c r="G49" s="18"/>
      <c r="H49" s="18"/>
    </row>
    <row r="50" spans="1:8" x14ac:dyDescent="0.25">
      <c r="A50" s="18"/>
      <c r="B50" s="18"/>
      <c r="C50" s="18"/>
      <c r="D50" s="18"/>
      <c r="E50" s="18"/>
      <c r="F50" s="18"/>
      <c r="G50" s="18"/>
      <c r="H50" s="18"/>
    </row>
    <row r="51" spans="1:8" x14ac:dyDescent="0.25">
      <c r="A51" s="18"/>
      <c r="B51" s="18"/>
      <c r="C51" s="18"/>
      <c r="D51" s="18"/>
      <c r="E51" s="18"/>
      <c r="F51" s="18"/>
      <c r="G51" s="18"/>
      <c r="H51" s="18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/>
      <c r="B53" s="18"/>
      <c r="C53" s="18"/>
      <c r="D53" s="18"/>
      <c r="E53" s="18"/>
      <c r="F53" s="18"/>
      <c r="G53" s="18"/>
      <c r="H53" s="18"/>
    </row>
    <row r="54" spans="1:8" x14ac:dyDescent="0.25">
      <c r="A54" s="18"/>
      <c r="B54" s="18"/>
      <c r="C54" s="18"/>
      <c r="D54" s="18"/>
      <c r="E54" s="18"/>
      <c r="F54" s="18"/>
      <c r="G54" s="18"/>
      <c r="H54" s="18"/>
    </row>
    <row r="55" spans="1:8" x14ac:dyDescent="0.25">
      <c r="A55" s="18"/>
      <c r="B55" s="18"/>
      <c r="C55" s="18"/>
      <c r="D55" s="18"/>
      <c r="E55" s="18"/>
      <c r="F55" s="18"/>
      <c r="G55" s="18"/>
      <c r="H55" s="18"/>
    </row>
    <row r="56" spans="1:8" x14ac:dyDescent="0.25">
      <c r="A56" s="18"/>
      <c r="B56" s="18"/>
      <c r="C56" s="18"/>
      <c r="D56" s="18"/>
      <c r="E56" s="18"/>
      <c r="F56" s="18"/>
      <c r="G56" s="18"/>
      <c r="H56" s="18"/>
    </row>
    <row r="57" spans="1:8" x14ac:dyDescent="0.25">
      <c r="A57" s="18"/>
      <c r="B57" s="18"/>
      <c r="C57" s="18"/>
      <c r="D57" s="18"/>
      <c r="E57" s="18"/>
      <c r="F57" s="18"/>
      <c r="G57" s="18"/>
      <c r="H57" s="18"/>
    </row>
    <row r="58" spans="1:8" x14ac:dyDescent="0.25">
      <c r="A58" s="18"/>
      <c r="B58" s="18"/>
      <c r="C58" s="18"/>
      <c r="D58" s="18"/>
      <c r="E58" s="18"/>
      <c r="F58" s="18"/>
      <c r="G58" s="18"/>
      <c r="H58" s="18"/>
    </row>
  </sheetData>
  <sheetProtection selectLockedCells="1"/>
  <mergeCells count="8"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1">
    <cfRule type="containsText" dxfId="0" priority="2" operator="containsText" text="Vencida">
      <formula>NOT(ISERROR(SEARCH("Vencida",H11)))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2018-11-01T18:11:07Z</dcterms:created>
  <dcterms:modified xsi:type="dcterms:W3CDTF">2018-11-06T19:15:38Z</dcterms:modified>
</cp:coreProperties>
</file>