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6\"/>
    </mc:Choice>
  </mc:AlternateContent>
  <bookViews>
    <workbookView xWindow="0" yWindow="0" windowWidth="28800" windowHeight="12210" activeTab="1"/>
  </bookViews>
  <sheets>
    <sheet name="BaseDados" sheetId="1" r:id="rId1"/>
    <sheet name="CONT.S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G9" i="5"/>
  <c r="G6" i="5"/>
  <c r="C12" i="5"/>
  <c r="C11" i="5"/>
  <c r="C10" i="5"/>
  <c r="C8" i="5"/>
  <c r="C7" i="5"/>
  <c r="C9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<sst xmlns="http://schemas.openxmlformats.org/spreadsheetml/2006/main" count="67" uniqueCount="37">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</sst>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A4" sqref="A4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workbookViewId="0">
      <selection activeCell="J18" sqref="J18"/>
    </sheetView>
  </sheetViews>
  <sheetFormatPr defaultColWidth="0" defaultRowHeight="12.75" x14ac:dyDescent="0.25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2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1" t="s">
        <v>33</v>
      </c>
    </row>
    <row r="6" spans="1:16381" ht="15" customHeight="1" x14ac:dyDescent="0.25">
      <c r="A6" s="12" t="s">
        <v>9</v>
      </c>
      <c r="B6" s="12"/>
      <c r="C6" s="15">
        <f>COUNTIF(TBEstoque[GRUPO],A6)</f>
        <v>6</v>
      </c>
      <c r="E6" s="12" t="s">
        <v>9</v>
      </c>
      <c r="F6" s="15">
        <v>100</v>
      </c>
      <c r="G6" s="15">
        <f>COUNTIFS(TBEstoque[GRUPO],E6,TBEstoque[QTDE.],"&lt;"&amp;100)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3" t="s">
        <v>1</v>
      </c>
      <c r="B7" s="14"/>
      <c r="C7" s="16">
        <f>COUNTIF(TBEstoque[SUBGRUPO],A7)</f>
        <v>3</v>
      </c>
      <c r="E7" s="13" t="s">
        <v>1</v>
      </c>
      <c r="F7" s="16">
        <v>100</v>
      </c>
      <c r="G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3" t="s">
        <v>8</v>
      </c>
      <c r="B8" s="14"/>
      <c r="C8" s="16">
        <f>COUNTIF(TBEstoque[SUBGRUPO],A8)</f>
        <v>3</v>
      </c>
      <c r="E8" s="13" t="s">
        <v>8</v>
      </c>
      <c r="F8" s="16">
        <v>100</v>
      </c>
      <c r="G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14" t="s">
        <v>16</v>
      </c>
      <c r="B9" s="14"/>
      <c r="C9" s="16">
        <f>COUNTIF(TBEstoque[GRUPO],A9)</f>
        <v>3</v>
      </c>
      <c r="E9" s="14" t="s">
        <v>16</v>
      </c>
      <c r="F9" s="16">
        <v>40</v>
      </c>
      <c r="G9" s="16">
        <f>COUNTIFS(TBEstoque[GRUPO],E9,TBEstoque[QTDE.],"&lt;"&amp;100)</f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40</v>
      </c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40</v>
      </c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10" t="s">
        <v>4</v>
      </c>
      <c r="B12" s="10"/>
      <c r="C12" s="16">
        <f>COUNTIF(TBEstoque[GRUPO],A12)</f>
        <v>3</v>
      </c>
      <c r="E12" s="10" t="s">
        <v>4</v>
      </c>
      <c r="F12" s="17">
        <v>50</v>
      </c>
      <c r="G12" s="16">
        <f>COUNTIFS(TBEstoque[GRUPO],E12,TBEstoque[QTDE.],"&lt;"&amp;100)</f>
        <v>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C13" s="12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G17" s="4"/>
      <c r="H17" s="4"/>
      <c r="I17" s="4"/>
      <c r="J17" s="4"/>
      <c r="K17" s="4"/>
      <c r="L17" s="6"/>
    </row>
    <row r="18" spans="1:12" x14ac:dyDescent="0.25">
      <c r="G18" s="4"/>
      <c r="H18" s="4"/>
      <c r="I18" s="4"/>
      <c r="J18" s="4"/>
      <c r="K18" s="4"/>
      <c r="L18" s="6"/>
    </row>
    <row r="19" spans="1:12" x14ac:dyDescent="0.25"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2019-02-11T16:52:05Z</dcterms:created>
  <dcterms:modified xsi:type="dcterms:W3CDTF">2024-08-14T22:16:01Z</dcterms:modified>
</cp:coreProperties>
</file>