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ocuments\Mcgill\U3\"/>
    </mc:Choice>
  </mc:AlternateContent>
  <xr:revisionPtr revIDLastSave="0" documentId="8_{9030C668-C0E7-45DC-BBB6-379B53513989}" xr6:coauthVersionLast="47" xr6:coauthVersionMax="47" xr10:uidLastSave="{00000000-0000-0000-0000-000000000000}"/>
  <bookViews>
    <workbookView xWindow="-108" yWindow="-108" windowWidth="23256" windowHeight="12456" xr2:uid="{D436FDD3-BBD5-4B77-ABF9-2C5A60CE4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E8" i="1"/>
  <c r="E7" i="1"/>
  <c r="E6" i="1"/>
  <c r="E5" i="1"/>
  <c r="E4" i="1"/>
  <c r="E3" i="1"/>
  <c r="E2" i="1"/>
  <c r="D7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8" i="1"/>
  <c r="D8" i="1" s="1"/>
  <c r="C7" i="1"/>
  <c r="C6" i="1"/>
  <c r="D6" i="1" s="1"/>
  <c r="C5" i="1"/>
  <c r="D5" i="1" s="1"/>
  <c r="C4" i="1"/>
  <c r="D4" i="1" s="1"/>
  <c r="C3" i="1"/>
  <c r="D3" i="1" s="1"/>
  <c r="C2" i="1"/>
  <c r="D2" i="1" s="1"/>
  <c r="L9" i="1"/>
  <c r="L8" i="1"/>
  <c r="L7" i="1"/>
  <c r="L6" i="1"/>
  <c r="L5" i="1"/>
  <c r="L4" i="1"/>
  <c r="L3" i="1"/>
  <c r="L2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<sst xmlns="http://schemas.openxmlformats.org/spreadsheetml/2006/main" count="12" uniqueCount="9">
  <si>
    <t>std</t>
  </si>
  <si>
    <t>50mm distance (cm)</t>
  </si>
  <si>
    <t>100mm d (cm)</t>
  </si>
  <si>
    <t>w</t>
  </si>
  <si>
    <t>z</t>
  </si>
  <si>
    <t>z (m)</t>
  </si>
  <si>
    <t>z(m)</t>
  </si>
  <si>
    <t>w (m)</t>
  </si>
  <si>
    <t>w(m)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</si>
</sst>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BE14-5BB9-467B-843D-99A0B60DA617}">
  <dimension ref="A1:L9"/>
  <sheetViews>
    <sheetView tabSelected="1" workbookViewId="0">
      <selection activeCell="L10" sqref="L10"/>
    </sheetView>
  </sheetViews>
  <sheetFormatPr defaultRowHeight="14.4" x14ac:dyDescent="0.3"/>
  <cols>
    <col min="1" max="1" width="18.109375" customWidth="1"/>
    <col min="7" max="7" width="16.109375" customWidth="1"/>
  </cols>
  <sheetData>
    <row r="1" spans="1:12" x14ac:dyDescent="0.3">
      <c r="A1" t="s">
        <v>1</v>
      </c>
      <c r="B1" t="s">
        <v>0</v>
      </c>
      <c r="C1" t="s">
        <v>4</v>
      </c>
      <c r="D1" t="s">
        <v>5</v>
      </c>
      <c r="E1" t="s">
        <v>7</v>
      </c>
      <c r="F1" t="s">
        <v>3</v>
      </c>
      <c r="G1" t="s">
        <v>2</v>
      </c>
      <c r="H1" t="s">
        <v>0</v>
      </c>
      <c r="I1" t="s">
        <v>4</v>
      </c>
      <c r="J1" t="s">
        <v>6</v>
      </c>
      <c r="K1" t="s">
        <v>8</v>
      </c>
      <c r="L1" t="s">
        <v>3</v>
      </c>
    </row>
    <row r="2" spans="1:12" x14ac:dyDescent="0.3">
      <c r="A2">
        <v>2.5</v>
      </c>
      <c r="B2">
        <v>166.27</v>
      </c>
      <c r="C2">
        <f>A2-5</f>
        <v>-2.5</v>
      </c>
      <c r="D2">
        <f>C2/100</f>
        <v>-2.5000000000000001E-2</v>
      </c>
      <c r="E2">
        <f>F2*3.45/1000000</f>
        <v>1.1472630000000001E-3</v>
      </c>
      <c r="F2">
        <f>2*B2</f>
        <v>332.54</v>
      </c>
      <c r="G2">
        <v>3.5</v>
      </c>
      <c r="H2">
        <v>240.17</v>
      </c>
      <c r="I2">
        <f>G2-10</f>
        <v>-6.5</v>
      </c>
      <c r="J2">
        <f>I2/100</f>
        <v>-6.5000000000000002E-2</v>
      </c>
      <c r="K2">
        <f>L2*3.46/1000000</f>
        <v>1.6619763999999998E-3</v>
      </c>
      <c r="L2">
        <f t="shared" ref="L2:L9" si="0">2*H2</f>
        <v>480.34</v>
      </c>
    </row>
    <row r="3" spans="1:12" x14ac:dyDescent="0.3">
      <c r="A3">
        <v>3</v>
      </c>
      <c r="B3">
        <v>137.71</v>
      </c>
      <c r="C3">
        <f t="shared" ref="C3:C8" si="1">A3-5</f>
        <v>-2</v>
      </c>
      <c r="D3">
        <f t="shared" ref="D3:D8" si="2">C3/100</f>
        <v>-0.02</v>
      </c>
      <c r="E3">
        <f t="shared" ref="E3:E8" si="3">F3*3.45/1000000</f>
        <v>9.501990000000001E-4</v>
      </c>
      <c r="F3">
        <f t="shared" ref="F3:F8" si="4">2*B3</f>
        <v>275.42</v>
      </c>
      <c r="G3">
        <v>4</v>
      </c>
      <c r="H3">
        <v>225.18</v>
      </c>
      <c r="I3">
        <f t="shared" ref="I3:I9" si="5">G3-10</f>
        <v>-6</v>
      </c>
      <c r="J3">
        <f t="shared" ref="J3:J9" si="6">I3/100</f>
        <v>-0.06</v>
      </c>
      <c r="K3">
        <f t="shared" ref="K3:K9" si="7">L3*3.46/1000000</f>
        <v>1.5582456E-3</v>
      </c>
      <c r="L3">
        <f t="shared" si="0"/>
        <v>450.36</v>
      </c>
    </row>
    <row r="4" spans="1:12" x14ac:dyDescent="0.3">
      <c r="A4">
        <v>7.5</v>
      </c>
      <c r="B4">
        <v>207.72</v>
      </c>
      <c r="C4">
        <f t="shared" si="1"/>
        <v>2.5</v>
      </c>
      <c r="D4">
        <f t="shared" si="2"/>
        <v>2.5000000000000001E-2</v>
      </c>
      <c r="E4">
        <f t="shared" si="3"/>
        <v>1.4332680000000001E-3</v>
      </c>
      <c r="F4">
        <f t="shared" si="4"/>
        <v>415.44</v>
      </c>
      <c r="G4">
        <v>4.5</v>
      </c>
      <c r="H4">
        <v>212.33</v>
      </c>
      <c r="I4">
        <f t="shared" si="5"/>
        <v>-5.5</v>
      </c>
      <c r="J4">
        <f t="shared" si="6"/>
        <v>-5.5E-2</v>
      </c>
      <c r="K4">
        <f t="shared" si="7"/>
        <v>1.4693236000000002E-3</v>
      </c>
      <c r="L4">
        <f t="shared" si="0"/>
        <v>424.66</v>
      </c>
    </row>
    <row r="5" spans="1:12" x14ac:dyDescent="0.3">
      <c r="A5">
        <v>8</v>
      </c>
      <c r="B5">
        <v>241.32</v>
      </c>
      <c r="C5">
        <f t="shared" si="1"/>
        <v>3</v>
      </c>
      <c r="D5">
        <f t="shared" si="2"/>
        <v>0.03</v>
      </c>
      <c r="E5">
        <f t="shared" si="3"/>
        <v>1.665108E-3</v>
      </c>
      <c r="F5">
        <f t="shared" si="4"/>
        <v>482.64</v>
      </c>
      <c r="G5">
        <v>5</v>
      </c>
      <c r="H5">
        <v>167.73</v>
      </c>
      <c r="I5">
        <f t="shared" si="5"/>
        <v>-5</v>
      </c>
      <c r="J5">
        <f t="shared" si="6"/>
        <v>-0.05</v>
      </c>
      <c r="K5">
        <f t="shared" si="7"/>
        <v>1.1606915999999999E-3</v>
      </c>
      <c r="L5">
        <f t="shared" si="0"/>
        <v>335.46</v>
      </c>
    </row>
    <row r="6" spans="1:12" x14ac:dyDescent="0.3">
      <c r="A6">
        <v>8.5</v>
      </c>
      <c r="B6">
        <v>272.16000000000003</v>
      </c>
      <c r="C6">
        <f t="shared" si="1"/>
        <v>3.5</v>
      </c>
      <c r="D6">
        <f t="shared" si="2"/>
        <v>3.5000000000000003E-2</v>
      </c>
      <c r="E6">
        <f t="shared" si="3"/>
        <v>1.8779040000000001E-3</v>
      </c>
      <c r="F6">
        <f t="shared" si="4"/>
        <v>544.32000000000005</v>
      </c>
      <c r="G6">
        <v>14</v>
      </c>
      <c r="H6">
        <v>163.95</v>
      </c>
      <c r="I6">
        <f t="shared" si="5"/>
        <v>4</v>
      </c>
      <c r="J6">
        <f t="shared" si="6"/>
        <v>0.04</v>
      </c>
      <c r="K6">
        <f t="shared" si="7"/>
        <v>1.134534E-3</v>
      </c>
      <c r="L6">
        <f t="shared" si="0"/>
        <v>327.9</v>
      </c>
    </row>
    <row r="7" spans="1:12" x14ac:dyDescent="0.3">
      <c r="A7">
        <v>9</v>
      </c>
      <c r="B7">
        <v>313.91000000000003</v>
      </c>
      <c r="C7">
        <f t="shared" si="1"/>
        <v>4</v>
      </c>
      <c r="D7">
        <f t="shared" si="2"/>
        <v>0.04</v>
      </c>
      <c r="E7">
        <f t="shared" si="3"/>
        <v>2.1659790000000002E-3</v>
      </c>
      <c r="F7">
        <f t="shared" si="4"/>
        <v>627.82000000000005</v>
      </c>
      <c r="G7">
        <v>15</v>
      </c>
      <c r="H7">
        <v>201.98</v>
      </c>
      <c r="I7">
        <f t="shared" si="5"/>
        <v>5</v>
      </c>
      <c r="J7">
        <f t="shared" si="6"/>
        <v>0.05</v>
      </c>
      <c r="K7">
        <f t="shared" si="7"/>
        <v>1.3977015999999999E-3</v>
      </c>
      <c r="L7">
        <f t="shared" si="0"/>
        <v>403.96</v>
      </c>
    </row>
    <row r="8" spans="1:12" x14ac:dyDescent="0.3">
      <c r="A8">
        <v>10</v>
      </c>
      <c r="B8">
        <v>364.78</v>
      </c>
      <c r="C8">
        <f t="shared" si="1"/>
        <v>5</v>
      </c>
      <c r="D8">
        <f t="shared" si="2"/>
        <v>0.05</v>
      </c>
      <c r="E8">
        <f t="shared" si="3"/>
        <v>2.5169820000000001E-3</v>
      </c>
      <c r="F8">
        <f t="shared" si="4"/>
        <v>729.56</v>
      </c>
      <c r="G8">
        <v>16</v>
      </c>
      <c r="H8">
        <v>242.14</v>
      </c>
      <c r="I8">
        <f t="shared" si="5"/>
        <v>6</v>
      </c>
      <c r="J8">
        <f t="shared" si="6"/>
        <v>0.06</v>
      </c>
      <c r="K8">
        <f t="shared" si="7"/>
        <v>1.6756087999999999E-3</v>
      </c>
      <c r="L8">
        <f t="shared" si="0"/>
        <v>484.28</v>
      </c>
    </row>
    <row r="9" spans="1:12" x14ac:dyDescent="0.3">
      <c r="G9">
        <v>17</v>
      </c>
      <c r="H9">
        <v>284.14</v>
      </c>
      <c r="I9">
        <f t="shared" si="5"/>
        <v>7</v>
      </c>
      <c r="J9">
        <f t="shared" si="6"/>
        <v>7.0000000000000007E-2</v>
      </c>
      <c r="K9">
        <f t="shared" si="7"/>
        <v>1.9662487999999997E-3</v>
      </c>
      <c r="L9">
        <f t="shared" si="0"/>
        <v>568.28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Lalonde</dc:creator>
  <cp:lastModifiedBy>Marco Lalonde</cp:lastModifiedBy>
  <dcterms:created xsi:type="dcterms:W3CDTF">2022-11-02T17:05:28Z</dcterms:created>
  <dcterms:modified xsi:type="dcterms:W3CDTF">2022-11-03T11:32:33Z</dcterms:modified>
</cp:coreProperties>
</file>