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 de Excel\Udemy\Dashboard\"/>
    </mc:Choice>
  </mc:AlternateContent>
  <xr:revisionPtr revIDLastSave="0" documentId="8_{ABB438B7-ED13-4176-BD8F-2C0DC0C9A235}" xr6:coauthVersionLast="45" xr6:coauthVersionMax="45" xr10:uidLastSave="{00000000-0000-0000-0000-000000000000}"/>
  <bookViews>
    <workbookView xWindow="-120" yWindow="-120" windowWidth="20730" windowHeight="11160" xr2:uid="{0F881DE4-0263-4936-8263-7C6D728F4D26}"/>
  </bookViews>
  <sheets>
    <sheet name="Planilha1" sheetId="3" r:id="rId1"/>
    <sheet name="Vendas" sheetId="1" r:id="rId2"/>
    <sheet name="Tabela de Preços" sheetId="2" r:id="rId3"/>
  </sheet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<sst xmlns="http://schemas.openxmlformats.org/spreadsheetml/2006/main" count="178" uniqueCount="34">
  <si>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</si>
  <si>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</si>
  <si>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</si>
  <si>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</si>
  <si>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</si>
  <si>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</si>
  <si>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</si>
  <si>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</si>
  <si>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</si>
  <si>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</si>
  <si>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</si>
  <si>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</si>
  <si>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</si>
  <si>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</si>
  <si>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</si>
  <si>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</si>
  <si>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</si>
  <si>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</si>
  <si>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</si>
  <si>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</si>
  <si>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</si>
  <si>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</si>
  <si>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</si>
  <si>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</si>
  <si>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</si>
  <si>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</si>
  <si>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</si>
  <si>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</si>
  <si>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</si>
  <si>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</si>
  <si>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</si>
  <si>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vandas</t>
  </si>
  <si>
    <t>Paloma</t>
  </si>
  <si>
    <t>Krissia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</si>
</sst>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0" borderId="0" xfId="0" applyBorder="1"/>
    <xf numFmtId="0" fontId="0" fillId="0" borderId="6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évison Santos" refreshedDate="44181.951670486109" createdVersion="6" refreshedVersion="6" minRefreshableVersion="3" recordCount="55" xr:uid="{6F716BF1-6069-4CA5-9517-C2CBB5083ABC}">
  <cacheSource type="worksheet">
    <worksheetSource name="Tabela1"/>
  </cacheSource>
  <cacheFields count="6">
    <cacheField name="Funcionário" numFmtId="0">
      <sharedItems/>
    </cacheField>
    <cacheField name="Cliente" numFmtId="0">
      <sharedItems/>
    </cacheField>
    <cacheField name="Produto vendido" numFmtId="0">
      <sharedItems/>
    </cacheField>
    <cacheField name="Data" numFmtId="14">
      <sharedItems containsSemiMixedTypes="0" containsNonDate="0" containsDate="1" containsString="0" minDate="2000-05-16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andas" numFmtId="0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João Campos"/>
    <s v="Elaine"/>
    <s v="Calça"/>
    <d v="2019-09-12T00:00:00"/>
    <n v="1"/>
    <n v="89.9"/>
  </r>
  <r>
    <s v="José Oliveira"/>
    <s v="José"/>
    <s v="Calça"/>
    <d v="2019-09-19T00:00:00"/>
    <n v="3"/>
    <n v="269.70000000000005"/>
  </r>
  <r>
    <s v="Maria Helena"/>
    <s v="Alvaro"/>
    <s v="Camisa"/>
    <d v="2019-09-26T00:00:00"/>
    <n v="5"/>
    <n v="399.5"/>
  </r>
  <r>
    <s v="Carla França"/>
    <s v="Roberta"/>
    <s v="Relógio"/>
    <d v="2019-10-03T00:00:00"/>
    <n v="1"/>
    <n v="250"/>
  </r>
  <r>
    <s v="Moisés Ferreira"/>
    <s v="Alice"/>
    <s v="Sapato"/>
    <d v="2019-10-10T00:00:00"/>
    <n v="4"/>
    <n v="480"/>
  </r>
  <r>
    <s v="Aline Pereira"/>
    <s v="Carla"/>
    <s v="Tênis"/>
    <d v="2019-10-17T00:00:00"/>
    <n v="2"/>
    <n v="285.98"/>
  </r>
  <r>
    <s v="Tabata Moreira"/>
    <s v="Monica"/>
    <s v="Relógio"/>
    <d v="2019-10-24T00:00:00"/>
    <n v="1"/>
    <n v="250"/>
  </r>
  <r>
    <s v="Miguel Araujo"/>
    <s v="Elaine"/>
    <s v="Sapato"/>
    <d v="2019-10-31T00:00:00"/>
    <n v="1"/>
    <n v="120"/>
  </r>
  <r>
    <s v="João Campos"/>
    <s v="José"/>
    <s v="Tênis"/>
    <d v="2019-11-07T00:00:00"/>
    <n v="5"/>
    <n v="714.95"/>
  </r>
  <r>
    <s v="José Oliveira"/>
    <s v="Alvaro"/>
    <s v="Calça"/>
    <d v="2019-11-14T00:00:00"/>
    <n v="9"/>
    <n v="809.1"/>
  </r>
  <r>
    <s v="João Campos"/>
    <s v="Roberta"/>
    <s v="Calça"/>
    <d v="2019-11-21T00:00:00"/>
    <n v="1"/>
    <n v="89.9"/>
  </r>
  <r>
    <s v="José Oliveira"/>
    <s v="Alice"/>
    <s v="Camisa"/>
    <d v="2019-11-28T00:00:00"/>
    <n v="1"/>
    <n v="79.900000000000006"/>
  </r>
  <r>
    <s v="João Campos"/>
    <s v="Carla"/>
    <s v="Relógio"/>
    <d v="2019-12-05T00:00:00"/>
    <n v="1"/>
    <n v="250"/>
  </r>
  <r>
    <s v="José Oliveira"/>
    <s v="Monica"/>
    <s v="Sapato"/>
    <d v="2019-12-12T00:00:00"/>
    <n v="3"/>
    <n v="360"/>
  </r>
  <r>
    <s v="Maria Helena"/>
    <s v="Thuany"/>
    <s v="Tênis"/>
    <d v="2019-12-19T00:00:00"/>
    <n v="1"/>
    <n v="142.99"/>
  </r>
  <r>
    <s v="Carla França"/>
    <s v="Solange"/>
    <s v="Relógio"/>
    <d v="2019-12-26T00:00:00"/>
    <n v="12"/>
    <n v="3000"/>
  </r>
  <r>
    <s v="Moisés Ferreira"/>
    <s v="Mia"/>
    <s v="Sapato"/>
    <d v="2020-01-02T00:00:00"/>
    <n v="1"/>
    <n v="120"/>
  </r>
  <r>
    <s v="Aline Pereira"/>
    <s v="Rose"/>
    <s v="Tênis"/>
    <d v="2020-01-09T00:00:00"/>
    <n v="1"/>
    <n v="142.99"/>
  </r>
  <r>
    <s v="Tabata Moreira"/>
    <s v="Roberta"/>
    <s v="Calça"/>
    <d v="2020-01-16T00:00:00"/>
    <n v="1"/>
    <n v="89.9"/>
  </r>
  <r>
    <s v="Miguel Araujo"/>
    <s v="Elaine"/>
    <s v="Calça"/>
    <d v="2020-01-23T00:00:00"/>
    <n v="2"/>
    <n v="179.8"/>
  </r>
  <r>
    <s v="João Campos"/>
    <s v="José"/>
    <s v="Camisa"/>
    <d v="2020-01-30T00:00:00"/>
    <n v="1"/>
    <n v="79.900000000000006"/>
  </r>
  <r>
    <s v="José Oliveira"/>
    <s v="Alvaro"/>
    <s v="Relógio"/>
    <d v="2020-02-06T00:00:00"/>
    <n v="3"/>
    <n v="750"/>
  </r>
  <r>
    <s v="João Campos"/>
    <s v="Roberta"/>
    <s v="Sapato"/>
    <d v="2020-02-13T00:00:00"/>
    <n v="1"/>
    <n v="120"/>
  </r>
  <r>
    <s v="José Oliveira"/>
    <s v="Alice"/>
    <s v="Tênis"/>
    <d v="2020-02-20T00:00:00"/>
    <n v="2"/>
    <n v="285.98"/>
  </r>
  <r>
    <s v="Maria Helena"/>
    <s v="Carla"/>
    <s v="Relógio"/>
    <d v="2020-02-27T00:00:00"/>
    <n v="1"/>
    <n v="250"/>
  </r>
  <r>
    <s v="Carla França"/>
    <s v="Monica"/>
    <s v="Sapato"/>
    <d v="2020-03-05T00:00:00"/>
    <n v="4"/>
    <n v="480"/>
  </r>
  <r>
    <s v="Moisés Ferreira"/>
    <s v="Thuany"/>
    <s v="Tênis"/>
    <d v="2020-03-12T00:00:00"/>
    <n v="1"/>
    <n v="142.99"/>
  </r>
  <r>
    <s v="João Campos"/>
    <s v="Solange"/>
    <s v="Calça"/>
    <d v="2020-03-19T00:00:00"/>
    <n v="2"/>
    <n v="179.8"/>
  </r>
  <r>
    <s v="José Oliveira"/>
    <s v="Mia"/>
    <s v="Calça"/>
    <d v="2020-03-26T00:00:00"/>
    <n v="1"/>
    <n v="89.9"/>
  </r>
  <r>
    <s v="Maria Helena"/>
    <s v="Rose"/>
    <s v="Camisa"/>
    <d v="2020-04-02T00:00:00"/>
    <n v="9"/>
    <n v="719.1"/>
  </r>
  <r>
    <s v="Carla França"/>
    <s v="Elaine"/>
    <s v="Relógio"/>
    <d v="2020-04-09T00:00:00"/>
    <n v="1"/>
    <n v="250"/>
  </r>
  <r>
    <s v="Moisés Ferreira"/>
    <s v="José"/>
    <s v="Sapato"/>
    <d v="2020-04-16T00:00:00"/>
    <n v="2"/>
    <n v="240"/>
  </r>
  <r>
    <s v="João Campos"/>
    <s v="Alvaro"/>
    <s v="Tênis"/>
    <d v="2020-04-23T00:00:00"/>
    <n v="1"/>
    <n v="142.99"/>
  </r>
  <r>
    <s v="José Oliveira"/>
    <s v="Roberta"/>
    <s v="Relógio"/>
    <d v="2020-04-30T00:00:00"/>
    <n v="1"/>
    <n v="250"/>
  </r>
  <r>
    <s v="Maria Helena"/>
    <s v="Alice"/>
    <s v="Sapato"/>
    <d v="2020-05-07T00:00:00"/>
    <n v="2"/>
    <n v="240"/>
  </r>
  <r>
    <s v="Carla França"/>
    <s v="Carla"/>
    <s v="Tênis"/>
    <d v="2020-05-14T00:00:00"/>
    <n v="1"/>
    <n v="142.99"/>
  </r>
  <r>
    <s v="João Campos"/>
    <s v="Monica"/>
    <s v="Calça"/>
    <d v="2020-05-21T00:00:00"/>
    <n v="4"/>
    <n v="359.6"/>
  </r>
  <r>
    <s v="José Oliveira"/>
    <s v="Thuany"/>
    <s v="Calça"/>
    <d v="2020-05-28T00:00:00"/>
    <n v="1"/>
    <n v="89.9"/>
  </r>
  <r>
    <s v="Maria Helena"/>
    <s v="Solange"/>
    <s v="Camisa"/>
    <d v="2020-06-04T00:00:00"/>
    <n v="1"/>
    <n v="79.900000000000006"/>
  </r>
  <r>
    <s v="João Campos"/>
    <s v="Mia"/>
    <s v="Relógio"/>
    <d v="2020-06-11T00:00:00"/>
    <n v="3"/>
    <n v="750"/>
  </r>
  <r>
    <s v="José Oliveira"/>
    <s v="Elaine"/>
    <s v="Sapato"/>
    <d v="2020-06-18T00:00:00"/>
    <n v="1"/>
    <n v="120"/>
  </r>
  <r>
    <s v="João Campos"/>
    <s v="José"/>
    <s v="Tênis"/>
    <d v="2020-06-25T00:00:00"/>
    <n v="1"/>
    <n v="142.99"/>
  </r>
  <r>
    <s v="José Oliveira"/>
    <s v="Alvaro"/>
    <s v="Relógio"/>
    <d v="2020-07-02T00:00:00"/>
    <n v="2"/>
    <n v="500"/>
  </r>
  <r>
    <s v="Maria Helena"/>
    <s v="Elaine"/>
    <s v="Sapato"/>
    <d v="2020-07-09T00:00:00"/>
    <n v="1"/>
    <n v="120"/>
  </r>
  <r>
    <s v="Carla França"/>
    <s v="José"/>
    <s v="Tênis"/>
    <d v="2020-07-16T00:00:00"/>
    <n v="4"/>
    <n v="571.96"/>
  </r>
  <r>
    <s v="Moisés Ferreira"/>
    <s v="Alvaro"/>
    <s v="Calça"/>
    <d v="2020-07-23T00:00:00"/>
    <n v="1"/>
    <n v="89.9"/>
  </r>
  <r>
    <s v="Aline Pereira"/>
    <s v="Roberta"/>
    <s v="Calça"/>
    <d v="2020-07-30T00:00:00"/>
    <n v="1"/>
    <n v="89.9"/>
  </r>
  <r>
    <s v="Tabata Moreira"/>
    <s v="Alice"/>
    <s v="Camisa"/>
    <d v="2020-08-06T00:00:00"/>
    <n v="6"/>
    <n v="479.40000000000003"/>
  </r>
  <r>
    <s v="Miguel Araujo"/>
    <s v="Carla"/>
    <s v="Relógio"/>
    <d v="2020-08-13T00:00:00"/>
    <n v="1"/>
    <n v="250"/>
  </r>
  <r>
    <s v="João Campos"/>
    <s v="Monica"/>
    <s v="Sapato"/>
    <d v="2020-08-20T00:00:00"/>
    <n v="3"/>
    <n v="360"/>
  </r>
  <r>
    <s v="José Oliveira"/>
    <s v="Thuany"/>
    <s v="Tênis"/>
    <d v="2020-08-27T00:00:00"/>
    <n v="2"/>
    <n v="285.98"/>
  </r>
  <r>
    <s v="Maria Helena"/>
    <s v="Solange"/>
    <s v="Relógio"/>
    <d v="2020-09-03T00:00:00"/>
    <n v="2"/>
    <n v="500"/>
  </r>
  <r>
    <s v="Carla França"/>
    <s v="Mia"/>
    <s v="Sapato"/>
    <d v="2020-09-10T00:00:00"/>
    <n v="1"/>
    <n v="120"/>
  </r>
  <r>
    <s v="Moisés Ferreira"/>
    <s v="Rose"/>
    <s v="Tênis"/>
    <d v="2020-09-17T00:00:00"/>
    <n v="2"/>
    <n v="285.98"/>
  </r>
  <r>
    <s v="Paloma"/>
    <s v="Krissia"/>
    <s v="Calça"/>
    <d v="2000-05-16T00:00:00"/>
    <n v="7"/>
    <n v="629.3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CECD-F11F-4EC0-96F7-8DD7F40F20E3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4FCF9-E890-4D1B-AD47-56754DB2D505}" name="Tabela1" displayName="Tabela1" ref="A1:F56" totalsRowShown="0">
  <autoFilter ref="A1:F56" xr:uid="{0C7E4691-F34D-4E10-B073-F75B6FEE3E2A}"/>
  <tableColumns count="6">
    <tableColumn id="1" xr3:uid="{09F06B26-A0B7-44C1-9389-C6F500514745}" name="Funcionário"/>
    <tableColumn id="2" xr3:uid="{224D0C00-90B2-42EC-B3A5-FF60434164A1}" name="Cliente"/>
    <tableColumn id="3" xr3:uid="{42CD0DD3-0024-45F3-911E-83866D770C94}" name="Produto vendido" dataDxfId="2"/>
    <tableColumn id="4" xr3:uid="{95747037-C79B-4EFA-9344-65897F2CF682}" name="Data" dataDxfId="1"/>
    <tableColumn id="5" xr3:uid="{DF796A74-BEF8-4DC1-BBD1-310FA0A5DB93}" name="Quantidade" dataDxfId="0"/>
    <tableColumn id="6" xr3:uid="{500AFF07-E0EA-4F4C-ABD5-58D68615C605}" name="Total vandas">
      <calculatedColumnFormula>IFERROR(VLOOKUP(C2,'Tabela de Preços'!A:B,2,0),0)*E2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6755-6CD7-4F55-B8E4-3C4F834F46FD}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13"/>
      <c r="B3" s="14"/>
      <c r="C3" s="15"/>
    </row>
    <row r="4" spans="1:3" x14ac:dyDescent="0.25">
      <c r="A4" s="16"/>
      <c r="B4" s="17"/>
      <c r="C4" s="18"/>
    </row>
    <row r="5" spans="1:3" x14ac:dyDescent="0.25">
      <c r="A5" s="16"/>
      <c r="B5" s="17"/>
      <c r="C5" s="18"/>
    </row>
    <row r="6" spans="1:3" x14ac:dyDescent="0.25">
      <c r="A6" s="16"/>
      <c r="B6" s="17"/>
      <c r="C6" s="18"/>
    </row>
    <row r="7" spans="1:3" x14ac:dyDescent="0.25">
      <c r="A7" s="16"/>
      <c r="B7" s="17"/>
      <c r="C7" s="18"/>
    </row>
    <row r="8" spans="1:3" x14ac:dyDescent="0.25">
      <c r="A8" s="16"/>
      <c r="B8" s="17"/>
      <c r="C8" s="18"/>
    </row>
    <row r="9" spans="1:3" x14ac:dyDescent="0.25">
      <c r="A9" s="16"/>
      <c r="B9" s="17"/>
      <c r="C9" s="18"/>
    </row>
    <row r="10" spans="1:3" x14ac:dyDescent="0.25">
      <c r="A10" s="16"/>
      <c r="B10" s="17"/>
      <c r="C10" s="18"/>
    </row>
    <row r="11" spans="1:3" x14ac:dyDescent="0.25">
      <c r="A11" s="16"/>
      <c r="B11" s="17"/>
      <c r="C11" s="18"/>
    </row>
    <row r="12" spans="1:3" x14ac:dyDescent="0.25">
      <c r="A12" s="16"/>
      <c r="B12" s="17"/>
      <c r="C12" s="18"/>
    </row>
    <row r="13" spans="1:3" x14ac:dyDescent="0.25">
      <c r="A13" s="16"/>
      <c r="B13" s="17"/>
      <c r="C13" s="18"/>
    </row>
    <row r="14" spans="1:3" x14ac:dyDescent="0.25">
      <c r="A14" s="16"/>
      <c r="B14" s="17"/>
      <c r="C14" s="18"/>
    </row>
    <row r="15" spans="1:3" x14ac:dyDescent="0.25">
      <c r="A15" s="16"/>
      <c r="B15" s="17"/>
      <c r="C15" s="18"/>
    </row>
    <row r="16" spans="1:3" x14ac:dyDescent="0.25">
      <c r="A16" s="16"/>
      <c r="B16" s="17"/>
      <c r="C16" s="18"/>
    </row>
    <row r="17" spans="1:3" x14ac:dyDescent="0.25">
      <c r="A17" s="16"/>
      <c r="B17" s="17"/>
      <c r="C17" s="18"/>
    </row>
    <row r="18" spans="1:3" x14ac:dyDescent="0.25">
      <c r="A18" s="16"/>
      <c r="B18" s="17"/>
      <c r="C18" s="18"/>
    </row>
    <row r="19" spans="1:3" x14ac:dyDescent="0.25">
      <c r="A19" s="16"/>
      <c r="B19" s="17"/>
      <c r="C19" s="18"/>
    </row>
    <row r="20" spans="1:3" x14ac:dyDescent="0.25">
      <c r="A20" s="19"/>
      <c r="B20" s="20"/>
      <c r="C20" s="2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6"/>
  <sheetViews>
    <sheetView topLeftCell="A2" workbookViewId="0"/>
  </sheetViews>
  <sheetFormatPr defaultRowHeight="15" x14ac:dyDescent="0.25"/>
  <cols>
    <col min="1" max="2" width="17.28515625" customWidth="1"/>
    <col min="3" max="3" width="18.5703125" customWidth="1"/>
    <col min="4" max="4" width="13" style="1" customWidth="1"/>
    <col min="5" max="5" width="13.5703125" style="1" customWidth="1"/>
    <col min="6" max="6" width="14.140625" customWidth="1"/>
  </cols>
  <sheetData>
    <row r="1" spans="1:6" x14ac:dyDescent="0.25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8" t="s">
        <v>31</v>
      </c>
    </row>
    <row r="2" spans="1:6" x14ac:dyDescent="0.25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>
        <f>IFERROR(VLOOKUP(C2,'Tabela de Preços'!A:B,2,0),0)*E2</f>
        <v>89.9</v>
      </c>
    </row>
    <row r="3" spans="1:6" x14ac:dyDescent="0.25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>
        <f>IFERROR(VLOOKUP(C3,'Tabela de Preços'!A:B,2,0),0)*E3</f>
        <v>269.70000000000005</v>
      </c>
    </row>
    <row r="4" spans="1:6" x14ac:dyDescent="0.25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>
        <f>IFERROR(VLOOKUP(C4,'Tabela de Preços'!A:B,2,0),0)*E4</f>
        <v>399.5</v>
      </c>
    </row>
    <row r="5" spans="1:6" x14ac:dyDescent="0.25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>
        <f>IFERROR(VLOOKUP(C5,'Tabela de Preços'!A:B,2,0),0)*E5</f>
        <v>250</v>
      </c>
    </row>
    <row r="6" spans="1:6" x14ac:dyDescent="0.25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>
        <f>IFERROR(VLOOKUP(C6,'Tabela de Preços'!A:B,2,0),0)*E6</f>
        <v>480</v>
      </c>
    </row>
    <row r="7" spans="1:6" x14ac:dyDescent="0.25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>
        <f>IFERROR(VLOOKUP(C7,'Tabela de Preços'!A:B,2,0),0)*E7</f>
        <v>285.98</v>
      </c>
    </row>
    <row r="8" spans="1:6" x14ac:dyDescent="0.25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>
        <f>IFERROR(VLOOKUP(C8,'Tabela de Preços'!A:B,2,0),0)*E8</f>
        <v>250</v>
      </c>
    </row>
    <row r="9" spans="1:6" x14ac:dyDescent="0.25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>
        <f>IFERROR(VLOOKUP(C9,'Tabela de Preços'!A:B,2,0),0)*E9</f>
        <v>120</v>
      </c>
    </row>
    <row r="10" spans="1:6" x14ac:dyDescent="0.25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>
        <f>IFERROR(VLOOKUP(C10,'Tabela de Preços'!A:B,2,0),0)*E10</f>
        <v>714.95</v>
      </c>
    </row>
    <row r="11" spans="1:6" x14ac:dyDescent="0.25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>
        <f>IFERROR(VLOOKUP(C11,'Tabela de Preços'!A:B,2,0),0)*E11</f>
        <v>809.1</v>
      </c>
    </row>
    <row r="12" spans="1:6" x14ac:dyDescent="0.25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>
        <f>IFERROR(VLOOKUP(C12,'Tabela de Preços'!A:B,2,0),0)*E12</f>
        <v>89.9</v>
      </c>
    </row>
    <row r="13" spans="1:6" x14ac:dyDescent="0.25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>
        <f>IFERROR(VLOOKUP(C13,'Tabela de Preços'!A:B,2,0),0)*E13</f>
        <v>79.900000000000006</v>
      </c>
    </row>
    <row r="14" spans="1:6" x14ac:dyDescent="0.25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>
        <f>IFERROR(VLOOKUP(C14,'Tabela de Preços'!A:B,2,0),0)*E14</f>
        <v>250</v>
      </c>
    </row>
    <row r="15" spans="1:6" x14ac:dyDescent="0.25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>
        <f>IFERROR(VLOOKUP(C15,'Tabela de Preços'!A:B,2,0),0)*E15</f>
        <v>360</v>
      </c>
    </row>
    <row r="16" spans="1:6" x14ac:dyDescent="0.25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>
        <f>IFERROR(VLOOKUP(C16,'Tabela de Preços'!A:B,2,0),0)*E16</f>
        <v>142.99</v>
      </c>
    </row>
    <row r="17" spans="1:6" x14ac:dyDescent="0.25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>
        <f>IFERROR(VLOOKUP(C17,'Tabela de Preços'!A:B,2,0),0)*E17</f>
        <v>3000</v>
      </c>
    </row>
    <row r="18" spans="1:6" x14ac:dyDescent="0.25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>
        <f>IFERROR(VLOOKUP(C18,'Tabela de Preços'!A:B,2,0),0)*E18</f>
        <v>120</v>
      </c>
    </row>
    <row r="19" spans="1:6" x14ac:dyDescent="0.25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>
        <f>IFERROR(VLOOKUP(C19,'Tabela de Preços'!A:B,2,0),0)*E19</f>
        <v>142.99</v>
      </c>
    </row>
    <row r="20" spans="1:6" x14ac:dyDescent="0.25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>
        <f>IFERROR(VLOOKUP(C20,'Tabela de Preços'!A:B,2,0),0)*E20</f>
        <v>89.9</v>
      </c>
    </row>
    <row r="21" spans="1:6" x14ac:dyDescent="0.25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>
        <f>IFERROR(VLOOKUP(C21,'Tabela de Preços'!A:B,2,0),0)*E21</f>
        <v>179.8</v>
      </c>
    </row>
    <row r="22" spans="1:6" x14ac:dyDescent="0.25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>
        <f>IFERROR(VLOOKUP(C22,'Tabela de Preços'!A:B,2,0),0)*E22</f>
        <v>79.900000000000006</v>
      </c>
    </row>
    <row r="23" spans="1:6" x14ac:dyDescent="0.25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>
        <f>IFERROR(VLOOKUP(C23,'Tabela de Preços'!A:B,2,0),0)*E23</f>
        <v>750</v>
      </c>
    </row>
    <row r="24" spans="1:6" x14ac:dyDescent="0.25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>
        <f>IFERROR(VLOOKUP(C24,'Tabela de Preços'!A:B,2,0),0)*E24</f>
        <v>120</v>
      </c>
    </row>
    <row r="25" spans="1:6" x14ac:dyDescent="0.25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>
        <f>IFERROR(VLOOKUP(C25,'Tabela de Preços'!A:B,2,0),0)*E25</f>
        <v>285.98</v>
      </c>
    </row>
    <row r="26" spans="1:6" x14ac:dyDescent="0.25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>
        <f>IFERROR(VLOOKUP(C26,'Tabela de Preços'!A:B,2,0),0)*E26</f>
        <v>250</v>
      </c>
    </row>
    <row r="27" spans="1:6" x14ac:dyDescent="0.25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>
        <f>IFERROR(VLOOKUP(C27,'Tabela de Preços'!A:B,2,0),0)*E27</f>
        <v>480</v>
      </c>
    </row>
    <row r="28" spans="1:6" x14ac:dyDescent="0.25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>
        <f>IFERROR(VLOOKUP(C28,'Tabela de Preços'!A:B,2,0),0)*E28</f>
        <v>142.99</v>
      </c>
    </row>
    <row r="29" spans="1:6" x14ac:dyDescent="0.25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>
        <f>IFERROR(VLOOKUP(C29,'Tabela de Preços'!A:B,2,0),0)*E29</f>
        <v>179.8</v>
      </c>
    </row>
    <row r="30" spans="1:6" x14ac:dyDescent="0.25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>
        <f>IFERROR(VLOOKUP(C30,'Tabela de Preços'!A:B,2,0),0)*E30</f>
        <v>89.9</v>
      </c>
    </row>
    <row r="31" spans="1:6" x14ac:dyDescent="0.25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>
        <f>IFERROR(VLOOKUP(C31,'Tabela de Preços'!A:B,2,0),0)*E31</f>
        <v>719.1</v>
      </c>
    </row>
    <row r="32" spans="1:6" x14ac:dyDescent="0.25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>
        <f>IFERROR(VLOOKUP(C32,'Tabela de Preços'!A:B,2,0),0)*E32</f>
        <v>250</v>
      </c>
    </row>
    <row r="33" spans="1:6" x14ac:dyDescent="0.25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>
        <f>IFERROR(VLOOKUP(C33,'Tabela de Preços'!A:B,2,0),0)*E33</f>
        <v>240</v>
      </c>
    </row>
    <row r="34" spans="1:6" x14ac:dyDescent="0.25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>
        <f>IFERROR(VLOOKUP(C34,'Tabela de Preços'!A:B,2,0),0)*E34</f>
        <v>142.99</v>
      </c>
    </row>
    <row r="35" spans="1:6" x14ac:dyDescent="0.25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>
        <f>IFERROR(VLOOKUP(C35,'Tabela de Preços'!A:B,2,0),0)*E35</f>
        <v>250</v>
      </c>
    </row>
    <row r="36" spans="1:6" x14ac:dyDescent="0.25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>
        <f>IFERROR(VLOOKUP(C36,'Tabela de Preços'!A:B,2,0),0)*E36</f>
        <v>240</v>
      </c>
    </row>
    <row r="37" spans="1:6" x14ac:dyDescent="0.25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>
        <f>IFERROR(VLOOKUP(C37,'Tabela de Preços'!A:B,2,0),0)*E37</f>
        <v>142.99</v>
      </c>
    </row>
    <row r="38" spans="1:6" x14ac:dyDescent="0.25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>
        <f>IFERROR(VLOOKUP(C38,'Tabela de Preços'!A:B,2,0),0)*E38</f>
        <v>359.6</v>
      </c>
    </row>
    <row r="39" spans="1:6" x14ac:dyDescent="0.25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>
        <f>IFERROR(VLOOKUP(C39,'Tabela de Preços'!A:B,2,0),0)*E39</f>
        <v>89.9</v>
      </c>
    </row>
    <row r="40" spans="1:6" x14ac:dyDescent="0.25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>
        <f>IFERROR(VLOOKUP(C40,'Tabela de Preços'!A:B,2,0),0)*E40</f>
        <v>79.900000000000006</v>
      </c>
    </row>
    <row r="41" spans="1:6" x14ac:dyDescent="0.25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>
        <f>IFERROR(VLOOKUP(C41,'Tabela de Preços'!A:B,2,0),0)*E41</f>
        <v>750</v>
      </c>
    </row>
    <row r="42" spans="1:6" x14ac:dyDescent="0.25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>
        <f>IFERROR(VLOOKUP(C42,'Tabela de Preços'!A:B,2,0),0)*E42</f>
        <v>120</v>
      </c>
    </row>
    <row r="43" spans="1:6" x14ac:dyDescent="0.25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>
        <f>IFERROR(VLOOKUP(C43,'Tabela de Preços'!A:B,2,0),0)*E43</f>
        <v>142.99</v>
      </c>
    </row>
    <row r="44" spans="1:6" x14ac:dyDescent="0.25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>
        <f>IFERROR(VLOOKUP(C44,'Tabela de Preços'!A:B,2,0),0)*E44</f>
        <v>500</v>
      </c>
    </row>
    <row r="45" spans="1:6" x14ac:dyDescent="0.25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>
        <f>IFERROR(VLOOKUP(C45,'Tabela de Preços'!A:B,2,0),0)*E45</f>
        <v>120</v>
      </c>
    </row>
    <row r="46" spans="1:6" x14ac:dyDescent="0.25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>
        <f>IFERROR(VLOOKUP(C46,'Tabela de Preços'!A:B,2,0),0)*E46</f>
        <v>571.96</v>
      </c>
    </row>
    <row r="47" spans="1:6" x14ac:dyDescent="0.25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>
        <f>IFERROR(VLOOKUP(C47,'Tabela de Preços'!A:B,2,0),0)*E47</f>
        <v>89.9</v>
      </c>
    </row>
    <row r="48" spans="1:6" x14ac:dyDescent="0.25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>
        <f>IFERROR(VLOOKUP(C48,'Tabela de Preços'!A:B,2,0),0)*E48</f>
        <v>89.9</v>
      </c>
    </row>
    <row r="49" spans="1:6" x14ac:dyDescent="0.25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>
        <f>IFERROR(VLOOKUP(C49,'Tabela de Preços'!A:B,2,0),0)*E49</f>
        <v>479.40000000000003</v>
      </c>
    </row>
    <row r="50" spans="1:6" x14ac:dyDescent="0.25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>
        <f>IFERROR(VLOOKUP(C50,'Tabela de Preços'!A:B,2,0),0)*E50</f>
        <v>250</v>
      </c>
    </row>
    <row r="51" spans="1:6" x14ac:dyDescent="0.25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>
        <f>IFERROR(VLOOKUP(C51,'Tabela de Preços'!A:B,2,0),0)*E51</f>
        <v>360</v>
      </c>
    </row>
    <row r="52" spans="1:6" x14ac:dyDescent="0.25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>
        <f>IFERROR(VLOOKUP(C52,'Tabela de Preços'!A:B,2,0),0)*E52</f>
        <v>285.98</v>
      </c>
    </row>
    <row r="53" spans="1:6" x14ac:dyDescent="0.25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>
        <f>IFERROR(VLOOKUP(C53,'Tabela de Preços'!A:B,2,0),0)*E53</f>
        <v>500</v>
      </c>
    </row>
    <row r="54" spans="1:6" x14ac:dyDescent="0.25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>
        <f>IFERROR(VLOOKUP(C54,'Tabela de Preços'!A:B,2,0),0)*E54</f>
        <v>120</v>
      </c>
    </row>
    <row r="55" spans="1:6" x14ac:dyDescent="0.25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>
        <f>IFERROR(VLOOKUP(C55,'Tabela de Preços'!A:B,2,0),0)*E55</f>
        <v>285.98</v>
      </c>
    </row>
    <row r="56" spans="1:6" x14ac:dyDescent="0.25">
      <c r="A56" s="9" t="s">
        <v>32</v>
      </c>
      <c r="B56" s="9" t="s">
        <v>33</v>
      </c>
      <c r="C56" s="10" t="s">
        <v>1</v>
      </c>
      <c r="D56" s="11">
        <v>36662</v>
      </c>
      <c r="E56" s="12">
        <v>7</v>
      </c>
      <c r="F56" s="9">
        <f>IFERROR(VLOOKUP(C56,'Tabela de Preços'!A:B,2,0),0)*E56</f>
        <v>629.30000000000007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>
      <selection activeCell="B2" sqref="B2"/>
    </sheetView>
  </sheetViews>
  <sheetFormatPr defaultRowHeight="15" x14ac:dyDescent="0.25"/>
  <cols>
    <col min="1" max="1" width="9.140625" style="1"/>
    <col min="2" max="2" width="13.7109375" style="1" bestFit="1" customWidth="1"/>
  </cols>
  <sheetData>
    <row r="1" spans="1:2" x14ac:dyDescent="0.25">
      <c r="A1" s="2" t="s">
        <v>0</v>
      </c>
      <c r="B1" s="2" t="s">
        <v>6</v>
      </c>
    </row>
    <row r="2" spans="1:2" x14ac:dyDescent="0.25">
      <c r="A2" s="3" t="s">
        <v>1</v>
      </c>
      <c r="B2" s="3">
        <v>89.9</v>
      </c>
    </row>
    <row r="3" spans="1:2" x14ac:dyDescent="0.25">
      <c r="A3" s="3" t="s">
        <v>2</v>
      </c>
      <c r="B3" s="3">
        <v>79.900000000000006</v>
      </c>
    </row>
    <row r="4" spans="1:2" x14ac:dyDescent="0.25">
      <c r="A4" s="3" t="s">
        <v>3</v>
      </c>
      <c r="B4" s="3">
        <v>250</v>
      </c>
    </row>
    <row r="5" spans="1:2" x14ac:dyDescent="0.25">
      <c r="A5" s="3" t="s">
        <v>4</v>
      </c>
      <c r="B5" s="3">
        <v>120</v>
      </c>
    </row>
    <row r="6" spans="1:2" x14ac:dyDescent="0.25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Clévison Santos</cp:lastModifiedBy>
  <dcterms:created xsi:type="dcterms:W3CDTF">2020-12-10T23:18:50Z</dcterms:created>
  <dcterms:modified xsi:type="dcterms:W3CDTF">2020-12-17T01:53:53Z</dcterms:modified>
</cp:coreProperties>
</file>