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251FCE51-DBC7-41EA-BC14-F6A541A4A326}" xr6:coauthVersionLast="47" xr6:coauthVersionMax="47" xr10:uidLastSave="{00000000-0000-0000-0000-000000000000}"/>
  <bookViews>
    <workbookView xWindow="-108" yWindow="-108" windowWidth="23256" windowHeight="12456" tabRatio="809" activeTab="1" xr2:uid="{2E65B82F-5866-47B8-BB74-66991D6C79DA}"/>
  </bookViews>
  <sheets>
    <sheet name="Professor" sheetId="1" r:id="rId1"/>
    <sheet name="Aluno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7" l="1"/>
  <c r="J12" i="17"/>
  <c r="J13" i="17"/>
  <c r="J14" i="17"/>
  <c r="J15" i="17"/>
  <c r="J16" i="17"/>
  <c r="J17" i="17"/>
  <c r="J18" i="17"/>
  <c r="J19" i="17"/>
  <c r="J20" i="17"/>
  <c r="J21" i="17"/>
  <c r="J10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J21" i="1"/>
  <c r="J20" i="1"/>
  <c r="J19" i="1"/>
  <c r="J18" i="1"/>
  <c r="J17" i="1"/>
  <c r="J16" i="1"/>
  <c r="J15" i="1"/>
  <c r="J14" i="1"/>
  <c r="J13" i="1"/>
  <c r="J12" i="1"/>
  <c r="J11" i="1"/>
  <c r="J10" i="1"/>
  <c r="I10" i="1"/>
  <c r="I21" i="1"/>
  <c r="I20" i="1"/>
  <c r="I19" i="1"/>
  <c r="I18" i="1"/>
  <c r="I17" i="1"/>
  <c r="I16" i="1"/>
  <c r="I15" i="1"/>
  <c r="I14" i="1"/>
  <c r="I13" i="1"/>
  <c r="I12" i="1"/>
  <c r="I11" i="1"/>
  <c r="H10" i="1"/>
  <c r="H11" i="1"/>
  <c r="H21" i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<sst xmlns="http://schemas.openxmlformats.org/spreadsheetml/2006/main" count="52" uniqueCount="26">
  <si>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</si>
  <si>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</si>
  <si>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</si>
  <si>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</si>
  <si>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</si>
  <si>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</si>
  <si>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</si>
  <si>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</si>
  <si>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</si>
  <si>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</si>
  <si>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</si>
  <si>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Curso de Excel do Básico ao Avançado</t>
  </si>
  <si>
    <t>Professor:</t>
  </si>
  <si>
    <t xml:space="preserve">     Clevison Santos</t>
  </si>
  <si>
    <t>Aula:</t>
  </si>
  <si>
    <t>Camila</t>
  </si>
  <si>
    <t xml:space="preserve"> LET</t>
  </si>
  <si>
    <t>Aluno</t>
  </si>
  <si>
    <t>Nota 1</t>
  </si>
  <si>
    <t>Nota 2</t>
  </si>
  <si>
    <t>Nota 3</t>
  </si>
  <si>
    <t>Nota 4</t>
  </si>
  <si>
    <t>Media com Let 1</t>
  </si>
  <si>
    <t>Media com Let 2</t>
  </si>
  <si>
    <t>Faltas</t>
  </si>
  <si>
    <t>Media com Let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</si>
</sst>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3" borderId="0" xfId="0" applyFill="1"/>
    <xf numFmtId="0" fontId="5" fillId="3" borderId="0" xfId="0" applyFont="1" applyFill="1"/>
    <xf numFmtId="0" fontId="6" fillId="2" borderId="2" xfId="0" applyFont="1" applyFill="1" applyBorder="1"/>
    <xf numFmtId="0" fontId="6" fillId="0" borderId="1" xfId="0" applyFont="1" applyBorder="1"/>
    <xf numFmtId="0" fontId="6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1:O21"/>
  <sheetViews>
    <sheetView showGridLines="0" zoomScale="94" workbookViewId="0">
      <selection activeCell="H10" sqref="H10"/>
    </sheetView>
  </sheetViews>
  <sheetFormatPr defaultRowHeight="14.4" x14ac:dyDescent="0.3"/>
  <cols>
    <col min="1" max="1" width="4.33203125" customWidth="1"/>
    <col min="2" max="2" width="34.6640625" customWidth="1"/>
    <col min="3" max="3" width="12.77734375" style="1" customWidth="1"/>
    <col min="4" max="4" width="13.5546875" style="2" customWidth="1"/>
    <col min="5" max="7" width="13.5546875" customWidth="1"/>
    <col min="8" max="8" width="22" customWidth="1"/>
    <col min="9" max="9" width="29" customWidth="1"/>
    <col min="10" max="10" width="23.88671875" bestFit="1" customWidth="1"/>
    <col min="11" max="11" width="7.88671875" bestFit="1" customWidth="1"/>
    <col min="12" max="12" width="21.77734375" bestFit="1" customWidth="1"/>
  </cols>
  <sheetData>
    <row r="1" spans="2:15" s="3" customFormat="1" x14ac:dyDescent="0.3"/>
    <row r="2" spans="2:15" s="3" customFormat="1" ht="15.6" customHeight="1" x14ac:dyDescent="0.3">
      <c r="B2" s="9" t="s">
        <v>11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s="3" customFormat="1" ht="14.4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s="3" customFormat="1" ht="14.4" customHeigh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s="3" customFormat="1" ht="23.4" x14ac:dyDescent="0.45">
      <c r="B5" s="10" t="s">
        <v>12</v>
      </c>
      <c r="C5" s="10"/>
      <c r="D5" s="4" t="s">
        <v>13</v>
      </c>
    </row>
    <row r="6" spans="2:15" s="3" customFormat="1" ht="23.4" x14ac:dyDescent="0.45">
      <c r="B6" s="10" t="s">
        <v>14</v>
      </c>
      <c r="C6" s="10"/>
      <c r="D6" s="4" t="s">
        <v>16</v>
      </c>
    </row>
    <row r="7" spans="2:15" s="3" customFormat="1" x14ac:dyDescent="0.3"/>
    <row r="8" spans="2:15" x14ac:dyDescent="0.3">
      <c r="C8"/>
      <c r="D8"/>
    </row>
    <row r="9" spans="2:15" ht="18" x14ac:dyDescent="0.35">
      <c r="B9" s="5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7" t="s">
        <v>24</v>
      </c>
      <c r="H9" s="7" t="s">
        <v>22</v>
      </c>
      <c r="I9" s="7" t="s">
        <v>23</v>
      </c>
      <c r="J9" s="7" t="s">
        <v>25</v>
      </c>
    </row>
    <row r="10" spans="2:15" ht="18" x14ac:dyDescent="0.35">
      <c r="B10" s="6" t="s">
        <v>15</v>
      </c>
      <c r="C10" s="8">
        <v>10</v>
      </c>
      <c r="D10" s="8">
        <v>10</v>
      </c>
      <c r="E10" s="8">
        <v>10</v>
      </c>
      <c r="F10" s="8">
        <v>10</v>
      </c>
      <c r="G10" s="8">
        <v>8</v>
      </c>
      <c r="H10" s="8">
        <f>_xlfn.LET(_xlpm.a,C10,
_xlpm.b,D10,
_xlpm.c,E10,
_xlpm.d,F10,
(_xlpm.a+_xlpm.b+_xlpm.c+_xlpm.d)/4)</f>
        <v>10</v>
      </c>
      <c r="I10" s="8" t="str">
        <f>_xlfn.LET(_xlpm.a,C10,
_xlpm.b,D10,
_xlpm.c,E10,
_xlpm.d,F10,
_xlpm.media,(_xlpm.a+_xlpm.b+_xlpm.c+_xlpm.d)/4,
IF(_xlpm.media&gt;=6,"Aprovado","Reprovado"))</f>
        <v>Aprovado</v>
      </c>
      <c r="J10" s="8" t="str">
        <f>_xlfn.LET(_xlpm.a,C10,
_xlpm.b,D10,
_xlpm.c,E10,
_xlpm.d,F10,
_xlpm.media,(_xlpm.a+_xlpm.b+_xlpm.c+_xlpm.d)/4,
IF(G10&gt;=6,"Reprovado por Falta",IF(_xlpm.media&gt;=6,"Aprovado","Reprovado por Média")))</f>
        <v>Reprovado por Falta</v>
      </c>
    </row>
    <row r="11" spans="2:15" ht="18" x14ac:dyDescent="0.35">
      <c r="B11" s="6" t="s">
        <v>1</v>
      </c>
      <c r="C11" s="8">
        <v>6</v>
      </c>
      <c r="D11" s="8">
        <v>7</v>
      </c>
      <c r="E11" s="8">
        <v>10</v>
      </c>
      <c r="F11" s="8">
        <v>7</v>
      </c>
      <c r="G11" s="8">
        <v>8</v>
      </c>
      <c r="H11" s="8">
        <f>_xlfn.LET(_xlpm.a,C11,
_xlpm.b,D11,
_xlpm.c,E11,
_xlpm.d,F11,
(_xlpm.a+_xlpm.b+_xlpm.c+_xlpm.d)/4)</f>
        <v>7.5</v>
      </c>
      <c r="I11" s="8" t="str">
        <f t="shared" ref="I11:I21" si="0">_xlfn.LET(_xlpm.a,C11,
_xlpm.b,D11,
_xlpm.c,E11,
_xlpm.d,F11,
_xlpm.media,(_xlpm.a+_xlpm.b+_xlpm.c+_xlpm.d)/4,
IF(_xlpm.media&gt;=6,"Aprovado","Reprovado"))</f>
        <v>Aprovado</v>
      </c>
      <c r="J11" s="8" t="str">
        <f t="shared" ref="J11:J21" si="1">_xlfn.LET(_xlpm.a,C11,
_xlpm.b,D11,
_xlpm.c,E11,
_xlpm.d,F11,
_xlpm.media,(_xlpm.a+_xlpm.b+_xlpm.c+_xlpm.d)/4,
IF(G11&gt;=6,"Reprovado por Falta",IF(_xlpm.media&gt;=6,"Aprovado","Reprovado por Média")))</f>
        <v>Reprovado por Falta</v>
      </c>
    </row>
    <row r="12" spans="2:15" ht="18" x14ac:dyDescent="0.35">
      <c r="B12" s="6" t="s">
        <v>2</v>
      </c>
      <c r="C12" s="8">
        <v>8</v>
      </c>
      <c r="D12" s="8">
        <v>3</v>
      </c>
      <c r="E12" s="8">
        <v>7</v>
      </c>
      <c r="F12" s="8">
        <v>8</v>
      </c>
      <c r="G12" s="8">
        <v>4</v>
      </c>
      <c r="H12" s="8">
        <f t="shared" ref="H12:H21" si="2">_xlfn.LET(_xlpm.a,C12,
_xlpm.b,D12,
_xlpm.c,E12,
_xlpm.d,F12,
(_xlpm.a+_xlpm.b+_xlpm.c+_xlpm.d)/4)</f>
        <v>6.5</v>
      </c>
      <c r="I12" s="8" t="str">
        <f t="shared" si="0"/>
        <v>Aprovado</v>
      </c>
      <c r="J12" s="8" t="str">
        <f t="shared" si="1"/>
        <v>Aprovado</v>
      </c>
    </row>
    <row r="13" spans="2:15" ht="18" x14ac:dyDescent="0.35">
      <c r="B13" s="6" t="s">
        <v>3</v>
      </c>
      <c r="C13" s="8">
        <v>7</v>
      </c>
      <c r="D13" s="8">
        <v>7</v>
      </c>
      <c r="E13" s="8">
        <v>7</v>
      </c>
      <c r="F13" s="8">
        <v>6</v>
      </c>
      <c r="G13" s="8">
        <v>5</v>
      </c>
      <c r="H13" s="8">
        <f t="shared" si="2"/>
        <v>6.75</v>
      </c>
      <c r="I13" s="8" t="str">
        <f t="shared" si="0"/>
        <v>Aprovado</v>
      </c>
      <c r="J13" s="8" t="str">
        <f t="shared" si="1"/>
        <v>Aprovado</v>
      </c>
    </row>
    <row r="14" spans="2:15" ht="18" x14ac:dyDescent="0.35">
      <c r="B14" s="6" t="s">
        <v>4</v>
      </c>
      <c r="C14" s="8">
        <v>9</v>
      </c>
      <c r="D14" s="8">
        <v>8</v>
      </c>
      <c r="E14" s="8">
        <v>6</v>
      </c>
      <c r="F14" s="8">
        <v>9</v>
      </c>
      <c r="G14" s="8">
        <v>7</v>
      </c>
      <c r="H14" s="8">
        <f t="shared" si="2"/>
        <v>8</v>
      </c>
      <c r="I14" s="8" t="str">
        <f t="shared" si="0"/>
        <v>Aprovado</v>
      </c>
      <c r="J14" s="8" t="str">
        <f t="shared" si="1"/>
        <v>Reprovado por Falta</v>
      </c>
    </row>
    <row r="15" spans="2:15" ht="18" x14ac:dyDescent="0.35">
      <c r="B15" s="6" t="s">
        <v>5</v>
      </c>
      <c r="C15" s="8">
        <v>10</v>
      </c>
      <c r="D15" s="8">
        <v>9</v>
      </c>
      <c r="E15" s="8">
        <v>6</v>
      </c>
      <c r="F15" s="8">
        <v>6</v>
      </c>
      <c r="G15" s="8">
        <v>1</v>
      </c>
      <c r="H15" s="8">
        <f t="shared" si="2"/>
        <v>7.75</v>
      </c>
      <c r="I15" s="8" t="str">
        <f t="shared" si="0"/>
        <v>Aprovado</v>
      </c>
      <c r="J15" s="8" t="str">
        <f t="shared" si="1"/>
        <v>Aprovado</v>
      </c>
    </row>
    <row r="16" spans="2:15" ht="18" x14ac:dyDescent="0.35">
      <c r="B16" s="6" t="s">
        <v>6</v>
      </c>
      <c r="C16" s="8">
        <v>6</v>
      </c>
      <c r="D16" s="8">
        <v>9</v>
      </c>
      <c r="E16" s="8">
        <v>3</v>
      </c>
      <c r="F16" s="8">
        <v>4</v>
      </c>
      <c r="G16" s="8">
        <v>4</v>
      </c>
      <c r="H16" s="8">
        <f t="shared" si="2"/>
        <v>5.5</v>
      </c>
      <c r="I16" s="8" t="str">
        <f t="shared" si="0"/>
        <v>Reprovado</v>
      </c>
      <c r="J16" s="8" t="str">
        <f t="shared" si="1"/>
        <v>Reprovado por Média</v>
      </c>
    </row>
    <row r="17" spans="2:10" ht="18" x14ac:dyDescent="0.35">
      <c r="B17" s="6" t="s">
        <v>7</v>
      </c>
      <c r="C17" s="8">
        <v>8</v>
      </c>
      <c r="D17" s="8">
        <v>8</v>
      </c>
      <c r="E17" s="8">
        <v>6</v>
      </c>
      <c r="F17" s="8">
        <v>10</v>
      </c>
      <c r="G17" s="8">
        <v>2</v>
      </c>
      <c r="H17" s="8">
        <f t="shared" si="2"/>
        <v>8</v>
      </c>
      <c r="I17" s="8" t="str">
        <f t="shared" si="0"/>
        <v>Aprovado</v>
      </c>
      <c r="J17" s="8" t="str">
        <f t="shared" si="1"/>
        <v>Aprovado</v>
      </c>
    </row>
    <row r="18" spans="2:10" ht="18" x14ac:dyDescent="0.35">
      <c r="B18" s="6" t="s">
        <v>8</v>
      </c>
      <c r="C18" s="8">
        <v>8</v>
      </c>
      <c r="D18" s="8">
        <v>7</v>
      </c>
      <c r="E18" s="8">
        <v>7</v>
      </c>
      <c r="F18" s="8">
        <v>10</v>
      </c>
      <c r="G18" s="8">
        <v>4</v>
      </c>
      <c r="H18" s="8">
        <f t="shared" si="2"/>
        <v>8</v>
      </c>
      <c r="I18" s="8" t="str">
        <f t="shared" si="0"/>
        <v>Aprovado</v>
      </c>
      <c r="J18" s="8" t="str">
        <f t="shared" si="1"/>
        <v>Aprovado</v>
      </c>
    </row>
    <row r="19" spans="2:10" ht="18" x14ac:dyDescent="0.35">
      <c r="B19" s="6" t="s">
        <v>9</v>
      </c>
      <c r="C19" s="8">
        <v>10</v>
      </c>
      <c r="D19" s="8">
        <v>8</v>
      </c>
      <c r="E19" s="8">
        <v>9</v>
      </c>
      <c r="F19" s="8">
        <v>9</v>
      </c>
      <c r="G19" s="8">
        <v>1</v>
      </c>
      <c r="H19" s="8">
        <f t="shared" si="2"/>
        <v>9</v>
      </c>
      <c r="I19" s="8" t="str">
        <f t="shared" si="0"/>
        <v>Aprovado</v>
      </c>
      <c r="J19" s="8" t="str">
        <f t="shared" si="1"/>
        <v>Aprovado</v>
      </c>
    </row>
    <row r="20" spans="2:10" ht="18" x14ac:dyDescent="0.35">
      <c r="B20" s="6" t="s">
        <v>10</v>
      </c>
      <c r="C20" s="8">
        <v>8</v>
      </c>
      <c r="D20" s="8">
        <v>7</v>
      </c>
      <c r="E20" s="8">
        <v>6</v>
      </c>
      <c r="F20" s="8">
        <v>6</v>
      </c>
      <c r="G20" s="8">
        <v>4</v>
      </c>
      <c r="H20" s="8">
        <f t="shared" si="2"/>
        <v>6.75</v>
      </c>
      <c r="I20" s="8" t="str">
        <f t="shared" si="0"/>
        <v>Aprovado</v>
      </c>
      <c r="J20" s="8" t="str">
        <f t="shared" si="1"/>
        <v>Aprovado</v>
      </c>
    </row>
    <row r="21" spans="2:10" ht="18" x14ac:dyDescent="0.35">
      <c r="B21" s="6" t="s">
        <v>0</v>
      </c>
      <c r="C21" s="8">
        <v>10</v>
      </c>
      <c r="D21" s="8">
        <v>8</v>
      </c>
      <c r="E21" s="8">
        <v>8</v>
      </c>
      <c r="F21" s="8">
        <v>7</v>
      </c>
      <c r="G21" s="8">
        <v>2</v>
      </c>
      <c r="H21" s="8">
        <f t="shared" si="2"/>
        <v>8.25</v>
      </c>
      <c r="I21" s="8" t="str">
        <f t="shared" si="0"/>
        <v>Aprovado</v>
      </c>
      <c r="J21" s="8" t="str">
        <f t="shared" si="1"/>
        <v>Aprovado</v>
      </c>
    </row>
  </sheetData>
  <mergeCells count="3">
    <mergeCell ref="B2:O4"/>
    <mergeCell ref="B5:C5"/>
    <mergeCell ref="B6:C6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3FF-423D-45CD-95F1-E911B02DE1A8}">
  <dimension ref="B1:N21"/>
  <sheetViews>
    <sheetView showGridLines="0" tabSelected="1" zoomScale="94" workbookViewId="0">
      <selection activeCell="G11" sqref="G11"/>
    </sheetView>
  </sheetViews>
  <sheetFormatPr defaultRowHeight="14.4" x14ac:dyDescent="0.3"/>
  <cols>
    <col min="1" max="1" width="4.33203125" customWidth="1"/>
    <col min="2" max="2" width="34.6640625" customWidth="1"/>
    <col min="3" max="3" width="12.77734375" style="1" customWidth="1"/>
    <col min="4" max="4" width="13.5546875" style="2" customWidth="1"/>
    <col min="5" max="6" width="13.5546875" customWidth="1"/>
    <col min="7" max="7" width="22" customWidth="1"/>
    <col min="8" max="8" width="29" customWidth="1"/>
    <col min="9" max="9" width="18.33203125" bestFit="1" customWidth="1"/>
    <col min="10" max="10" width="27.44140625" bestFit="1" customWidth="1"/>
    <col min="11" max="11" width="21.77734375" bestFit="1" customWidth="1"/>
  </cols>
  <sheetData>
    <row r="1" spans="2:14" s="3" customFormat="1" x14ac:dyDescent="0.3"/>
    <row r="2" spans="2:14" s="3" customFormat="1" ht="15.6" customHeight="1" x14ac:dyDescent="0.3">
      <c r="B2" s="9" t="s">
        <v>11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s="3" customFormat="1" ht="14.4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s="3" customFormat="1" ht="14.4" customHeigh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2:14" s="3" customFormat="1" ht="23.4" x14ac:dyDescent="0.45">
      <c r="B5" s="10" t="s">
        <v>12</v>
      </c>
      <c r="C5" s="10"/>
      <c r="D5" s="4" t="s">
        <v>13</v>
      </c>
    </row>
    <row r="6" spans="2:14" s="3" customFormat="1" ht="23.4" x14ac:dyDescent="0.45">
      <c r="B6" s="10" t="s">
        <v>14</v>
      </c>
      <c r="C6" s="10"/>
      <c r="D6" s="4" t="s">
        <v>16</v>
      </c>
    </row>
    <row r="7" spans="2:14" s="3" customFormat="1" x14ac:dyDescent="0.3"/>
    <row r="8" spans="2:14" x14ac:dyDescent="0.3">
      <c r="C8"/>
      <c r="D8"/>
    </row>
    <row r="9" spans="2:14" ht="18" x14ac:dyDescent="0.35">
      <c r="B9" s="5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7" t="s">
        <v>24</v>
      </c>
      <c r="H9" s="7" t="s">
        <v>22</v>
      </c>
      <c r="I9" s="7" t="s">
        <v>23</v>
      </c>
      <c r="J9" s="7" t="s">
        <v>25</v>
      </c>
    </row>
    <row r="10" spans="2:14" ht="18" x14ac:dyDescent="0.35">
      <c r="B10" s="6" t="s">
        <v>15</v>
      </c>
      <c r="C10" s="8">
        <v>10</v>
      </c>
      <c r="D10" s="8">
        <v>8</v>
      </c>
      <c r="E10" s="8">
        <v>7</v>
      </c>
      <c r="F10" s="8">
        <v>7</v>
      </c>
      <c r="G10" s="8">
        <v>8</v>
      </c>
      <c r="H10" s="8">
        <f>_xlfn.LET(_xlpm.A,C10,_xlpm.B,D10,_xlpm.C,E10,_xlpm.D,F10,(_xlpm.A+_xlpm.B+_xlpm.C+_xlpm.D)/4)</f>
        <v>8</v>
      </c>
      <c r="I10" s="8" t="str">
        <f>_xlfn.LET(_xlpm.A,C10,_xlpm.B,D10,_xlpm.C,E10,_xlpm.D,F10,_xlpm.MEDIA,(_xlpm.A+_xlpm.B+_xlpm.C+_xlpm.D)/4,IF(_xlpm.MEDIA&gt;=6,"APROVADO", "REPROVADO"))</f>
        <v>APROVADO</v>
      </c>
      <c r="J10" s="8" t="str">
        <f>_xlfn.LET(_xlpm.A,C10,_xlpm.B,D10,_xlpm.C,E10,_xlpm.D,F10,_xlpm.MEDIA,(_xlpm.A+_xlpm.B+_xlpm.C+_xlpm.D)/4,IF(G10&gt;=6,"REPORVADO POR FALTA",IF(_xlpm.MEDIA&gt;=6,"APROVADO", "REPROVADO POR MEDIA")))</f>
        <v>REPORVADO POR FALTA</v>
      </c>
    </row>
    <row r="11" spans="2:14" ht="18" x14ac:dyDescent="0.35">
      <c r="B11" s="6" t="s">
        <v>1</v>
      </c>
      <c r="C11" s="8">
        <v>6</v>
      </c>
      <c r="D11" s="8">
        <v>7</v>
      </c>
      <c r="E11" s="8">
        <v>10</v>
      </c>
      <c r="F11" s="8">
        <v>7</v>
      </c>
      <c r="G11" s="8">
        <v>8</v>
      </c>
      <c r="H11" s="8">
        <f t="shared" ref="H11:H21" si="0">_xlfn.LET(_xlpm.A,C11,_xlpm.B,D11,_xlpm.C,E11,_xlpm.D,F11,(_xlpm.A+_xlpm.B+_xlpm.C+_xlpm.D)/4)</f>
        <v>7.5</v>
      </c>
      <c r="I11" s="8" t="str">
        <f t="shared" ref="I11:I21" si="1">_xlfn.LET(_xlpm.A,C11,_xlpm.B,D11,_xlpm.C,E11,_xlpm.D,F11,_xlpm.MEDIA,(_xlpm.A+_xlpm.B+_xlpm.C+_xlpm.D)/4,IF(_xlpm.MEDIA&gt;=6,"APROVADO", "REPROVADO"))</f>
        <v>APROVADO</v>
      </c>
      <c r="J11" s="8" t="str">
        <f t="shared" ref="J11:J21" si="2">_xlfn.LET(_xlpm.A,C11,_xlpm.B,D11,_xlpm.C,E11,_xlpm.D,F11,_xlpm.MEDIA,(_xlpm.A+_xlpm.B+_xlpm.C+_xlpm.D)/4,IF(G11&gt;=6,"REPORVADO POR FALTA",IF(_xlpm.MEDIA&gt;=6,"APROVADO", "REPROVADO POR MEDIA")))</f>
        <v>REPORVADO POR FALTA</v>
      </c>
    </row>
    <row r="12" spans="2:14" ht="18" x14ac:dyDescent="0.35">
      <c r="B12" s="6" t="s">
        <v>2</v>
      </c>
      <c r="C12" s="8">
        <v>8</v>
      </c>
      <c r="D12" s="8">
        <v>3</v>
      </c>
      <c r="E12" s="8">
        <v>7</v>
      </c>
      <c r="F12" s="8">
        <v>8</v>
      </c>
      <c r="G12" s="8">
        <v>4</v>
      </c>
      <c r="H12" s="8">
        <f t="shared" si="0"/>
        <v>6.5</v>
      </c>
      <c r="I12" s="8" t="str">
        <f t="shared" si="1"/>
        <v>APROVADO</v>
      </c>
      <c r="J12" s="8" t="str">
        <f t="shared" si="2"/>
        <v>APROVADO</v>
      </c>
    </row>
    <row r="13" spans="2:14" ht="18" x14ac:dyDescent="0.35">
      <c r="B13" s="6" t="s">
        <v>3</v>
      </c>
      <c r="C13" s="8">
        <v>7</v>
      </c>
      <c r="D13" s="8">
        <v>7</v>
      </c>
      <c r="E13" s="8">
        <v>7</v>
      </c>
      <c r="F13" s="8">
        <v>6</v>
      </c>
      <c r="G13" s="8">
        <v>5</v>
      </c>
      <c r="H13" s="8">
        <f t="shared" si="0"/>
        <v>6.75</v>
      </c>
      <c r="I13" s="8" t="str">
        <f t="shared" si="1"/>
        <v>APROVADO</v>
      </c>
      <c r="J13" s="8" t="str">
        <f t="shared" si="2"/>
        <v>APROVADO</v>
      </c>
    </row>
    <row r="14" spans="2:14" ht="18" x14ac:dyDescent="0.35">
      <c r="B14" s="6" t="s">
        <v>4</v>
      </c>
      <c r="C14" s="8">
        <v>9</v>
      </c>
      <c r="D14" s="8">
        <v>8</v>
      </c>
      <c r="E14" s="8">
        <v>6</v>
      </c>
      <c r="F14" s="8">
        <v>9</v>
      </c>
      <c r="G14" s="8">
        <v>7</v>
      </c>
      <c r="H14" s="8">
        <f t="shared" si="0"/>
        <v>8</v>
      </c>
      <c r="I14" s="8" t="str">
        <f t="shared" si="1"/>
        <v>APROVADO</v>
      </c>
      <c r="J14" s="8" t="str">
        <f t="shared" si="2"/>
        <v>REPORVADO POR FALTA</v>
      </c>
    </row>
    <row r="15" spans="2:14" ht="18" x14ac:dyDescent="0.35">
      <c r="B15" s="6" t="s">
        <v>5</v>
      </c>
      <c r="C15" s="8">
        <v>10</v>
      </c>
      <c r="D15" s="8">
        <v>9</v>
      </c>
      <c r="E15" s="8">
        <v>6</v>
      </c>
      <c r="F15" s="8">
        <v>6</v>
      </c>
      <c r="G15" s="8">
        <v>1</v>
      </c>
      <c r="H15" s="8">
        <f t="shared" si="0"/>
        <v>7.75</v>
      </c>
      <c r="I15" s="8" t="str">
        <f t="shared" si="1"/>
        <v>APROVADO</v>
      </c>
      <c r="J15" s="8" t="str">
        <f t="shared" si="2"/>
        <v>APROVADO</v>
      </c>
    </row>
    <row r="16" spans="2:14" ht="18" x14ac:dyDescent="0.35">
      <c r="B16" s="6" t="s">
        <v>6</v>
      </c>
      <c r="C16" s="8">
        <v>6</v>
      </c>
      <c r="D16" s="8">
        <v>9</v>
      </c>
      <c r="E16" s="8">
        <v>3</v>
      </c>
      <c r="F16" s="8">
        <v>4</v>
      </c>
      <c r="G16" s="8">
        <v>4</v>
      </c>
      <c r="H16" s="8">
        <f t="shared" si="0"/>
        <v>5.5</v>
      </c>
      <c r="I16" s="8" t="str">
        <f t="shared" si="1"/>
        <v>REPROVADO</v>
      </c>
      <c r="J16" s="8" t="str">
        <f t="shared" si="2"/>
        <v>REPROVADO POR MEDIA</v>
      </c>
    </row>
    <row r="17" spans="2:10" ht="18" x14ac:dyDescent="0.35">
      <c r="B17" s="6" t="s">
        <v>7</v>
      </c>
      <c r="C17" s="8">
        <v>8</v>
      </c>
      <c r="D17" s="8">
        <v>8</v>
      </c>
      <c r="E17" s="8">
        <v>6</v>
      </c>
      <c r="F17" s="8">
        <v>10</v>
      </c>
      <c r="G17" s="8">
        <v>2</v>
      </c>
      <c r="H17" s="8">
        <f t="shared" si="0"/>
        <v>8</v>
      </c>
      <c r="I17" s="8" t="str">
        <f t="shared" si="1"/>
        <v>APROVADO</v>
      </c>
      <c r="J17" s="8" t="str">
        <f t="shared" si="2"/>
        <v>APROVADO</v>
      </c>
    </row>
    <row r="18" spans="2:10" ht="18" x14ac:dyDescent="0.35">
      <c r="B18" s="6" t="s">
        <v>8</v>
      </c>
      <c r="C18" s="8">
        <v>8</v>
      </c>
      <c r="D18" s="8">
        <v>7</v>
      </c>
      <c r="E18" s="8">
        <v>7</v>
      </c>
      <c r="F18" s="8">
        <v>10</v>
      </c>
      <c r="G18" s="8">
        <v>4</v>
      </c>
      <c r="H18" s="8">
        <f t="shared" si="0"/>
        <v>8</v>
      </c>
      <c r="I18" s="8" t="str">
        <f t="shared" si="1"/>
        <v>APROVADO</v>
      </c>
      <c r="J18" s="8" t="str">
        <f t="shared" si="2"/>
        <v>APROVADO</v>
      </c>
    </row>
    <row r="19" spans="2:10" ht="18" x14ac:dyDescent="0.35">
      <c r="B19" s="6" t="s">
        <v>9</v>
      </c>
      <c r="C19" s="8">
        <v>10</v>
      </c>
      <c r="D19" s="8">
        <v>8</v>
      </c>
      <c r="E19" s="8">
        <v>9</v>
      </c>
      <c r="F19" s="8">
        <v>9</v>
      </c>
      <c r="G19" s="8">
        <v>1</v>
      </c>
      <c r="H19" s="8">
        <f t="shared" si="0"/>
        <v>9</v>
      </c>
      <c r="I19" s="8" t="str">
        <f t="shared" si="1"/>
        <v>APROVADO</v>
      </c>
      <c r="J19" s="8" t="str">
        <f t="shared" si="2"/>
        <v>APROVADO</v>
      </c>
    </row>
    <row r="20" spans="2:10" ht="18" x14ac:dyDescent="0.35">
      <c r="B20" s="6" t="s">
        <v>10</v>
      </c>
      <c r="C20" s="8">
        <v>8</v>
      </c>
      <c r="D20" s="8">
        <v>7</v>
      </c>
      <c r="E20" s="8">
        <v>6</v>
      </c>
      <c r="F20" s="8">
        <v>6</v>
      </c>
      <c r="G20" s="8">
        <v>4</v>
      </c>
      <c r="H20" s="8">
        <f t="shared" si="0"/>
        <v>6.75</v>
      </c>
      <c r="I20" s="8" t="str">
        <f t="shared" si="1"/>
        <v>APROVADO</v>
      </c>
      <c r="J20" s="8" t="str">
        <f t="shared" si="2"/>
        <v>APROVADO</v>
      </c>
    </row>
    <row r="21" spans="2:10" ht="18" x14ac:dyDescent="0.35">
      <c r="B21" s="6" t="s">
        <v>0</v>
      </c>
      <c r="C21" s="8">
        <v>10</v>
      </c>
      <c r="D21" s="8">
        <v>8</v>
      </c>
      <c r="E21" s="8">
        <v>8</v>
      </c>
      <c r="F21" s="8">
        <v>7</v>
      </c>
      <c r="G21" s="8">
        <v>2</v>
      </c>
      <c r="H21" s="8">
        <f t="shared" si="0"/>
        <v>8.25</v>
      </c>
      <c r="I21" s="8" t="str">
        <f t="shared" si="1"/>
        <v>APROVADO</v>
      </c>
      <c r="J21" s="8" t="str">
        <f t="shared" si="2"/>
        <v>APROVADO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2020-07-22T00:11:39Z</dcterms:created>
  <dcterms:modified xsi:type="dcterms:W3CDTF">2023-04-17T20:35:30Z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