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mor\OneDrive\Documents\SENA\ADSI 2022\FORMACION\Complementarias\2338764_Maritza\"/>
    </mc:Choice>
  </mc:AlternateContent>
  <xr:revisionPtr revIDLastSave="0" documentId="8_{070122B4-5104-4C5E-8865-DFDF47733245}" xr6:coauthVersionLast="47" xr6:coauthVersionMax="47" xr10:uidLastSave="{00000000-0000-0000-0000-000000000000}"/>
  <bookViews>
    <workbookView xWindow="-108" yWindow="-108" windowWidth="23256" windowHeight="12456" xr2:uid="{0B9C42A7-EC03-4BAD-9542-B111D22CBE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4" i="1" l="1"/>
  <c r="L73" i="1"/>
  <c r="L72" i="1"/>
  <c r="L71" i="1"/>
  <c r="L70" i="1"/>
  <c r="L69" i="1"/>
  <c r="L68" i="1"/>
  <c r="L67" i="1"/>
  <c r="J61" i="1"/>
  <c r="L61" i="1" s="1"/>
  <c r="J60" i="1"/>
  <c r="L60" i="1" s="1"/>
  <c r="J59" i="1"/>
  <c r="L59" i="1" s="1"/>
  <c r="J58" i="1"/>
  <c r="L58" i="1" s="1"/>
  <c r="J57" i="1"/>
  <c r="L57" i="1" s="1"/>
  <c r="J56" i="1"/>
  <c r="L56" i="1" s="1"/>
  <c r="J55" i="1"/>
  <c r="L55" i="1" s="1"/>
  <c r="J54" i="1"/>
  <c r="L54" i="1" s="1"/>
  <c r="J53" i="1"/>
  <c r="L53" i="1" s="1"/>
  <c r="J52" i="1"/>
  <c r="L52" i="1" s="1"/>
  <c r="J51" i="1"/>
  <c r="L51" i="1" s="1"/>
  <c r="J50" i="1"/>
  <c r="L50" i="1" s="1"/>
  <c r="J49" i="1"/>
  <c r="L49" i="1" s="1"/>
  <c r="J48" i="1"/>
  <c r="L48" i="1" s="1"/>
  <c r="J47" i="1"/>
  <c r="L47" i="1" s="1"/>
  <c r="J46" i="1"/>
  <c r="L46" i="1" s="1"/>
  <c r="J45" i="1"/>
  <c r="L45" i="1" s="1"/>
  <c r="J44" i="1"/>
  <c r="L44" i="1" s="1"/>
  <c r="J43" i="1"/>
  <c r="L43" i="1" s="1"/>
  <c r="J42" i="1"/>
  <c r="L42" i="1" s="1"/>
  <c r="J41" i="1"/>
  <c r="L41" i="1" s="1"/>
  <c r="J40" i="1"/>
  <c r="L40" i="1" s="1"/>
  <c r="J39" i="1"/>
  <c r="L39" i="1" s="1"/>
  <c r="J38" i="1"/>
  <c r="L38" i="1" s="1"/>
  <c r="J37" i="1"/>
  <c r="L37" i="1" s="1"/>
  <c r="J36" i="1"/>
  <c r="L36" i="1" s="1"/>
  <c r="J35" i="1"/>
  <c r="L35" i="1" s="1"/>
  <c r="J34" i="1"/>
  <c r="L34" i="1" s="1"/>
  <c r="J33" i="1"/>
  <c r="L33" i="1" s="1"/>
  <c r="J32" i="1"/>
  <c r="L32" i="1" s="1"/>
  <c r="J31" i="1"/>
  <c r="L31" i="1" s="1"/>
  <c r="J30" i="1"/>
  <c r="L30" i="1" s="1"/>
  <c r="J29" i="1"/>
  <c r="L29" i="1" s="1"/>
  <c r="J28" i="1"/>
  <c r="L28" i="1" s="1"/>
  <c r="J27" i="1"/>
  <c r="L27" i="1" s="1"/>
  <c r="J26" i="1"/>
  <c r="L26" i="1" s="1"/>
  <c r="J25" i="1"/>
  <c r="L25" i="1" s="1"/>
  <c r="J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L6" i="1" s="1"/>
  <c r="J5" i="1"/>
  <c r="L5" i="1" s="1"/>
</calcChain>
</file>

<file path=xl/sharedStrings.xml><?xml version="1.0" encoding="utf-8"?>
<sst xmlns="http://schemas.openxmlformats.org/spreadsheetml/2006/main" count="430" uniqueCount="254">
  <si>
    <t>OJO: SE DEBEN REVISAR LAS PK DE CATEGORIAS Y CORREGIR CUADRO EN D66 - CORREGIR NOMBRE DE TABLA EN LA BD</t>
  </si>
  <si>
    <t>nombre</t>
  </si>
  <si>
    <t>descripcion</t>
  </si>
  <si>
    <t>categoria</t>
  </si>
  <si>
    <t>precioUnitario</t>
  </si>
  <si>
    <t>unidad</t>
  </si>
  <si>
    <t>existencia</t>
  </si>
  <si>
    <t>imgGrande</t>
  </si>
  <si>
    <t>imgPeque</t>
  </si>
  <si>
    <t>FK</t>
  </si>
  <si>
    <t>INSERT  INTO appProductos_producto (nombre, descripcion, categoria_id, precioUnitario, unidad, existencia, imgGrande, imgPeque) VALUES</t>
  </si>
  <si>
    <t>Banana</t>
  </si>
  <si>
    <t>Fruta tropical</t>
  </si>
  <si>
    <t>Frutas</t>
  </si>
  <si>
    <t>Libra</t>
  </si>
  <si>
    <t>1banano.jpg</t>
  </si>
  <si>
    <t>('Banana', 'Fruta tropical', 6, 2500, 'Libra', 'productos/1banano.jpg', 'iconos/1banano.jpg'),</t>
  </si>
  <si>
    <t>Curuba</t>
  </si>
  <si>
    <t>Citrico</t>
  </si>
  <si>
    <t>1curuba.jpg</t>
  </si>
  <si>
    <t>('Curuba', 'Citrico', 6, 3000, 'Libra', 'productos/1curuba.jpg', 'iconos/1curuba.jpg'),</t>
  </si>
  <si>
    <t>Fresa</t>
  </si>
  <si>
    <t>Fruto rojo</t>
  </si>
  <si>
    <t>1fresa.jpg</t>
  </si>
  <si>
    <t>('Fresa', 'Fruto rojo', 6, 2800, 'Libra', 'productos/1fresa.jpg', 'iconos/1fresa.jpg'),</t>
  </si>
  <si>
    <t>Vodka</t>
  </si>
  <si>
    <t>Bebida Rusa</t>
  </si>
  <si>
    <t>Licor</t>
  </si>
  <si>
    <t>Und x 375cc</t>
  </si>
  <si>
    <t>absolut375.jpg</t>
  </si>
  <si>
    <t>('Vodka', 'Bebida Rusa', 6, 35000, 'Und x 375cc', 'productos/absolut375.jpg', 'iconos/absolut375.jpg'),</t>
  </si>
  <si>
    <t>Cerveza</t>
  </si>
  <si>
    <t>Bebida Boyaca</t>
  </si>
  <si>
    <t>sixpack lata</t>
  </si>
  <si>
    <t>aguilacerobotsix.jpg</t>
  </si>
  <si>
    <t>('Cerveza', 'Bebida Boyaca', 6, 25000, 'sixpack lata', 'productos/aguilacerobotsix.jpg', 'iconos/aguilacerobotsix.jpg'),</t>
  </si>
  <si>
    <t>lata</t>
  </si>
  <si>
    <t>aguilalight330.jpg</t>
  </si>
  <si>
    <t>('Cerveza', 'Bebida Boyaca', 6, 12000, 'lata', 'productos/aguilalight330.jpg', 'iconos/aguilalight330.jpg'),</t>
  </si>
  <si>
    <t>Tetrapack x 300ml</t>
  </si>
  <si>
    <t>aguardiente.jpg</t>
  </si>
  <si>
    <t>('Cerveza', 'Bebida Boyaca', 6, 450000, 'Tetrapack x 300ml', 'productos/aguardiente.jpg', 'iconos/aguardiente.jpg'),</t>
  </si>
  <si>
    <t>Acetaminofen</t>
  </si>
  <si>
    <t>El paracetamol o acetaminofén</t>
  </si>
  <si>
    <t>Medicamentos</t>
  </si>
  <si>
    <t>Caja x 100</t>
  </si>
  <si>
    <t>acetaminofen.jpg</t>
  </si>
  <si>
    <t>('Acetaminofen', 'El paracetamol o acetaminofén', 8, 5000, 'Caja x 100', 'productos/acetaminofen.jpg', 'iconos/acetaminofen.jpg'),</t>
  </si>
  <si>
    <t>Amoxicilina</t>
  </si>
  <si>
    <t>Antibiotico</t>
  </si>
  <si>
    <t>Und</t>
  </si>
  <si>
    <t>amoxicilina.jpg</t>
  </si>
  <si>
    <t>('Amoxicilina', 'Antibiotico', 8, 1000, 'Und', 'productos/amoxicilina.jpg', 'iconos/amoxicilina.jpg'),</t>
  </si>
  <si>
    <t>Advilmax</t>
  </si>
  <si>
    <t>Ibufrofeno</t>
  </si>
  <si>
    <t>Sobre x 3</t>
  </si>
  <si>
    <t>advilmax.jpg</t>
  </si>
  <si>
    <t>('Advilmax', 'Ibufrofeno', 8, 500, 'Sobre x 3', 'productos/advilmax.jpg', 'iconos/advilmax.jpg'),</t>
  </si>
  <si>
    <t>AdvilUltra</t>
  </si>
  <si>
    <t>Caja x 50</t>
  </si>
  <si>
    <t>advilultra.jpg</t>
  </si>
  <si>
    <t>('AdvilUltra', 'Ibufrofeno', 8, 780, 'Caja x 50', 'productos/advilultra.jpg', 'iconos/advilultra.jpg'),</t>
  </si>
  <si>
    <t>Acohol</t>
  </si>
  <si>
    <t>Topico</t>
  </si>
  <si>
    <t>Frasco x 150 ml</t>
  </si>
  <si>
    <t>alcohol.jpg</t>
  </si>
  <si>
    <t>('Acohol', 'Topico', 8, 12000, 'Frasco x 150 ml', 'productos/alcohol.jpg', 'iconos/alcohol.jpg'),</t>
  </si>
  <si>
    <t>Algodon</t>
  </si>
  <si>
    <t>Algodón</t>
  </si>
  <si>
    <t>Paquete x 50gm</t>
  </si>
  <si>
    <t>algodon.jpg</t>
  </si>
  <si>
    <t>('Algodon', 'Algodón', 8, 4000, 'Paquete x 50gm', 'productos/algodon.jpg', 'iconos/algodon.jpg'),</t>
  </si>
  <si>
    <t>Agua</t>
  </si>
  <si>
    <t>Bebidas</t>
  </si>
  <si>
    <t>Frasco x 100 ml</t>
  </si>
  <si>
    <t>aguaox.jpg</t>
  </si>
  <si>
    <t>('Agua', 'Agua', 4, 2000, 'Frasco x 100 ml', 'productos/aguaox.jpg', 'iconos/aguaox.jpg'),</t>
  </si>
  <si>
    <t>Ahuyama</t>
  </si>
  <si>
    <t>Hortaliza</t>
  </si>
  <si>
    <t>Alimentos</t>
  </si>
  <si>
    <t>ahuyama.jpg</t>
  </si>
  <si>
    <t>('Ahuyama', 'Hortaliza', 1, 1500, 'Libra', 'productos/ahuyama.jpg', 'iconos/ahuyama.jpg'),</t>
  </si>
  <si>
    <t>Ajo</t>
  </si>
  <si>
    <t>ajo.jpg</t>
  </si>
  <si>
    <t>('Ajo', 'Hortaliza', 1, 1200, 'Libra', 'productos/ajo.jpg', 'iconos/ajo.jpg'),</t>
  </si>
  <si>
    <t>AlitasPollo</t>
  </si>
  <si>
    <t>Carnes</t>
  </si>
  <si>
    <t>alaspollo.jpg</t>
  </si>
  <si>
    <t>('AlitasPollo', 'Carnes', 1, 6000, 'Libra', 'productos/alaspollo.jpg', 'iconos/alaspollo.jpg'),</t>
  </si>
  <si>
    <t>Albondigasx6</t>
  </si>
  <si>
    <t>Und x 162gm</t>
  </si>
  <si>
    <t>albondigas162.jpg</t>
  </si>
  <si>
    <t>('Albondigasx6', 'Carnes', 1, 6500, 'Und x 162gm', 'productos/albondigas162.jpg', 'iconos/albondigas162.jpg'),</t>
  </si>
  <si>
    <t>AlbondigasX12</t>
  </si>
  <si>
    <t>Und x 322gm</t>
  </si>
  <si>
    <t>albondigas322.jpg</t>
  </si>
  <si>
    <t>('AlbondigasX12', 'Carnes', 1, 11900, 'Und x 322gm', 'productos/albondigas322.jpg', 'iconos/albondigas322.jpg'),</t>
  </si>
  <si>
    <t>Alpicrema</t>
  </si>
  <si>
    <t>Bebida lactosada</t>
  </si>
  <si>
    <t>alpinacrema200.jpg</t>
  </si>
  <si>
    <t>('Alpicrema', 'Bebida lactosada', 1, 4500, 'Tetrapack x 300ml', 'productos/alpinacrema200.jpg', 'iconos/alpinacrema200.jpg'),</t>
  </si>
  <si>
    <t>Alpinades</t>
  </si>
  <si>
    <t>Bebida Azucarada</t>
  </si>
  <si>
    <t>Bolsa x350cc</t>
  </si>
  <si>
    <t>alpinades1100.jpg</t>
  </si>
  <si>
    <t>('Alpinades', 'Bebida Azucarada', 1, 3000, 'Bolsa x350cc', 'productos/alpinades1100.jpg', 'iconos/alpinades1100.jpg'),</t>
  </si>
  <si>
    <t>AlpinaHolandesa</t>
  </si>
  <si>
    <t>Queso</t>
  </si>
  <si>
    <t>Unidad x 450gm</t>
  </si>
  <si>
    <t>alpinaholandes450.jpg</t>
  </si>
  <si>
    <t>('AlpinaHolandesa', 'Queso', 1, 8700, 'Unidad x 450gm', 'productos/alpinaholandes450.jpg', 'iconos/alpinaholandes450.jpg'),</t>
  </si>
  <si>
    <t>AlpinaMelo</t>
  </si>
  <si>
    <t>Yogourt Desalactosado</t>
  </si>
  <si>
    <t>alpinameloc900.jpg</t>
  </si>
  <si>
    <t>('AlpinaMelo', 'Yogourt Desalactosado', 1, 2560, 'Bolsa x350cc', 'productos/alpinameloc900.jpg', 'iconos/alpinameloc900.jpg'),</t>
  </si>
  <si>
    <t>AlpinaVaso</t>
  </si>
  <si>
    <t>Avena</t>
  </si>
  <si>
    <t>Vaso x150cc</t>
  </si>
  <si>
    <t>alpinavaso.jpg</t>
  </si>
  <si>
    <t>('AlpinaVaso', 'Avena', 1, 1780, 'Vaso x150cc', 'productos/alpinavaso.jpg', 'iconos/alpinavaso.jpg'),</t>
  </si>
  <si>
    <t>AlqueriaB1100</t>
  </si>
  <si>
    <t>Leche</t>
  </si>
  <si>
    <t>alqueria1100.jpg</t>
  </si>
  <si>
    <t>('AlqueriaB1100', 'Leche', 1, 500, 'Bolsa x350cc', 'productos/alqueria1100.jpg', 'iconos/alqueria1100.jpg'),</t>
  </si>
  <si>
    <t>AlqueriaD900</t>
  </si>
  <si>
    <t>alqueriades900.jpg</t>
  </si>
  <si>
    <t>('AlqueriaD900', 'Leche', 1, 780, 'Bolsa x350cc', 'productos/alqueriades900.jpg', 'iconos/alqueriades900.jpg'),</t>
  </si>
  <si>
    <t>ArepaChorizo</t>
  </si>
  <si>
    <t>carbohidratos y carne</t>
  </si>
  <si>
    <t>Comidas Rapidas</t>
  </si>
  <si>
    <t>arepachorizo.jpg</t>
  </si>
  <si>
    <t>('ArepaChorizo', 'carbohidratos y carne', 5, 12000, 'Und', 'productos/arepachorizo.jpg', 'iconos/arepachorizo.jpg'),</t>
  </si>
  <si>
    <t>ArepaMixta</t>
  </si>
  <si>
    <t>arepamixta.jpg</t>
  </si>
  <si>
    <t>('ArepaMixta', 'carbohidratos y carne', 5, 4000, 'Und', 'productos/arepamixta.jpg', 'iconos/arepamixta.jpg'),</t>
  </si>
  <si>
    <t>ArepaQueso</t>
  </si>
  <si>
    <t>carbohidratos y lacteo</t>
  </si>
  <si>
    <t>arepaqueso.jpg</t>
  </si>
  <si>
    <t>('ArepaQueso', 'carbohidratos y lacteo', 5, 2000, 'Und', 'productos/arepaqueso.jpg', 'iconos/arepaqueso.jpg'),</t>
  </si>
  <si>
    <t>ArrozCamarones</t>
  </si>
  <si>
    <t>Cereal y pescado</t>
  </si>
  <si>
    <t>arrozcamarones.jpg</t>
  </si>
  <si>
    <t>('ArrozCamarones', 'Cereal y pescado', 5, 1500, 'Und', 'productos/arrozcamarones.jpg', 'iconos/arrozcamarones.jpg'),</t>
  </si>
  <si>
    <t>ArrozPollo</t>
  </si>
  <si>
    <t>Cereal y pollo</t>
  </si>
  <si>
    <t>arrozconpollo.jpg</t>
  </si>
  <si>
    <t>('ArrozPollo', 'Cereal y pollo', 5, 1200, 'Und', 'productos/arrozconpollo.jpg', 'iconos/arrozconpollo.jpg'),</t>
  </si>
  <si>
    <t>Arveja</t>
  </si>
  <si>
    <t>Cereal en Lata</t>
  </si>
  <si>
    <t>arveja300.jpg</t>
  </si>
  <si>
    <t>('Arveja', 'Cereal en Lata', 1, 6000, 'Und', 'productos/arveja300.jpg', 'iconos/arveja300.jpg'),</t>
  </si>
  <si>
    <t>Bofe</t>
  </si>
  <si>
    <t>Visceras</t>
  </si>
  <si>
    <t>bofe.jpg</t>
  </si>
  <si>
    <t>('Bofe', 'Visceras', 1, 6500, 'Und', 'productos/bofe.jpg', 'iconos/bofe.jpg'),</t>
  </si>
  <si>
    <t>BurgerJovenes</t>
  </si>
  <si>
    <t>Procesados</t>
  </si>
  <si>
    <t>burgerguey.jpg</t>
  </si>
  <si>
    <t>('BurgerJovenes', 'Procesados', 5, 11900, 'Und', 'productos/burgerguey.jpg', 'iconos/burgerguey.jpg'),</t>
  </si>
  <si>
    <t>BurgerNiños</t>
  </si>
  <si>
    <t>burgerkids.jpg</t>
  </si>
  <si>
    <t>('BurgerNiños', 'Procesados', 5, 4500, 'Und', 'productos/burgerkids.jpg', 'iconos/burgerkids.jpg'),</t>
  </si>
  <si>
    <t>Burrito</t>
  </si>
  <si>
    <t>burrito1.jpg</t>
  </si>
  <si>
    <t>('Burrito', 'Procesados', 5, 3000, 'Und', 'productos/burrito1.jpg', 'iconos/burrito1.jpg'),</t>
  </si>
  <si>
    <t>Callo</t>
  </si>
  <si>
    <t>callo.jpg</t>
  </si>
  <si>
    <t>('Callo', 'Visceras', 1, 8700, 'Und', 'productos/callo.jpg', 'iconos/callo.jpg'),</t>
  </si>
  <si>
    <t>CanelaMolida</t>
  </si>
  <si>
    <t>Especia</t>
  </si>
  <si>
    <t>Aliños</t>
  </si>
  <si>
    <t>canelamolida30.jpg</t>
  </si>
  <si>
    <t>('CanelaMolida', 'Especia', 1, 2560, 'Und', 'productos/canelamolida30.jpg', 'iconos/canelamolida30.jpg'),</t>
  </si>
  <si>
    <t>AcieteCanola</t>
  </si>
  <si>
    <t>semillas oleaginosas</t>
  </si>
  <si>
    <t>canola2000.jpg</t>
  </si>
  <si>
    <t>('AcieteCanola', 'semillas oleaginosas', 1, 4000, 'Und', 'productos/canola2000.jpg', 'iconos/canola2000.jpg'),</t>
  </si>
  <si>
    <t>Champiñon</t>
  </si>
  <si>
    <t>hongo</t>
  </si>
  <si>
    <t>champinon.jpg</t>
  </si>
  <si>
    <t>('Champiñon', 'hongo', 1, 2000, 'Und', 'productos/champinon.jpg', 'iconos/champinon.jpg'),</t>
  </si>
  <si>
    <t>Chatas</t>
  </si>
  <si>
    <t>chatares.jpg</t>
  </si>
  <si>
    <t>('Chatas', 'Carnes', 1, 1500, 'Und', 'productos/chatares.jpg', 'iconos/chatares.jpg'),</t>
  </si>
  <si>
    <t>Chorizo</t>
  </si>
  <si>
    <t>Embutidos</t>
  </si>
  <si>
    <t>chorizococtel.jpg</t>
  </si>
  <si>
    <t>('Chorizo', 'Embutidos', 5, 1200, 'Und', 'productos/chorizococtel.jpg', 'iconos/chorizococtel.jpg'),</t>
  </si>
  <si>
    <t>Churrasco</t>
  </si>
  <si>
    <t>churrasco.jpg</t>
  </si>
  <si>
    <t>('Churrasco', 'Carnes', 1, 6000, 'Unidad x 450gm', 'productos/churrasco.jpg', 'iconos/churrasco.jpg'),</t>
  </si>
  <si>
    <t>CocaCola</t>
  </si>
  <si>
    <t>cocacola.jpg</t>
  </si>
  <si>
    <t>('CocaCola', 'Bebida Azucarada', 4, 6500, 'Und', 'productos/cocacola.jpg', 'iconos/cocacola.jpg'),</t>
  </si>
  <si>
    <t>ClubDorada</t>
  </si>
  <si>
    <t>Bebida Boyacos</t>
  </si>
  <si>
    <t>clubdorada330.jpg</t>
  </si>
  <si>
    <t>('ClubDorada', 'Bebida Boyacos', 6, 11900, 'Und', 'productos/clubdorada330.jpg', 'iconos/clubdorada330.jpg'),</t>
  </si>
  <si>
    <t>Hamburguesa</t>
  </si>
  <si>
    <t>classicburguer.jpg</t>
  </si>
  <si>
    <t>('Hamburguesa', 'Procesados', 5, 4500, 'Und', 'productos/classicburguer.jpg', 'iconos/classicburguer.jpg'),</t>
  </si>
  <si>
    <t>ClubRoja</t>
  </si>
  <si>
    <t>clubrojasix.jpg</t>
  </si>
  <si>
    <t>('ClubRoja', 'Bebida Boyacos', 6, 3000, 'Und', 'productos/clubrojasix.jpg', 'iconos/clubrojasix.jpg'),</t>
  </si>
  <si>
    <t>CoditoCerdo</t>
  </si>
  <si>
    <t>coditocerdo.jpg</t>
  </si>
  <si>
    <t>('CoditoCerdo', 'Carnes', 1, 8700, 'Und', 'productos/coditocerdo.jpg', 'iconos/coditocerdo.jpg'),</t>
  </si>
  <si>
    <t>DeditoCerdo</t>
  </si>
  <si>
    <t>detoditoxl250.jpg</t>
  </si>
  <si>
    <t>('DeditoCerdo', 'Carnes', 1, 2560, 'Und', 'productos/detoditoxl250.jpg', 'iconos/detoditoxl250.jpg'),</t>
  </si>
  <si>
    <t>Distran</t>
  </si>
  <si>
    <t>Descongestionante</t>
  </si>
  <si>
    <t>dristan.jpg</t>
  </si>
  <si>
    <t>('Distran', 'Descongestionante', 8, 1200, 'Und', 'productos/dristan.jpg', 'iconos/dristan.jpg'),</t>
  </si>
  <si>
    <t>SalsaTomate</t>
  </si>
  <si>
    <t>Ultraprocesado</t>
  </si>
  <si>
    <t>frucotomate600.jpg</t>
  </si>
  <si>
    <t>('SalsaTomate', 'Ultraprocesado', 1, 6000, 'Und', 'productos/frucotomate600.jpg', 'iconos/frucotomate600.jpg'),</t>
  </si>
  <si>
    <t>Champu</t>
  </si>
  <si>
    <t>Anticaspa</t>
  </si>
  <si>
    <t>Aseo</t>
  </si>
  <si>
    <t>head700.jpg</t>
  </si>
  <si>
    <t>('Champu', 'Anticaspa', 1, 6500, 'Und', 'productos/head700.jpg', 'iconos/head700.jpg'),</t>
  </si>
  <si>
    <t>Lulo</t>
  </si>
  <si>
    <t>lulofruta.jpg</t>
  </si>
  <si>
    <t>('Lulo', 'Citrico', 6, 11900, 'Und', 'productos/lulofruta.jpg', 'iconos/lulofruta.jpg'),</t>
  </si>
  <si>
    <t>Melon</t>
  </si>
  <si>
    <t>Fruta de verano</t>
  </si>
  <si>
    <t>melon.jpg</t>
  </si>
  <si>
    <t>('Melon', 'Fruta de verano', 6, 4500, 'Und', 'productos/melon.jpg', 'iconos/melon.jpg'),</t>
  </si>
  <si>
    <t>MigasCerdo</t>
  </si>
  <si>
    <t>migascerdo.jpg</t>
  </si>
  <si>
    <t>('MigasCerdo', 'Procesados', 5, 3000, 'Und', 'productos/migascerdo.jpg', 'iconos/migascerdo.jpg'),</t>
  </si>
  <si>
    <t>Yodora</t>
  </si>
  <si>
    <t>yodora25gr.jpg</t>
  </si>
  <si>
    <t>('Yodora', 'Topico', 1, 8700, 'Und', 'productos/yodora25gr.jpg', 'iconos/yodora25gr.jpg'),</t>
  </si>
  <si>
    <t>Zucaritas</t>
  </si>
  <si>
    <t>Mark Zuckerberg</t>
  </si>
  <si>
    <t>zucaritas730.jpg</t>
  </si>
  <si>
    <t>('Zucaritas', 'Mark Zuckerberg', 1, 2560, 'Und', 'productos/zucaritas730.jpg', 'iconos/zucaritas730.jpg'),</t>
  </si>
  <si>
    <t>Categorias</t>
  </si>
  <si>
    <t>PK</t>
  </si>
  <si>
    <t>INSERT INTO appProductos_categoria VALUES</t>
  </si>
  <si>
    <t>INSERT INTO categoria VALUES</t>
  </si>
  <si>
    <t>('Alimentos'),</t>
  </si>
  <si>
    <t>Condimentos</t>
  </si>
  <si>
    <t>('Condimentos'),</t>
  </si>
  <si>
    <t>('Aseo'),</t>
  </si>
  <si>
    <t>('Bebidas'),</t>
  </si>
  <si>
    <t>('Comidas Rapidas'),</t>
  </si>
  <si>
    <t>('Frutas'),</t>
  </si>
  <si>
    <t>Licores</t>
  </si>
  <si>
    <t>('Licor'),</t>
  </si>
  <si>
    <t>('Medicamentos')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</si>
</sst>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4D51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theme="5" tint="-0.2499465926084170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5" tint="-0.24994659260841701"/>
      </left>
      <right/>
      <top/>
      <bottom style="medium">
        <color theme="5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0" fontId="5" fillId="4" borderId="0" xfId="0" applyFont="1" applyFill="1"/>
    <xf numFmtId="0" fontId="0" fillId="0" borderId="4" xfId="0" applyBorder="1"/>
    <xf numFmtId="0" fontId="0" fillId="0" borderId="3" xfId="0" applyBorder="1" applyAlignment="1">
      <alignment vertical="center"/>
    </xf>
    <xf numFmtId="0" fontId="6" fillId="5" borderId="3" xfId="0" applyFont="1" applyFill="1" applyBorder="1" applyAlignment="1">
      <alignment wrapText="1"/>
    </xf>
    <xf numFmtId="0" fontId="0" fillId="4" borderId="0" xfId="0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4CCC-7A9D-4CE4-93B2-3BEB543053F3}">
  <dimension ref="A1:L74"/>
  <sheetViews>
    <sheetView tabSelected="1" topLeftCell="E1" workbookViewId="0">
      <selection activeCell="K5" sqref="K5"/>
    </sheetView>
  </sheetViews>
  <sheetFormatPr baseColWidth="10" defaultRowHeight="14.4" x14ac:dyDescent="0.3"/>
  <cols>
    <col min="2" max="2" width="15.6640625" bestFit="1" customWidth="1"/>
    <col min="3" max="3" width="29.44140625" bestFit="1" customWidth="1"/>
    <col min="4" max="4" width="15.44140625" bestFit="1" customWidth="1"/>
    <col min="5" max="5" width="13.33203125" bestFit="1" customWidth="1"/>
    <col min="6" max="6" width="16.33203125" bestFit="1" customWidth="1"/>
    <col min="7" max="7" width="9.6640625" bestFit="1" customWidth="1"/>
    <col min="8" max="9" width="20.44140625" bestFit="1" customWidth="1"/>
    <col min="10" max="10" width="5.21875" customWidth="1"/>
    <col min="11" max="11" width="93.77734375" customWidth="1"/>
    <col min="12" max="12" width="27.33203125" bestFit="1" customWidth="1"/>
  </cols>
  <sheetData>
    <row r="1" spans="1:12" ht="17.399999999999999" customHeight="1" x14ac:dyDescent="0.3"/>
    <row r="2" spans="1:12" ht="17.399999999999999" customHeight="1" x14ac:dyDescent="0.3">
      <c r="K2" s="1"/>
    </row>
    <row r="3" spans="1:12" ht="17.399999999999999" customHeight="1" x14ac:dyDescent="0.3">
      <c r="K3" s="2" t="s">
        <v>0</v>
      </c>
    </row>
    <row r="4" spans="1:12" ht="17.399999999999999" customHeight="1" thickBot="1" x14ac:dyDescent="0.3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5" t="s">
        <v>10</v>
      </c>
    </row>
    <row r="5" spans="1:12" ht="17.399999999999999" customHeight="1" thickBot="1" x14ac:dyDescent="0.35">
      <c r="A5" s="6"/>
      <c r="B5" s="7" t="s">
        <v>11</v>
      </c>
      <c r="C5" s="7" t="s">
        <v>12</v>
      </c>
      <c r="D5" s="7" t="s">
        <v>13</v>
      </c>
      <c r="E5" s="7">
        <v>2500</v>
      </c>
      <c r="F5" s="7" t="s">
        <v>14</v>
      </c>
      <c r="G5" s="7">
        <v>32</v>
      </c>
      <c r="H5" s="7" t="s">
        <v>15</v>
      </c>
      <c r="I5" s="7" t="s">
        <v>15</v>
      </c>
      <c r="J5" s="8">
        <f>VLOOKUP(D5,C$67:D$74,2)</f>
        <v>6</v>
      </c>
      <c r="K5" s="9" t="s">
        <v>16</v>
      </c>
      <c r="L5" s="9" t="str">
        <f>CONCATENATE("('",B5,"', '",C5,"', ",J5,", ",E5,", '",F5,"', 'productos/",H5,"', 'iconos/",I5,"'),")</f>
        <v>('Banana', 'Fruta tropical', 6, 2500, 'Libra', 'productos/1banano.jpg', 'iconos/1banano.jpg'),</v>
      </c>
    </row>
    <row r="6" spans="1:12" ht="17.399999999999999" customHeight="1" thickBot="1" x14ac:dyDescent="0.35">
      <c r="A6" s="6"/>
      <c r="B6" s="7" t="s">
        <v>17</v>
      </c>
      <c r="C6" s="7" t="s">
        <v>18</v>
      </c>
      <c r="D6" s="7" t="s">
        <v>13</v>
      </c>
      <c r="E6" s="7">
        <v>3000</v>
      </c>
      <c r="F6" s="7" t="s">
        <v>14</v>
      </c>
      <c r="G6" s="7">
        <v>13</v>
      </c>
      <c r="H6" s="7" t="s">
        <v>19</v>
      </c>
      <c r="I6" s="7" t="s">
        <v>19</v>
      </c>
      <c r="J6" s="8">
        <f t="shared" ref="J6:J61" si="0">VLOOKUP(D6,C$67:D$74,2)</f>
        <v>6</v>
      </c>
      <c r="K6" s="9" t="s">
        <v>20</v>
      </c>
      <c r="L6" s="9" t="str">
        <f t="shared" ref="L6:L61" si="1">CONCATENATE("('",B6,"', '",C6,"', ",J6,", ",E6,", '",F6,"', 'productos/",H6,"', 'iconos/",I6,"'),")</f>
        <v>('Curuba', 'Citrico', 6, 3000, 'Libra', 'productos/1curuba.jpg', 'iconos/1curuba.jpg'),</v>
      </c>
    </row>
    <row r="7" spans="1:12" ht="17.399999999999999" customHeight="1" thickBot="1" x14ac:dyDescent="0.35">
      <c r="A7" s="6"/>
      <c r="B7" s="7" t="s">
        <v>21</v>
      </c>
      <c r="C7" s="7" t="s">
        <v>22</v>
      </c>
      <c r="D7" s="7" t="s">
        <v>13</v>
      </c>
      <c r="E7" s="7">
        <v>2800</v>
      </c>
      <c r="F7" s="7" t="s">
        <v>14</v>
      </c>
      <c r="G7" s="7">
        <v>7</v>
      </c>
      <c r="H7" s="7" t="s">
        <v>23</v>
      </c>
      <c r="I7" s="7" t="s">
        <v>23</v>
      </c>
      <c r="J7" s="8">
        <f t="shared" si="0"/>
        <v>6</v>
      </c>
      <c r="K7" s="9" t="s">
        <v>24</v>
      </c>
      <c r="L7" s="9" t="str">
        <f t="shared" si="1"/>
        <v>('Fresa', 'Fruto rojo', 6, 2800, 'Libra', 'productos/1fresa.jpg', 'iconos/1fresa.jpg'),</v>
      </c>
    </row>
    <row r="8" spans="1:12" ht="17.399999999999999" customHeight="1" thickBot="1" x14ac:dyDescent="0.35">
      <c r="A8" s="6"/>
      <c r="B8" s="7" t="s">
        <v>25</v>
      </c>
      <c r="C8" s="7" t="s">
        <v>26</v>
      </c>
      <c r="D8" s="7" t="s">
        <v>27</v>
      </c>
      <c r="E8" s="7">
        <v>35000</v>
      </c>
      <c r="F8" s="7" t="s">
        <v>28</v>
      </c>
      <c r="G8" s="7">
        <v>56</v>
      </c>
      <c r="H8" s="7" t="s">
        <v>29</v>
      </c>
      <c r="I8" s="7" t="s">
        <v>29</v>
      </c>
      <c r="J8" s="8">
        <f t="shared" si="0"/>
        <v>6</v>
      </c>
      <c r="K8" s="9" t="s">
        <v>30</v>
      </c>
      <c r="L8" s="9" t="str">
        <f t="shared" si="1"/>
        <v>('Vodka', 'Bebida Rusa', 6, 35000, 'Und x 375cc', 'productos/absolut375.jpg', 'iconos/absolut375.jpg'),</v>
      </c>
    </row>
    <row r="9" spans="1:12" ht="17.399999999999999" customHeight="1" thickBot="1" x14ac:dyDescent="0.35">
      <c r="A9" s="6"/>
      <c r="B9" s="7" t="s">
        <v>31</v>
      </c>
      <c r="C9" s="7" t="s">
        <v>32</v>
      </c>
      <c r="D9" s="7" t="s">
        <v>27</v>
      </c>
      <c r="E9" s="7">
        <v>25000</v>
      </c>
      <c r="F9" s="7" t="s">
        <v>33</v>
      </c>
      <c r="G9" s="7">
        <v>8</v>
      </c>
      <c r="H9" s="7" t="s">
        <v>34</v>
      </c>
      <c r="I9" s="7" t="s">
        <v>34</v>
      </c>
      <c r="J9" s="8">
        <f t="shared" si="0"/>
        <v>6</v>
      </c>
      <c r="K9" s="9" t="s">
        <v>35</v>
      </c>
      <c r="L9" s="9" t="str">
        <f t="shared" si="1"/>
        <v>('Cerveza', 'Bebida Boyaca', 6, 25000, 'sixpack lata', 'productos/aguilacerobotsix.jpg', 'iconos/aguilacerobotsix.jpg'),</v>
      </c>
    </row>
    <row r="10" spans="1:12" ht="17.399999999999999" customHeight="1" thickBot="1" x14ac:dyDescent="0.35">
      <c r="A10" s="10"/>
      <c r="B10" s="7" t="s">
        <v>31</v>
      </c>
      <c r="C10" s="7" t="s">
        <v>32</v>
      </c>
      <c r="D10" s="7" t="s">
        <v>27</v>
      </c>
      <c r="E10" s="7">
        <v>12000</v>
      </c>
      <c r="F10" s="7" t="s">
        <v>36</v>
      </c>
      <c r="G10" s="7">
        <v>87</v>
      </c>
      <c r="H10" s="7" t="s">
        <v>37</v>
      </c>
      <c r="I10" s="7" t="s">
        <v>37</v>
      </c>
      <c r="J10" s="8">
        <f t="shared" si="0"/>
        <v>6</v>
      </c>
      <c r="K10" s="9" t="s">
        <v>38</v>
      </c>
      <c r="L10" s="9" t="str">
        <f t="shared" si="1"/>
        <v>('Cerveza', 'Bebida Boyaca', 6, 12000, 'lata', 'productos/aguilalight330.jpg', 'iconos/aguilalight330.jpg'),</v>
      </c>
    </row>
    <row r="11" spans="1:12" ht="17.399999999999999" customHeight="1" thickBot="1" x14ac:dyDescent="0.35">
      <c r="B11" s="7" t="s">
        <v>31</v>
      </c>
      <c r="C11" s="7" t="s">
        <v>32</v>
      </c>
      <c r="D11" s="7" t="s">
        <v>27</v>
      </c>
      <c r="E11" s="7">
        <v>450000</v>
      </c>
      <c r="F11" s="7" t="s">
        <v>39</v>
      </c>
      <c r="G11" s="7">
        <v>45</v>
      </c>
      <c r="H11" s="7" t="s">
        <v>40</v>
      </c>
      <c r="I11" s="7" t="s">
        <v>40</v>
      </c>
      <c r="J11" s="8">
        <f t="shared" si="0"/>
        <v>6</v>
      </c>
      <c r="K11" s="9" t="s">
        <v>41</v>
      </c>
      <c r="L11" s="9" t="str">
        <f t="shared" si="1"/>
        <v>('Cerveza', 'Bebida Boyaca', 6, 450000, 'Tetrapack x 300ml', 'productos/aguardiente.jpg', 'iconos/aguardiente.jpg'),</v>
      </c>
    </row>
    <row r="12" spans="1:12" ht="17.399999999999999" customHeight="1" thickBot="1" x14ac:dyDescent="0.35">
      <c r="B12" s="7" t="s">
        <v>42</v>
      </c>
      <c r="C12" s="7" t="s">
        <v>43</v>
      </c>
      <c r="D12" s="7" t="s">
        <v>44</v>
      </c>
      <c r="E12" s="7">
        <v>5000</v>
      </c>
      <c r="F12" s="7" t="s">
        <v>45</v>
      </c>
      <c r="G12" s="7">
        <v>24</v>
      </c>
      <c r="H12" s="7" t="s">
        <v>46</v>
      </c>
      <c r="I12" s="7" t="s">
        <v>46</v>
      </c>
      <c r="J12" s="8">
        <f t="shared" si="0"/>
        <v>8</v>
      </c>
      <c r="K12" s="9" t="s">
        <v>47</v>
      </c>
      <c r="L12" s="9" t="str">
        <f t="shared" si="1"/>
        <v>('Acetaminofen', 'El paracetamol o acetaminofén', 8, 5000, 'Caja x 100', 'productos/acetaminofen.jpg', 'iconos/acetaminofen.jpg'),</v>
      </c>
    </row>
    <row r="13" spans="1:12" ht="17.399999999999999" customHeight="1" thickBot="1" x14ac:dyDescent="0.35">
      <c r="B13" s="7" t="s">
        <v>48</v>
      </c>
      <c r="C13" s="7" t="s">
        <v>49</v>
      </c>
      <c r="D13" s="7" t="s">
        <v>44</v>
      </c>
      <c r="E13" s="7">
        <v>1000</v>
      </c>
      <c r="F13" s="7" t="s">
        <v>50</v>
      </c>
      <c r="G13" s="7">
        <v>98</v>
      </c>
      <c r="H13" s="7" t="s">
        <v>51</v>
      </c>
      <c r="I13" s="7" t="s">
        <v>51</v>
      </c>
      <c r="J13" s="8">
        <f t="shared" si="0"/>
        <v>8</v>
      </c>
      <c r="K13" s="9" t="s">
        <v>52</v>
      </c>
      <c r="L13" s="9" t="str">
        <f t="shared" si="1"/>
        <v>('Amoxicilina', 'Antibiotico', 8, 1000, 'Und', 'productos/amoxicilina.jpg', 'iconos/amoxicilina.jpg'),</v>
      </c>
    </row>
    <row r="14" spans="1:12" ht="17.399999999999999" customHeight="1" thickBot="1" x14ac:dyDescent="0.35">
      <c r="B14" s="7" t="s">
        <v>53</v>
      </c>
      <c r="C14" s="7" t="s">
        <v>54</v>
      </c>
      <c r="D14" s="7" t="s">
        <v>44</v>
      </c>
      <c r="E14" s="7">
        <v>500</v>
      </c>
      <c r="F14" s="7" t="s">
        <v>55</v>
      </c>
      <c r="G14" s="7">
        <v>5</v>
      </c>
      <c r="H14" s="7" t="s">
        <v>56</v>
      </c>
      <c r="I14" s="7" t="s">
        <v>56</v>
      </c>
      <c r="J14" s="8">
        <f t="shared" si="0"/>
        <v>8</v>
      </c>
      <c r="K14" s="9" t="s">
        <v>57</v>
      </c>
      <c r="L14" s="9" t="str">
        <f t="shared" si="1"/>
        <v>('Advilmax', 'Ibufrofeno', 8, 500, 'Sobre x 3', 'productos/advilmax.jpg', 'iconos/advilmax.jpg'),</v>
      </c>
    </row>
    <row r="15" spans="1:12" ht="17.399999999999999" customHeight="1" thickBot="1" x14ac:dyDescent="0.35">
      <c r="B15" s="7" t="s">
        <v>58</v>
      </c>
      <c r="C15" s="7" t="s">
        <v>54</v>
      </c>
      <c r="D15" s="7" t="s">
        <v>44</v>
      </c>
      <c r="E15" s="7">
        <v>780</v>
      </c>
      <c r="F15" s="7" t="s">
        <v>59</v>
      </c>
      <c r="G15" s="7">
        <v>23</v>
      </c>
      <c r="H15" s="7" t="s">
        <v>60</v>
      </c>
      <c r="I15" s="7" t="s">
        <v>60</v>
      </c>
      <c r="J15" s="8">
        <f t="shared" si="0"/>
        <v>8</v>
      </c>
      <c r="K15" s="9" t="s">
        <v>61</v>
      </c>
      <c r="L15" s="9" t="str">
        <f t="shared" si="1"/>
        <v>('AdvilUltra', 'Ibufrofeno', 8, 780, 'Caja x 50', 'productos/advilultra.jpg', 'iconos/advilultra.jpg'),</v>
      </c>
    </row>
    <row r="16" spans="1:12" ht="17.399999999999999" customHeight="1" thickBot="1" x14ac:dyDescent="0.35">
      <c r="B16" s="7" t="s">
        <v>62</v>
      </c>
      <c r="C16" s="7" t="s">
        <v>63</v>
      </c>
      <c r="D16" s="7" t="s">
        <v>44</v>
      </c>
      <c r="E16" s="7">
        <v>12000</v>
      </c>
      <c r="F16" s="7" t="s">
        <v>64</v>
      </c>
      <c r="G16" s="7">
        <v>54</v>
      </c>
      <c r="H16" s="7" t="s">
        <v>65</v>
      </c>
      <c r="I16" s="7" t="s">
        <v>65</v>
      </c>
      <c r="J16" s="8">
        <f t="shared" si="0"/>
        <v>8</v>
      </c>
      <c r="K16" s="9" t="s">
        <v>66</v>
      </c>
      <c r="L16" s="9" t="str">
        <f t="shared" si="1"/>
        <v>('Acohol', 'Topico', 8, 12000, 'Frasco x 150 ml', 'productos/alcohol.jpg', 'iconos/alcohol.jpg'),</v>
      </c>
    </row>
    <row r="17" spans="2:12" ht="17.399999999999999" customHeight="1" thickBot="1" x14ac:dyDescent="0.35">
      <c r="B17" s="7" t="s">
        <v>67</v>
      </c>
      <c r="C17" s="7" t="s">
        <v>68</v>
      </c>
      <c r="D17" s="7" t="s">
        <v>44</v>
      </c>
      <c r="E17" s="7">
        <v>4000</v>
      </c>
      <c r="F17" s="7" t="s">
        <v>69</v>
      </c>
      <c r="G17" s="7">
        <v>98</v>
      </c>
      <c r="H17" s="7" t="s">
        <v>70</v>
      </c>
      <c r="I17" s="7" t="s">
        <v>70</v>
      </c>
      <c r="J17" s="8">
        <f t="shared" si="0"/>
        <v>8</v>
      </c>
      <c r="K17" s="9" t="s">
        <v>71</v>
      </c>
      <c r="L17" s="9" t="str">
        <f t="shared" si="1"/>
        <v>('Algodon', 'Algodón', 8, 4000, 'Paquete x 50gm', 'productos/algodon.jpg', 'iconos/algodon.jpg'),</v>
      </c>
    </row>
    <row r="18" spans="2:12" ht="17.399999999999999" customHeight="1" thickBot="1" x14ac:dyDescent="0.35">
      <c r="B18" s="7" t="s">
        <v>72</v>
      </c>
      <c r="C18" s="7" t="s">
        <v>72</v>
      </c>
      <c r="D18" s="7" t="s">
        <v>73</v>
      </c>
      <c r="E18" s="7">
        <v>2000</v>
      </c>
      <c r="F18" s="7" t="s">
        <v>74</v>
      </c>
      <c r="G18" s="7">
        <v>56</v>
      </c>
      <c r="H18" s="7" t="s">
        <v>75</v>
      </c>
      <c r="I18" s="7" t="s">
        <v>75</v>
      </c>
      <c r="J18" s="8">
        <f t="shared" si="0"/>
        <v>4</v>
      </c>
      <c r="K18" s="9" t="s">
        <v>76</v>
      </c>
      <c r="L18" s="9" t="str">
        <f t="shared" si="1"/>
        <v>('Agua', 'Agua', 4, 2000, 'Frasco x 100 ml', 'productos/aguaox.jpg', 'iconos/aguaox.jpg'),</v>
      </c>
    </row>
    <row r="19" spans="2:12" ht="17.399999999999999" customHeight="1" thickBot="1" x14ac:dyDescent="0.35">
      <c r="B19" s="7" t="s">
        <v>77</v>
      </c>
      <c r="C19" s="7" t="s">
        <v>78</v>
      </c>
      <c r="D19" s="7" t="s">
        <v>79</v>
      </c>
      <c r="E19" s="7">
        <v>1500</v>
      </c>
      <c r="F19" s="7" t="s">
        <v>14</v>
      </c>
      <c r="G19" s="7">
        <v>10</v>
      </c>
      <c r="H19" s="7" t="s">
        <v>80</v>
      </c>
      <c r="I19" s="7" t="s">
        <v>80</v>
      </c>
      <c r="J19" s="8">
        <f t="shared" si="0"/>
        <v>1</v>
      </c>
      <c r="K19" s="9" t="s">
        <v>81</v>
      </c>
      <c r="L19" s="9" t="str">
        <f t="shared" si="1"/>
        <v>('Ahuyama', 'Hortaliza', 1, 1500, 'Libra', 'productos/ahuyama.jpg', 'iconos/ahuyama.jpg'),</v>
      </c>
    </row>
    <row r="20" spans="2:12" ht="17.399999999999999" customHeight="1" thickBot="1" x14ac:dyDescent="0.35">
      <c r="B20" s="7" t="s">
        <v>82</v>
      </c>
      <c r="C20" s="7" t="s">
        <v>78</v>
      </c>
      <c r="D20" s="7" t="s">
        <v>79</v>
      </c>
      <c r="E20" s="7">
        <v>1200</v>
      </c>
      <c r="F20" s="7" t="s">
        <v>14</v>
      </c>
      <c r="G20" s="7">
        <v>44</v>
      </c>
      <c r="H20" s="7" t="s">
        <v>83</v>
      </c>
      <c r="I20" s="7" t="s">
        <v>83</v>
      </c>
      <c r="J20" s="8">
        <f t="shared" si="0"/>
        <v>1</v>
      </c>
      <c r="K20" s="9" t="s">
        <v>84</v>
      </c>
      <c r="L20" s="9" t="str">
        <f t="shared" si="1"/>
        <v>('Ajo', 'Hortaliza', 1, 1200, 'Libra', 'productos/ajo.jpg', 'iconos/ajo.jpg'),</v>
      </c>
    </row>
    <row r="21" spans="2:12" ht="17.399999999999999" customHeight="1" thickBot="1" x14ac:dyDescent="0.35">
      <c r="B21" s="7" t="s">
        <v>85</v>
      </c>
      <c r="C21" s="7" t="s">
        <v>86</v>
      </c>
      <c r="D21" s="7" t="s">
        <v>79</v>
      </c>
      <c r="E21" s="7">
        <v>6000</v>
      </c>
      <c r="F21" s="7" t="s">
        <v>14</v>
      </c>
      <c r="G21" s="7">
        <v>85</v>
      </c>
      <c r="H21" s="7" t="s">
        <v>87</v>
      </c>
      <c r="I21" s="7" t="s">
        <v>87</v>
      </c>
      <c r="J21" s="8">
        <f t="shared" si="0"/>
        <v>1</v>
      </c>
      <c r="K21" s="9" t="s">
        <v>88</v>
      </c>
      <c r="L21" s="9" t="str">
        <f t="shared" si="1"/>
        <v>('AlitasPollo', 'Carnes', 1, 6000, 'Libra', 'productos/alaspollo.jpg', 'iconos/alaspollo.jpg'),</v>
      </c>
    </row>
    <row r="22" spans="2:12" ht="17.399999999999999" customHeight="1" thickBot="1" x14ac:dyDescent="0.35">
      <c r="B22" s="7" t="s">
        <v>89</v>
      </c>
      <c r="C22" s="7" t="s">
        <v>86</v>
      </c>
      <c r="D22" s="7" t="s">
        <v>79</v>
      </c>
      <c r="E22" s="7">
        <v>6500</v>
      </c>
      <c r="F22" s="7" t="s">
        <v>90</v>
      </c>
      <c r="G22" s="7">
        <v>46</v>
      </c>
      <c r="H22" s="7" t="s">
        <v>91</v>
      </c>
      <c r="I22" s="7" t="s">
        <v>91</v>
      </c>
      <c r="J22" s="8">
        <f t="shared" si="0"/>
        <v>1</v>
      </c>
      <c r="K22" s="9" t="s">
        <v>92</v>
      </c>
      <c r="L22" s="9" t="str">
        <f t="shared" si="1"/>
        <v>('Albondigasx6', 'Carnes', 1, 6500, 'Und x 162gm', 'productos/albondigas162.jpg', 'iconos/albondigas162.jpg'),</v>
      </c>
    </row>
    <row r="23" spans="2:12" ht="17.399999999999999" customHeight="1" thickBot="1" x14ac:dyDescent="0.35">
      <c r="B23" s="7" t="s">
        <v>93</v>
      </c>
      <c r="C23" s="7" t="s">
        <v>86</v>
      </c>
      <c r="D23" s="7" t="s">
        <v>79</v>
      </c>
      <c r="E23" s="7">
        <v>11900</v>
      </c>
      <c r="F23" s="7" t="s">
        <v>94</v>
      </c>
      <c r="G23" s="7">
        <v>93</v>
      </c>
      <c r="H23" s="7" t="s">
        <v>95</v>
      </c>
      <c r="I23" s="7" t="s">
        <v>95</v>
      </c>
      <c r="J23" s="8">
        <f t="shared" si="0"/>
        <v>1</v>
      </c>
      <c r="K23" s="9" t="s">
        <v>96</v>
      </c>
      <c r="L23" s="9" t="str">
        <f t="shared" si="1"/>
        <v>('AlbondigasX12', 'Carnes', 1, 11900, 'Und x 322gm', 'productos/albondigas322.jpg', 'iconos/albondigas322.jpg'),</v>
      </c>
    </row>
    <row r="24" spans="2:12" ht="17.399999999999999" customHeight="1" thickBot="1" x14ac:dyDescent="0.35">
      <c r="B24" s="7" t="s">
        <v>97</v>
      </c>
      <c r="C24" s="7" t="s">
        <v>98</v>
      </c>
      <c r="D24" s="7" t="s">
        <v>79</v>
      </c>
      <c r="E24" s="7">
        <v>4500</v>
      </c>
      <c r="F24" s="7" t="s">
        <v>39</v>
      </c>
      <c r="G24" s="7">
        <v>24</v>
      </c>
      <c r="H24" s="7" t="s">
        <v>99</v>
      </c>
      <c r="I24" s="7" t="s">
        <v>99</v>
      </c>
      <c r="J24" s="8">
        <f t="shared" si="0"/>
        <v>1</v>
      </c>
      <c r="K24" s="9" t="s">
        <v>100</v>
      </c>
      <c r="L24" s="9" t="str">
        <f t="shared" si="1"/>
        <v>('Alpicrema', 'Bebida lactosada', 1, 4500, 'Tetrapack x 300ml', 'productos/alpinacrema200.jpg', 'iconos/alpinacrema200.jpg'),</v>
      </c>
    </row>
    <row r="25" spans="2:12" ht="17.399999999999999" customHeight="1" thickBot="1" x14ac:dyDescent="0.35">
      <c r="B25" s="7" t="s">
        <v>101</v>
      </c>
      <c r="C25" s="7" t="s">
        <v>102</v>
      </c>
      <c r="D25" s="7" t="s">
        <v>79</v>
      </c>
      <c r="E25" s="7">
        <v>3000</v>
      </c>
      <c r="F25" s="7" t="s">
        <v>103</v>
      </c>
      <c r="G25" s="7">
        <v>17</v>
      </c>
      <c r="H25" s="7" t="s">
        <v>104</v>
      </c>
      <c r="I25" s="7" t="s">
        <v>104</v>
      </c>
      <c r="J25" s="8">
        <f t="shared" si="0"/>
        <v>1</v>
      </c>
      <c r="K25" s="9" t="s">
        <v>105</v>
      </c>
      <c r="L25" s="9" t="str">
        <f t="shared" si="1"/>
        <v>('Alpinades', 'Bebida Azucarada', 1, 3000, 'Bolsa x350cc', 'productos/alpinades1100.jpg', 'iconos/alpinades1100.jpg'),</v>
      </c>
    </row>
    <row r="26" spans="2:12" ht="17.399999999999999" customHeight="1" thickBot="1" x14ac:dyDescent="0.35">
      <c r="B26" s="7" t="s">
        <v>106</v>
      </c>
      <c r="C26" s="7" t="s">
        <v>107</v>
      </c>
      <c r="D26" s="7" t="s">
        <v>79</v>
      </c>
      <c r="E26" s="7">
        <v>8700</v>
      </c>
      <c r="F26" s="7" t="s">
        <v>108</v>
      </c>
      <c r="G26" s="7">
        <v>48</v>
      </c>
      <c r="H26" s="7" t="s">
        <v>109</v>
      </c>
      <c r="I26" s="11" t="s">
        <v>109</v>
      </c>
      <c r="J26" s="8">
        <f t="shared" si="0"/>
        <v>1</v>
      </c>
      <c r="K26" s="9" t="s">
        <v>110</v>
      </c>
      <c r="L26" s="9" t="str">
        <f t="shared" si="1"/>
        <v>('AlpinaHolandesa', 'Queso', 1, 8700, 'Unidad x 450gm', 'productos/alpinaholandes450.jpg', 'iconos/alpinaholandes450.jpg'),</v>
      </c>
    </row>
    <row r="27" spans="2:12" ht="17.399999999999999" customHeight="1" thickBot="1" x14ac:dyDescent="0.35">
      <c r="B27" s="7" t="s">
        <v>111</v>
      </c>
      <c r="C27" s="7" t="s">
        <v>112</v>
      </c>
      <c r="D27" s="7" t="s">
        <v>79</v>
      </c>
      <c r="E27" s="7">
        <v>2560</v>
      </c>
      <c r="F27" s="7" t="s">
        <v>103</v>
      </c>
      <c r="G27" s="7">
        <v>94</v>
      </c>
      <c r="H27" s="7" t="s">
        <v>113</v>
      </c>
      <c r="I27" s="7" t="s">
        <v>113</v>
      </c>
      <c r="J27" s="8">
        <f t="shared" si="0"/>
        <v>1</v>
      </c>
      <c r="K27" s="9" t="s">
        <v>114</v>
      </c>
      <c r="L27" s="9" t="str">
        <f t="shared" si="1"/>
        <v>('AlpinaMelo', 'Yogourt Desalactosado', 1, 2560, 'Bolsa x350cc', 'productos/alpinameloc900.jpg', 'iconos/alpinameloc900.jpg'),</v>
      </c>
    </row>
    <row r="28" spans="2:12" ht="17.399999999999999" customHeight="1" thickBot="1" x14ac:dyDescent="0.35">
      <c r="B28" s="7" t="s">
        <v>115</v>
      </c>
      <c r="C28" s="7" t="s">
        <v>116</v>
      </c>
      <c r="D28" s="7" t="s">
        <v>79</v>
      </c>
      <c r="E28" s="7">
        <v>1780</v>
      </c>
      <c r="F28" s="7" t="s">
        <v>117</v>
      </c>
      <c r="G28" s="7">
        <v>23</v>
      </c>
      <c r="H28" s="7" t="s">
        <v>118</v>
      </c>
      <c r="I28" s="7" t="s">
        <v>118</v>
      </c>
      <c r="J28" s="8">
        <f t="shared" si="0"/>
        <v>1</v>
      </c>
      <c r="K28" s="9" t="s">
        <v>119</v>
      </c>
      <c r="L28" s="9" t="str">
        <f t="shared" si="1"/>
        <v>('AlpinaVaso', 'Avena', 1, 1780, 'Vaso x150cc', 'productos/alpinavaso.jpg', 'iconos/alpinavaso.jpg'),</v>
      </c>
    </row>
    <row r="29" spans="2:12" ht="17.399999999999999" customHeight="1" thickBot="1" x14ac:dyDescent="0.35">
      <c r="B29" s="7" t="s">
        <v>120</v>
      </c>
      <c r="C29" s="7" t="s">
        <v>121</v>
      </c>
      <c r="D29" s="7" t="s">
        <v>79</v>
      </c>
      <c r="E29" s="7">
        <v>500</v>
      </c>
      <c r="F29" s="7" t="s">
        <v>103</v>
      </c>
      <c r="G29" s="7">
        <v>43</v>
      </c>
      <c r="H29" s="7" t="s">
        <v>122</v>
      </c>
      <c r="I29" s="7" t="s">
        <v>122</v>
      </c>
      <c r="J29" s="8">
        <f t="shared" si="0"/>
        <v>1</v>
      </c>
      <c r="K29" s="9" t="s">
        <v>123</v>
      </c>
      <c r="L29" s="9" t="str">
        <f t="shared" si="1"/>
        <v>('AlqueriaB1100', 'Leche', 1, 500, 'Bolsa x350cc', 'productos/alqueria1100.jpg', 'iconos/alqueria1100.jpg'),</v>
      </c>
    </row>
    <row r="30" spans="2:12" ht="17.399999999999999" customHeight="1" thickBot="1" x14ac:dyDescent="0.35">
      <c r="B30" s="7" t="s">
        <v>124</v>
      </c>
      <c r="C30" s="7" t="s">
        <v>121</v>
      </c>
      <c r="D30" s="7" t="s">
        <v>79</v>
      </c>
      <c r="E30" s="7">
        <v>780</v>
      </c>
      <c r="F30" s="7" t="s">
        <v>103</v>
      </c>
      <c r="G30" s="7">
        <v>55</v>
      </c>
      <c r="H30" s="7" t="s">
        <v>125</v>
      </c>
      <c r="I30" s="7" t="s">
        <v>125</v>
      </c>
      <c r="J30" s="8">
        <f t="shared" si="0"/>
        <v>1</v>
      </c>
      <c r="K30" s="9" t="s">
        <v>126</v>
      </c>
      <c r="L30" s="9" t="str">
        <f t="shared" si="1"/>
        <v>('AlqueriaD900', 'Leche', 1, 780, 'Bolsa x350cc', 'productos/alqueriades900.jpg', 'iconos/alqueriades900.jpg'),</v>
      </c>
    </row>
    <row r="31" spans="2:12" ht="17.399999999999999" customHeight="1" thickBot="1" x14ac:dyDescent="0.35">
      <c r="B31" s="7" t="s">
        <v>127</v>
      </c>
      <c r="C31" s="7" t="s">
        <v>128</v>
      </c>
      <c r="D31" s="7" t="s">
        <v>129</v>
      </c>
      <c r="E31" s="7">
        <v>12000</v>
      </c>
      <c r="F31" s="7" t="s">
        <v>50</v>
      </c>
      <c r="G31" s="7">
        <v>7</v>
      </c>
      <c r="H31" s="7" t="s">
        <v>130</v>
      </c>
      <c r="I31" s="7" t="s">
        <v>130</v>
      </c>
      <c r="J31" s="8">
        <f t="shared" si="0"/>
        <v>5</v>
      </c>
      <c r="K31" s="9" t="s">
        <v>131</v>
      </c>
      <c r="L31" s="9" t="str">
        <f t="shared" si="1"/>
        <v>('ArepaChorizo', 'carbohidratos y carne', 5, 12000, 'Und', 'productos/arepachorizo.jpg', 'iconos/arepachorizo.jpg'),</v>
      </c>
    </row>
    <row r="32" spans="2:12" ht="17.399999999999999" customHeight="1" thickBot="1" x14ac:dyDescent="0.35">
      <c r="B32" s="7" t="s">
        <v>132</v>
      </c>
      <c r="C32" s="7" t="s">
        <v>128</v>
      </c>
      <c r="D32" s="7" t="s">
        <v>129</v>
      </c>
      <c r="E32" s="7">
        <v>4000</v>
      </c>
      <c r="F32" s="7" t="s">
        <v>50</v>
      </c>
      <c r="G32" s="7">
        <v>23</v>
      </c>
      <c r="H32" s="7" t="s">
        <v>133</v>
      </c>
      <c r="I32" s="7" t="s">
        <v>133</v>
      </c>
      <c r="J32" s="8">
        <f t="shared" si="0"/>
        <v>5</v>
      </c>
      <c r="K32" s="9" t="s">
        <v>134</v>
      </c>
      <c r="L32" s="9" t="str">
        <f t="shared" si="1"/>
        <v>('ArepaMixta', 'carbohidratos y carne', 5, 4000, 'Und', 'productos/arepamixta.jpg', 'iconos/arepamixta.jpg'),</v>
      </c>
    </row>
    <row r="33" spans="2:12" ht="17.399999999999999" customHeight="1" thickBot="1" x14ac:dyDescent="0.35">
      <c r="B33" s="7" t="s">
        <v>135</v>
      </c>
      <c r="C33" s="7" t="s">
        <v>136</v>
      </c>
      <c r="D33" s="7" t="s">
        <v>129</v>
      </c>
      <c r="E33" s="7">
        <v>2000</v>
      </c>
      <c r="F33" s="7" t="s">
        <v>50</v>
      </c>
      <c r="G33" s="7">
        <v>36</v>
      </c>
      <c r="H33" s="7" t="s">
        <v>137</v>
      </c>
      <c r="I33" s="7" t="s">
        <v>137</v>
      </c>
      <c r="J33" s="8">
        <f t="shared" si="0"/>
        <v>5</v>
      </c>
      <c r="K33" s="9" t="s">
        <v>138</v>
      </c>
      <c r="L33" s="9" t="str">
        <f t="shared" si="1"/>
        <v>('ArepaQueso', 'carbohidratos y lacteo', 5, 2000, 'Und', 'productos/arepaqueso.jpg', 'iconos/arepaqueso.jpg'),</v>
      </c>
    </row>
    <row r="34" spans="2:12" ht="17.399999999999999" customHeight="1" thickBot="1" x14ac:dyDescent="0.35">
      <c r="B34" s="7" t="s">
        <v>139</v>
      </c>
      <c r="C34" s="7" t="s">
        <v>140</v>
      </c>
      <c r="D34" s="7" t="s">
        <v>129</v>
      </c>
      <c r="E34" s="7">
        <v>1500</v>
      </c>
      <c r="F34" s="7" t="s">
        <v>50</v>
      </c>
      <c r="G34" s="7">
        <v>36</v>
      </c>
      <c r="H34" s="7" t="s">
        <v>141</v>
      </c>
      <c r="I34" s="7" t="s">
        <v>141</v>
      </c>
      <c r="J34" s="8">
        <f t="shared" si="0"/>
        <v>5</v>
      </c>
      <c r="K34" s="9" t="s">
        <v>142</v>
      </c>
      <c r="L34" s="9" t="str">
        <f t="shared" si="1"/>
        <v>('ArrozCamarones', 'Cereal y pescado', 5, 1500, 'Und', 'productos/arrozcamarones.jpg', 'iconos/arrozcamarones.jpg'),</v>
      </c>
    </row>
    <row r="35" spans="2:12" ht="17.399999999999999" customHeight="1" thickBot="1" x14ac:dyDescent="0.35">
      <c r="B35" s="7" t="s">
        <v>143</v>
      </c>
      <c r="C35" s="7" t="s">
        <v>144</v>
      </c>
      <c r="D35" s="7" t="s">
        <v>129</v>
      </c>
      <c r="E35" s="7">
        <v>1200</v>
      </c>
      <c r="F35" s="7" t="s">
        <v>50</v>
      </c>
      <c r="G35" s="7">
        <v>76</v>
      </c>
      <c r="H35" s="7" t="s">
        <v>145</v>
      </c>
      <c r="I35" s="7" t="s">
        <v>145</v>
      </c>
      <c r="J35" s="8">
        <f t="shared" si="0"/>
        <v>5</v>
      </c>
      <c r="K35" s="9" t="s">
        <v>146</v>
      </c>
      <c r="L35" s="9" t="str">
        <f t="shared" si="1"/>
        <v>('ArrozPollo', 'Cereal y pollo', 5, 1200, 'Und', 'productos/arrozconpollo.jpg', 'iconos/arrozconpollo.jpg'),</v>
      </c>
    </row>
    <row r="36" spans="2:12" ht="17.399999999999999" customHeight="1" thickBot="1" x14ac:dyDescent="0.35">
      <c r="B36" s="7" t="s">
        <v>147</v>
      </c>
      <c r="C36" s="7" t="s">
        <v>148</v>
      </c>
      <c r="D36" s="7" t="s">
        <v>79</v>
      </c>
      <c r="E36" s="7">
        <v>6000</v>
      </c>
      <c r="F36" s="7" t="s">
        <v>50</v>
      </c>
      <c r="G36" s="7">
        <v>36</v>
      </c>
      <c r="H36" s="7" t="s">
        <v>149</v>
      </c>
      <c r="I36" s="7" t="s">
        <v>149</v>
      </c>
      <c r="J36" s="8">
        <f t="shared" si="0"/>
        <v>1</v>
      </c>
      <c r="K36" s="9" t="s">
        <v>150</v>
      </c>
      <c r="L36" s="9" t="str">
        <f t="shared" si="1"/>
        <v>('Arveja', 'Cereal en Lata', 1, 6000, 'Und', 'productos/arveja300.jpg', 'iconos/arveja300.jpg'),</v>
      </c>
    </row>
    <row r="37" spans="2:12" ht="17.399999999999999" customHeight="1" thickBot="1" x14ac:dyDescent="0.35">
      <c r="B37" s="7" t="s">
        <v>151</v>
      </c>
      <c r="C37" s="7" t="s">
        <v>152</v>
      </c>
      <c r="D37" s="7" t="s">
        <v>79</v>
      </c>
      <c r="E37" s="7">
        <v>6500</v>
      </c>
      <c r="F37" s="7" t="s">
        <v>50</v>
      </c>
      <c r="G37" s="7">
        <v>21</v>
      </c>
      <c r="H37" s="7" t="s">
        <v>153</v>
      </c>
      <c r="I37" s="7" t="s">
        <v>153</v>
      </c>
      <c r="J37" s="8">
        <f t="shared" si="0"/>
        <v>1</v>
      </c>
      <c r="K37" s="9" t="s">
        <v>154</v>
      </c>
      <c r="L37" s="9" t="str">
        <f t="shared" si="1"/>
        <v>('Bofe', 'Visceras', 1, 6500, 'Und', 'productos/bofe.jpg', 'iconos/bofe.jpg'),</v>
      </c>
    </row>
    <row r="38" spans="2:12" ht="17.399999999999999" customHeight="1" thickBot="1" x14ac:dyDescent="0.35">
      <c r="B38" s="7" t="s">
        <v>155</v>
      </c>
      <c r="C38" s="7" t="s">
        <v>156</v>
      </c>
      <c r="D38" s="7" t="s">
        <v>129</v>
      </c>
      <c r="E38" s="7">
        <v>11900</v>
      </c>
      <c r="F38" s="7" t="s">
        <v>50</v>
      </c>
      <c r="G38" s="7">
        <v>76</v>
      </c>
      <c r="H38" s="7" t="s">
        <v>157</v>
      </c>
      <c r="I38" s="7" t="s">
        <v>157</v>
      </c>
      <c r="J38" s="8">
        <f t="shared" si="0"/>
        <v>5</v>
      </c>
      <c r="K38" s="9" t="s">
        <v>158</v>
      </c>
      <c r="L38" s="9" t="str">
        <f t="shared" si="1"/>
        <v>('BurgerJovenes', 'Procesados', 5, 11900, 'Und', 'productos/burgerguey.jpg', 'iconos/burgerguey.jpg'),</v>
      </c>
    </row>
    <row r="39" spans="2:12" ht="17.399999999999999" customHeight="1" thickBot="1" x14ac:dyDescent="0.35">
      <c r="B39" s="7" t="s">
        <v>159</v>
      </c>
      <c r="C39" s="7" t="s">
        <v>156</v>
      </c>
      <c r="D39" s="7" t="s">
        <v>129</v>
      </c>
      <c r="E39" s="7">
        <v>4500</v>
      </c>
      <c r="F39" s="7" t="s">
        <v>50</v>
      </c>
      <c r="G39" s="7">
        <v>34</v>
      </c>
      <c r="H39" s="7" t="s">
        <v>160</v>
      </c>
      <c r="I39" s="7" t="s">
        <v>160</v>
      </c>
      <c r="J39" s="8">
        <f t="shared" si="0"/>
        <v>5</v>
      </c>
      <c r="K39" s="9" t="s">
        <v>161</v>
      </c>
      <c r="L39" s="9" t="str">
        <f t="shared" si="1"/>
        <v>('BurgerNiños', 'Procesados', 5, 4500, 'Und', 'productos/burgerkids.jpg', 'iconos/burgerkids.jpg'),</v>
      </c>
    </row>
    <row r="40" spans="2:12" ht="17.399999999999999" customHeight="1" thickBot="1" x14ac:dyDescent="0.35">
      <c r="B40" s="7" t="s">
        <v>162</v>
      </c>
      <c r="C40" s="7" t="s">
        <v>156</v>
      </c>
      <c r="D40" s="7" t="s">
        <v>129</v>
      </c>
      <c r="E40" s="7">
        <v>3000</v>
      </c>
      <c r="F40" s="7" t="s">
        <v>50</v>
      </c>
      <c r="G40" s="7">
        <v>45</v>
      </c>
      <c r="H40" s="7" t="s">
        <v>163</v>
      </c>
      <c r="I40" s="7" t="s">
        <v>163</v>
      </c>
      <c r="J40" s="8">
        <f t="shared" si="0"/>
        <v>5</v>
      </c>
      <c r="K40" s="9" t="s">
        <v>164</v>
      </c>
      <c r="L40" s="9" t="str">
        <f t="shared" si="1"/>
        <v>('Burrito', 'Procesados', 5, 3000, 'Und', 'productos/burrito1.jpg', 'iconos/burrito1.jpg'),</v>
      </c>
    </row>
    <row r="41" spans="2:12" ht="17.399999999999999" customHeight="1" thickBot="1" x14ac:dyDescent="0.35">
      <c r="B41" s="7" t="s">
        <v>165</v>
      </c>
      <c r="C41" s="7" t="s">
        <v>152</v>
      </c>
      <c r="D41" s="7" t="s">
        <v>79</v>
      </c>
      <c r="E41" s="7">
        <v>8700</v>
      </c>
      <c r="F41" s="7" t="s">
        <v>50</v>
      </c>
      <c r="G41" s="7">
        <v>23</v>
      </c>
      <c r="H41" s="7" t="s">
        <v>166</v>
      </c>
      <c r="I41" s="7" t="s">
        <v>166</v>
      </c>
      <c r="J41" s="8">
        <f t="shared" si="0"/>
        <v>1</v>
      </c>
      <c r="K41" s="9" t="s">
        <v>167</v>
      </c>
      <c r="L41" s="9" t="str">
        <f t="shared" si="1"/>
        <v>('Callo', 'Visceras', 1, 8700, 'Und', 'productos/callo.jpg', 'iconos/callo.jpg'),</v>
      </c>
    </row>
    <row r="42" spans="2:12" ht="17.399999999999999" customHeight="1" thickBot="1" x14ac:dyDescent="0.35">
      <c r="B42" s="7" t="s">
        <v>168</v>
      </c>
      <c r="C42" s="7" t="s">
        <v>169</v>
      </c>
      <c r="D42" s="7" t="s">
        <v>170</v>
      </c>
      <c r="E42" s="7">
        <v>2560</v>
      </c>
      <c r="F42" s="7" t="s">
        <v>50</v>
      </c>
      <c r="G42" s="7">
        <v>76</v>
      </c>
      <c r="H42" s="7" t="s">
        <v>171</v>
      </c>
      <c r="I42" s="7" t="s">
        <v>171</v>
      </c>
      <c r="J42" s="8">
        <f t="shared" si="0"/>
        <v>1</v>
      </c>
      <c r="K42" s="9" t="s">
        <v>172</v>
      </c>
      <c r="L42" s="9" t="str">
        <f t="shared" si="1"/>
        <v>('CanelaMolida', 'Especia', 1, 2560, 'Und', 'productos/canelamolida30.jpg', 'iconos/canelamolida30.jpg'),</v>
      </c>
    </row>
    <row r="43" spans="2:12" ht="17.399999999999999" customHeight="1" thickBot="1" x14ac:dyDescent="0.35">
      <c r="B43" s="7" t="s">
        <v>173</v>
      </c>
      <c r="C43" s="12" t="s">
        <v>174</v>
      </c>
      <c r="D43" s="7" t="s">
        <v>79</v>
      </c>
      <c r="E43" s="7">
        <v>4000</v>
      </c>
      <c r="F43" s="7" t="s">
        <v>50</v>
      </c>
      <c r="G43" s="7">
        <v>98</v>
      </c>
      <c r="H43" s="7" t="s">
        <v>175</v>
      </c>
      <c r="I43" s="7" t="s">
        <v>175</v>
      </c>
      <c r="J43" s="8">
        <f t="shared" si="0"/>
        <v>1</v>
      </c>
      <c r="K43" s="9" t="s">
        <v>176</v>
      </c>
      <c r="L43" s="9" t="str">
        <f t="shared" si="1"/>
        <v>('AcieteCanola', 'semillas oleaginosas', 1, 4000, 'Und', 'productos/canola2000.jpg', 'iconos/canola2000.jpg'),</v>
      </c>
    </row>
    <row r="44" spans="2:12" ht="17.399999999999999" customHeight="1" thickBot="1" x14ac:dyDescent="0.35">
      <c r="B44" s="7" t="s">
        <v>177</v>
      </c>
      <c r="C44" s="7" t="s">
        <v>178</v>
      </c>
      <c r="D44" s="7" t="s">
        <v>170</v>
      </c>
      <c r="E44" s="7">
        <v>2000</v>
      </c>
      <c r="F44" s="7" t="s">
        <v>50</v>
      </c>
      <c r="G44" s="7">
        <v>100</v>
      </c>
      <c r="H44" s="7" t="s">
        <v>179</v>
      </c>
      <c r="I44" s="7" t="s">
        <v>179</v>
      </c>
      <c r="J44" s="8">
        <f t="shared" si="0"/>
        <v>1</v>
      </c>
      <c r="K44" s="9" t="s">
        <v>180</v>
      </c>
      <c r="L44" s="9" t="str">
        <f t="shared" si="1"/>
        <v>('Champiñon', 'hongo', 1, 2000, 'Und', 'productos/champinon.jpg', 'iconos/champinon.jpg'),</v>
      </c>
    </row>
    <row r="45" spans="2:12" ht="17.399999999999999" customHeight="1" thickBot="1" x14ac:dyDescent="0.35">
      <c r="B45" s="7" t="s">
        <v>181</v>
      </c>
      <c r="C45" s="7" t="s">
        <v>86</v>
      </c>
      <c r="D45" s="7" t="s">
        <v>79</v>
      </c>
      <c r="E45" s="7">
        <v>1500</v>
      </c>
      <c r="F45" s="7" t="s">
        <v>50</v>
      </c>
      <c r="G45" s="7">
        <v>23</v>
      </c>
      <c r="H45" s="7" t="s">
        <v>182</v>
      </c>
      <c r="I45" s="7" t="s">
        <v>182</v>
      </c>
      <c r="J45" s="8">
        <f t="shared" si="0"/>
        <v>1</v>
      </c>
      <c r="K45" s="9" t="s">
        <v>183</v>
      </c>
      <c r="L45" s="9" t="str">
        <f t="shared" si="1"/>
        <v>('Chatas', 'Carnes', 1, 1500, 'Und', 'productos/chatares.jpg', 'iconos/chatares.jpg'),</v>
      </c>
    </row>
    <row r="46" spans="2:12" ht="17.399999999999999" customHeight="1" thickBot="1" x14ac:dyDescent="0.35">
      <c r="B46" s="7" t="s">
        <v>184</v>
      </c>
      <c r="C46" s="7" t="s">
        <v>185</v>
      </c>
      <c r="D46" s="7" t="s">
        <v>129</v>
      </c>
      <c r="E46" s="7">
        <v>1200</v>
      </c>
      <c r="F46" s="7" t="s">
        <v>50</v>
      </c>
      <c r="G46" s="7">
        <v>84</v>
      </c>
      <c r="H46" s="7" t="s">
        <v>186</v>
      </c>
      <c r="I46" s="7" t="s">
        <v>186</v>
      </c>
      <c r="J46" s="8">
        <f t="shared" si="0"/>
        <v>5</v>
      </c>
      <c r="K46" s="9" t="s">
        <v>187</v>
      </c>
      <c r="L46" s="9" t="str">
        <f t="shared" si="1"/>
        <v>('Chorizo', 'Embutidos', 5, 1200, 'Und', 'productos/chorizococtel.jpg', 'iconos/chorizococtel.jpg'),</v>
      </c>
    </row>
    <row r="47" spans="2:12" ht="17.399999999999999" customHeight="1" thickBot="1" x14ac:dyDescent="0.35">
      <c r="B47" s="7" t="s">
        <v>188</v>
      </c>
      <c r="C47" s="7" t="s">
        <v>86</v>
      </c>
      <c r="D47" s="7" t="s">
        <v>79</v>
      </c>
      <c r="E47" s="7">
        <v>6000</v>
      </c>
      <c r="F47" s="7" t="s">
        <v>108</v>
      </c>
      <c r="G47" s="7">
        <v>28</v>
      </c>
      <c r="H47" s="7" t="s">
        <v>189</v>
      </c>
      <c r="I47" s="7" t="s">
        <v>189</v>
      </c>
      <c r="J47" s="8">
        <f t="shared" si="0"/>
        <v>1</v>
      </c>
      <c r="K47" s="9" t="s">
        <v>190</v>
      </c>
      <c r="L47" s="9" t="str">
        <f t="shared" si="1"/>
        <v>('Churrasco', 'Carnes', 1, 6000, 'Unidad x 450gm', 'productos/churrasco.jpg', 'iconos/churrasco.jpg'),</v>
      </c>
    </row>
    <row r="48" spans="2:12" ht="17.399999999999999" customHeight="1" thickBot="1" x14ac:dyDescent="0.35">
      <c r="B48" s="7" t="s">
        <v>191</v>
      </c>
      <c r="C48" s="7" t="s">
        <v>102</v>
      </c>
      <c r="D48" s="7" t="s">
        <v>73</v>
      </c>
      <c r="E48" s="7">
        <v>6500</v>
      </c>
      <c r="F48" s="7" t="s">
        <v>50</v>
      </c>
      <c r="G48" s="7">
        <v>36</v>
      </c>
      <c r="H48" s="7" t="s">
        <v>192</v>
      </c>
      <c r="I48" s="7" t="s">
        <v>192</v>
      </c>
      <c r="J48" s="8">
        <f t="shared" si="0"/>
        <v>4</v>
      </c>
      <c r="K48" s="9" t="s">
        <v>193</v>
      </c>
      <c r="L48" s="9" t="str">
        <f t="shared" si="1"/>
        <v>('CocaCola', 'Bebida Azucarada', 4, 6500, 'Und', 'productos/cocacola.jpg', 'iconos/cocacola.jpg'),</v>
      </c>
    </row>
    <row r="49" spans="2:12" ht="17.399999999999999" customHeight="1" thickBot="1" x14ac:dyDescent="0.35">
      <c r="B49" s="7" t="s">
        <v>194</v>
      </c>
      <c r="C49" s="7" t="s">
        <v>195</v>
      </c>
      <c r="D49" s="7" t="s">
        <v>27</v>
      </c>
      <c r="E49" s="7">
        <v>11900</v>
      </c>
      <c r="F49" s="7" t="s">
        <v>50</v>
      </c>
      <c r="G49" s="7">
        <v>76</v>
      </c>
      <c r="H49" s="7" t="s">
        <v>196</v>
      </c>
      <c r="I49" s="7" t="s">
        <v>196</v>
      </c>
      <c r="J49" s="8">
        <f t="shared" si="0"/>
        <v>6</v>
      </c>
      <c r="K49" s="9" t="s">
        <v>197</v>
      </c>
      <c r="L49" s="9" t="str">
        <f t="shared" si="1"/>
        <v>('ClubDorada', 'Bebida Boyacos', 6, 11900, 'Und', 'productos/clubdorada330.jpg', 'iconos/clubdorada330.jpg'),</v>
      </c>
    </row>
    <row r="50" spans="2:12" ht="17.399999999999999" customHeight="1" thickBot="1" x14ac:dyDescent="0.35">
      <c r="B50" s="7" t="s">
        <v>198</v>
      </c>
      <c r="C50" s="7" t="s">
        <v>156</v>
      </c>
      <c r="D50" s="7" t="s">
        <v>129</v>
      </c>
      <c r="E50" s="7">
        <v>4500</v>
      </c>
      <c r="F50" s="7" t="s">
        <v>50</v>
      </c>
      <c r="G50" s="7">
        <v>36</v>
      </c>
      <c r="H50" s="7" t="s">
        <v>199</v>
      </c>
      <c r="I50" s="7" t="s">
        <v>199</v>
      </c>
      <c r="J50" s="8">
        <f t="shared" si="0"/>
        <v>5</v>
      </c>
      <c r="K50" s="9" t="s">
        <v>200</v>
      </c>
      <c r="L50" s="9" t="str">
        <f t="shared" si="1"/>
        <v>('Hamburguesa', 'Procesados', 5, 4500, 'Und', 'productos/classicburguer.jpg', 'iconos/classicburguer.jpg'),</v>
      </c>
    </row>
    <row r="51" spans="2:12" ht="17.399999999999999" customHeight="1" thickBot="1" x14ac:dyDescent="0.35">
      <c r="B51" s="7" t="s">
        <v>201</v>
      </c>
      <c r="C51" s="7" t="s">
        <v>195</v>
      </c>
      <c r="D51" s="7" t="s">
        <v>27</v>
      </c>
      <c r="E51" s="7">
        <v>3000</v>
      </c>
      <c r="F51" s="7" t="s">
        <v>50</v>
      </c>
      <c r="G51" s="7">
        <v>21</v>
      </c>
      <c r="H51" s="7" t="s">
        <v>202</v>
      </c>
      <c r="I51" s="7" t="s">
        <v>202</v>
      </c>
      <c r="J51" s="8">
        <f t="shared" si="0"/>
        <v>6</v>
      </c>
      <c r="K51" s="9" t="s">
        <v>203</v>
      </c>
      <c r="L51" s="9" t="str">
        <f t="shared" si="1"/>
        <v>('ClubRoja', 'Bebida Boyacos', 6, 3000, 'Und', 'productos/clubrojasix.jpg', 'iconos/clubrojasix.jpg'),</v>
      </c>
    </row>
    <row r="52" spans="2:12" ht="17.399999999999999" customHeight="1" thickBot="1" x14ac:dyDescent="0.35">
      <c r="B52" s="7" t="s">
        <v>204</v>
      </c>
      <c r="C52" s="7" t="s">
        <v>86</v>
      </c>
      <c r="D52" s="7" t="s">
        <v>79</v>
      </c>
      <c r="E52" s="7">
        <v>8700</v>
      </c>
      <c r="F52" s="7" t="s">
        <v>50</v>
      </c>
      <c r="G52" s="7">
        <v>76</v>
      </c>
      <c r="H52" s="7" t="s">
        <v>205</v>
      </c>
      <c r="I52" s="7" t="s">
        <v>205</v>
      </c>
      <c r="J52" s="8">
        <f t="shared" si="0"/>
        <v>1</v>
      </c>
      <c r="K52" s="9" t="s">
        <v>206</v>
      </c>
      <c r="L52" s="9" t="str">
        <f t="shared" si="1"/>
        <v>('CoditoCerdo', 'Carnes', 1, 8700, 'Und', 'productos/coditocerdo.jpg', 'iconos/coditocerdo.jpg'),</v>
      </c>
    </row>
    <row r="53" spans="2:12" ht="17.399999999999999" customHeight="1" thickBot="1" x14ac:dyDescent="0.35">
      <c r="B53" s="7" t="s">
        <v>207</v>
      </c>
      <c r="C53" s="7" t="s">
        <v>86</v>
      </c>
      <c r="D53" s="7" t="s">
        <v>79</v>
      </c>
      <c r="E53" s="7">
        <v>2560</v>
      </c>
      <c r="F53" s="7" t="s">
        <v>50</v>
      </c>
      <c r="G53" s="7">
        <v>34</v>
      </c>
      <c r="H53" s="7" t="s">
        <v>208</v>
      </c>
      <c r="I53" s="7" t="s">
        <v>208</v>
      </c>
      <c r="J53" s="8">
        <f t="shared" si="0"/>
        <v>1</v>
      </c>
      <c r="K53" s="9" t="s">
        <v>209</v>
      </c>
      <c r="L53" s="9" t="str">
        <f t="shared" si="1"/>
        <v>('DeditoCerdo', 'Carnes', 1, 2560, 'Und', 'productos/detoditoxl250.jpg', 'iconos/detoditoxl250.jpg'),</v>
      </c>
    </row>
    <row r="54" spans="2:12" ht="17.399999999999999" customHeight="1" thickBot="1" x14ac:dyDescent="0.35">
      <c r="B54" s="7" t="s">
        <v>210</v>
      </c>
      <c r="C54" s="7" t="s">
        <v>211</v>
      </c>
      <c r="D54" s="7" t="s">
        <v>44</v>
      </c>
      <c r="E54" s="7">
        <v>1200</v>
      </c>
      <c r="F54" s="7" t="s">
        <v>50</v>
      </c>
      <c r="G54" s="7">
        <v>45</v>
      </c>
      <c r="H54" s="7" t="s">
        <v>212</v>
      </c>
      <c r="I54" s="7" t="s">
        <v>212</v>
      </c>
      <c r="J54" s="8">
        <f t="shared" si="0"/>
        <v>8</v>
      </c>
      <c r="K54" s="9" t="s">
        <v>213</v>
      </c>
      <c r="L54" s="9" t="str">
        <f t="shared" si="1"/>
        <v>('Distran', 'Descongestionante', 8, 1200, 'Und', 'productos/dristan.jpg', 'iconos/dristan.jpg'),</v>
      </c>
    </row>
    <row r="55" spans="2:12" ht="17.399999999999999" customHeight="1" thickBot="1" x14ac:dyDescent="0.35">
      <c r="B55" s="7" t="s">
        <v>214</v>
      </c>
      <c r="C55" s="7" t="s">
        <v>215</v>
      </c>
      <c r="D55" s="7" t="s">
        <v>170</v>
      </c>
      <c r="E55" s="7">
        <v>6000</v>
      </c>
      <c r="F55" s="7" t="s">
        <v>50</v>
      </c>
      <c r="G55" s="7">
        <v>23</v>
      </c>
      <c r="H55" s="7" t="s">
        <v>216</v>
      </c>
      <c r="I55" s="7" t="s">
        <v>216</v>
      </c>
      <c r="J55" s="8">
        <f t="shared" si="0"/>
        <v>1</v>
      </c>
      <c r="K55" s="9" t="s">
        <v>217</v>
      </c>
      <c r="L55" s="9" t="str">
        <f t="shared" si="1"/>
        <v>('SalsaTomate', 'Ultraprocesado', 1, 6000, 'Und', 'productos/frucotomate600.jpg', 'iconos/frucotomate600.jpg'),</v>
      </c>
    </row>
    <row r="56" spans="2:12" ht="17.399999999999999" customHeight="1" thickBot="1" x14ac:dyDescent="0.35">
      <c r="B56" s="7" t="s">
        <v>218</v>
      </c>
      <c r="C56" s="7" t="s">
        <v>219</v>
      </c>
      <c r="D56" s="7" t="s">
        <v>220</v>
      </c>
      <c r="E56" s="7">
        <v>6500</v>
      </c>
      <c r="F56" s="7" t="s">
        <v>50</v>
      </c>
      <c r="G56" s="7">
        <v>76</v>
      </c>
      <c r="H56" s="7" t="s">
        <v>221</v>
      </c>
      <c r="I56" s="7" t="s">
        <v>221</v>
      </c>
      <c r="J56" s="8">
        <f t="shared" si="0"/>
        <v>1</v>
      </c>
      <c r="K56" s="9" t="s">
        <v>222</v>
      </c>
      <c r="L56" s="9" t="str">
        <f t="shared" si="1"/>
        <v>('Champu', 'Anticaspa', 1, 6500, 'Und', 'productos/head700.jpg', 'iconos/head700.jpg'),</v>
      </c>
    </row>
    <row r="57" spans="2:12" ht="17.399999999999999" customHeight="1" thickBot="1" x14ac:dyDescent="0.35">
      <c r="B57" s="7" t="s">
        <v>223</v>
      </c>
      <c r="C57" s="7" t="s">
        <v>18</v>
      </c>
      <c r="D57" s="7" t="s">
        <v>13</v>
      </c>
      <c r="E57" s="7">
        <v>11900</v>
      </c>
      <c r="F57" s="7" t="s">
        <v>50</v>
      </c>
      <c r="G57" s="7">
        <v>98</v>
      </c>
      <c r="H57" s="7" t="s">
        <v>224</v>
      </c>
      <c r="I57" s="7" t="s">
        <v>224</v>
      </c>
      <c r="J57" s="8">
        <f t="shared" si="0"/>
        <v>6</v>
      </c>
      <c r="K57" s="9" t="s">
        <v>225</v>
      </c>
      <c r="L57" s="9" t="str">
        <f t="shared" si="1"/>
        <v>('Lulo', 'Citrico', 6, 11900, 'Und', 'productos/lulofruta.jpg', 'iconos/lulofruta.jpg'),</v>
      </c>
    </row>
    <row r="58" spans="2:12" ht="17.399999999999999" customHeight="1" thickBot="1" x14ac:dyDescent="0.35">
      <c r="B58" s="7" t="s">
        <v>226</v>
      </c>
      <c r="C58" s="7" t="s">
        <v>227</v>
      </c>
      <c r="D58" s="7" t="s">
        <v>13</v>
      </c>
      <c r="E58" s="7">
        <v>4500</v>
      </c>
      <c r="F58" s="7" t="s">
        <v>50</v>
      </c>
      <c r="G58" s="7">
        <v>100</v>
      </c>
      <c r="H58" s="7" t="s">
        <v>228</v>
      </c>
      <c r="I58" s="7" t="s">
        <v>228</v>
      </c>
      <c r="J58" s="8">
        <f t="shared" si="0"/>
        <v>6</v>
      </c>
      <c r="K58" s="9" t="s">
        <v>229</v>
      </c>
      <c r="L58" s="9" t="str">
        <f t="shared" si="1"/>
        <v>('Melon', 'Fruta de verano', 6, 4500, 'Und', 'productos/melon.jpg', 'iconos/melon.jpg'),</v>
      </c>
    </row>
    <row r="59" spans="2:12" ht="17.399999999999999" customHeight="1" thickBot="1" x14ac:dyDescent="0.35">
      <c r="B59" s="7" t="s">
        <v>230</v>
      </c>
      <c r="C59" s="7" t="s">
        <v>156</v>
      </c>
      <c r="D59" s="7" t="s">
        <v>129</v>
      </c>
      <c r="E59" s="7">
        <v>3000</v>
      </c>
      <c r="F59" s="7" t="s">
        <v>50</v>
      </c>
      <c r="G59" s="7">
        <v>23</v>
      </c>
      <c r="H59" s="7" t="s">
        <v>231</v>
      </c>
      <c r="I59" s="7" t="s">
        <v>231</v>
      </c>
      <c r="J59" s="8">
        <f t="shared" si="0"/>
        <v>5</v>
      </c>
      <c r="K59" s="9" t="s">
        <v>232</v>
      </c>
      <c r="L59" s="9" t="str">
        <f t="shared" si="1"/>
        <v>('MigasCerdo', 'Procesados', 5, 3000, 'Und', 'productos/migascerdo.jpg', 'iconos/migascerdo.jpg'),</v>
      </c>
    </row>
    <row r="60" spans="2:12" ht="17.399999999999999" customHeight="1" thickBot="1" x14ac:dyDescent="0.35">
      <c r="B60" s="7" t="s">
        <v>233</v>
      </c>
      <c r="C60" s="7" t="s">
        <v>63</v>
      </c>
      <c r="D60" s="7" t="s">
        <v>220</v>
      </c>
      <c r="E60" s="7">
        <v>8700</v>
      </c>
      <c r="F60" s="7" t="s">
        <v>50</v>
      </c>
      <c r="G60" s="7">
        <v>84</v>
      </c>
      <c r="H60" s="7" t="s">
        <v>234</v>
      </c>
      <c r="I60" s="7" t="s">
        <v>234</v>
      </c>
      <c r="J60" s="8">
        <f t="shared" si="0"/>
        <v>1</v>
      </c>
      <c r="K60" s="9" t="s">
        <v>235</v>
      </c>
      <c r="L60" s="9" t="str">
        <f t="shared" si="1"/>
        <v>('Yodora', 'Topico', 1, 8700, 'Und', 'productos/yodora25gr.jpg', 'iconos/yodora25gr.jpg'),</v>
      </c>
    </row>
    <row r="61" spans="2:12" ht="17.399999999999999" customHeight="1" thickBot="1" x14ac:dyDescent="0.35">
      <c r="B61" s="7" t="s">
        <v>236</v>
      </c>
      <c r="C61" s="7" t="s">
        <v>237</v>
      </c>
      <c r="D61" s="7" t="s">
        <v>79</v>
      </c>
      <c r="E61" s="7">
        <v>2560</v>
      </c>
      <c r="F61" s="7" t="s">
        <v>50</v>
      </c>
      <c r="G61" s="7">
        <v>28</v>
      </c>
      <c r="H61" s="7" t="s">
        <v>238</v>
      </c>
      <c r="I61" s="7" t="s">
        <v>238</v>
      </c>
      <c r="J61" s="8">
        <f t="shared" si="0"/>
        <v>1</v>
      </c>
      <c r="K61" s="9" t="s">
        <v>239</v>
      </c>
      <c r="L61" s="9" t="str">
        <f t="shared" si="1"/>
        <v>('Zucaritas', 'Mark Zuckerberg', 1, 2560, 'Und', 'productos/zucaritas730.jpg', 'iconos/zucaritas730.jpg'),</v>
      </c>
    </row>
    <row r="62" spans="2:12" ht="17.399999999999999" customHeight="1" x14ac:dyDescent="0.3">
      <c r="L62" s="13"/>
    </row>
    <row r="63" spans="2:12" ht="17.399999999999999" customHeight="1" x14ac:dyDescent="0.3">
      <c r="L63" s="13"/>
    </row>
    <row r="64" spans="2:12" ht="17.399999999999999" customHeight="1" x14ac:dyDescent="0.3">
      <c r="L64" s="13"/>
    </row>
    <row r="65" spans="3:12" ht="17.399999999999999" customHeight="1" x14ac:dyDescent="0.3">
      <c r="L65" s="13"/>
    </row>
    <row r="66" spans="3:12" ht="17.399999999999999" customHeight="1" thickBot="1" x14ac:dyDescent="0.35">
      <c r="C66" s="3" t="s">
        <v>240</v>
      </c>
      <c r="D66" s="14" t="s">
        <v>241</v>
      </c>
      <c r="K66" s="5" t="s">
        <v>242</v>
      </c>
      <c r="L66" s="9" t="s">
        <v>243</v>
      </c>
    </row>
    <row r="67" spans="3:12" ht="17.399999999999999" customHeight="1" thickBot="1" x14ac:dyDescent="0.35">
      <c r="C67" s="7" t="s">
        <v>79</v>
      </c>
      <c r="D67" s="7">
        <v>1</v>
      </c>
      <c r="K67" s="5" t="s">
        <v>244</v>
      </c>
      <c r="L67" s="9" t="str">
        <f t="shared" ref="L67:L74" si="2">CONCATENATE("('",B67,"', '",C67,"', ",J67,", ",E67,", '",F67,"', ",G67,", '",H67,"', '",I67,"'),")</f>
        <v>('', 'Alimentos', , , '', , '', ''),</v>
      </c>
    </row>
    <row r="68" spans="3:12" ht="17.399999999999999" customHeight="1" thickBot="1" x14ac:dyDescent="0.35">
      <c r="C68" s="7" t="s">
        <v>245</v>
      </c>
      <c r="D68" s="7">
        <v>2</v>
      </c>
      <c r="K68" s="5" t="s">
        <v>246</v>
      </c>
      <c r="L68" s="9" t="str">
        <f t="shared" si="2"/>
        <v>('', 'Condimentos', , , '', , '', ''),</v>
      </c>
    </row>
    <row r="69" spans="3:12" ht="17.399999999999999" customHeight="1" thickBot="1" x14ac:dyDescent="0.35">
      <c r="C69" s="7" t="s">
        <v>220</v>
      </c>
      <c r="D69" s="7">
        <v>3</v>
      </c>
      <c r="K69" s="5" t="s">
        <v>247</v>
      </c>
      <c r="L69" s="9" t="str">
        <f t="shared" si="2"/>
        <v>('', 'Aseo', , , '', , '', ''),</v>
      </c>
    </row>
    <row r="70" spans="3:12" ht="17.399999999999999" customHeight="1" thickBot="1" x14ac:dyDescent="0.35">
      <c r="C70" s="7" t="s">
        <v>73</v>
      </c>
      <c r="D70" s="7">
        <v>4</v>
      </c>
      <c r="K70" s="5" t="s">
        <v>248</v>
      </c>
      <c r="L70" s="9" t="str">
        <f t="shared" si="2"/>
        <v>('', 'Bebidas', , , '', , '', ''),</v>
      </c>
    </row>
    <row r="71" spans="3:12" ht="17.399999999999999" customHeight="1" thickBot="1" x14ac:dyDescent="0.35">
      <c r="C71" s="7" t="s">
        <v>129</v>
      </c>
      <c r="D71" s="7">
        <v>5</v>
      </c>
      <c r="K71" s="5" t="s">
        <v>249</v>
      </c>
      <c r="L71" s="9" t="str">
        <f t="shared" si="2"/>
        <v>('', 'Comidas Rapidas', , , '', , '', ''),</v>
      </c>
    </row>
    <row r="72" spans="3:12" ht="17.399999999999999" customHeight="1" thickBot="1" x14ac:dyDescent="0.35">
      <c r="C72" s="7" t="s">
        <v>13</v>
      </c>
      <c r="D72" s="7">
        <v>6</v>
      </c>
      <c r="K72" s="5" t="s">
        <v>250</v>
      </c>
      <c r="L72" s="9" t="str">
        <f t="shared" si="2"/>
        <v>('', 'Frutas', , , '', , '', ''),</v>
      </c>
    </row>
    <row r="73" spans="3:12" ht="17.399999999999999" customHeight="1" thickBot="1" x14ac:dyDescent="0.35">
      <c r="C73" s="7" t="s">
        <v>251</v>
      </c>
      <c r="D73" s="7">
        <v>7</v>
      </c>
      <c r="K73" s="5" t="s">
        <v>252</v>
      </c>
      <c r="L73" s="9" t="str">
        <f t="shared" si="2"/>
        <v>('', 'Licores', , , '', , '', ''),</v>
      </c>
    </row>
    <row r="74" spans="3:12" ht="17.399999999999999" customHeight="1" thickBot="1" x14ac:dyDescent="0.35">
      <c r="C74" s="7" t="s">
        <v>44</v>
      </c>
      <c r="D74" s="7">
        <v>8</v>
      </c>
      <c r="K74" s="5" t="s">
        <v>253</v>
      </c>
      <c r="L74" s="9" t="str">
        <f t="shared" si="2"/>
        <v>('', 'Medicamentos', , , '', , '', ''),</v>
      </c>
    </row>
  </sheetData>
  <conditionalFormatting sqref="C67:C74">
    <cfRule type="duplicateValues" dxfId="4" priority="5"/>
  </conditionalFormatting>
  <conditionalFormatting sqref="D46">
    <cfRule type="duplicateValues" dxfId="3" priority="4"/>
  </conditionalFormatting>
  <conditionalFormatting sqref="D50">
    <cfRule type="duplicateValues" dxfId="2" priority="3"/>
  </conditionalFormatting>
  <conditionalFormatting sqref="D59">
    <cfRule type="duplicateValues" dxfId="1" priority="2"/>
  </conditionalFormatting>
  <conditionalFormatting sqref="D67:D7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Leon Mora Mendez</dc:creator>
  <cp:lastModifiedBy>Marco Leon Mora Mendez</cp:lastModifiedBy>
  <dcterms:created xsi:type="dcterms:W3CDTF">2022-10-18T15:30:00Z</dcterms:created>
  <dcterms:modified xsi:type="dcterms:W3CDTF">2022-10-18T15:31:03Z</dcterms:modified>
</cp:coreProperties>
</file>