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Qualtop\Dropbox\Organizacional\Medicion a Proyectos\"/>
    </mc:Choice>
  </mc:AlternateContent>
  <bookViews>
    <workbookView xWindow="0" yWindow="0" windowWidth="9375" windowHeight="3525" tabRatio="835" activeTab="2"/>
  </bookViews>
  <sheets>
    <sheet name="Desv. Esfuerzo" sheetId="6" r:id="rId1"/>
    <sheet name="Desv. Costo Proyecto" sheetId="12" r:id="rId2"/>
    <sheet name="Indice de Satisfacción" sheetId="1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2" l="1"/>
  <c r="E39" i="12"/>
  <c r="E38" i="12"/>
  <c r="E41" i="6" l="1"/>
  <c r="E40" i="6"/>
  <c r="E39" i="6"/>
  <c r="E22" i="12"/>
  <c r="E20" i="6"/>
  <c r="E21" i="12"/>
  <c r="E20" i="12" l="1"/>
  <c r="E22" i="6" l="1"/>
  <c r="E21" i="6"/>
</calcChain>
</file>

<file path=xl/sharedStrings.xml><?xml version="1.0" encoding="utf-8"?>
<sst xmlns="http://schemas.openxmlformats.org/spreadsheetml/2006/main" count="34" uniqueCount="14">
  <si>
    <t>Planeado</t>
  </si>
  <si>
    <t xml:space="preserve">Real </t>
  </si>
  <si>
    <t>Desviación</t>
  </si>
  <si>
    <t>Planeación</t>
  </si>
  <si>
    <t>Febrero</t>
  </si>
  <si>
    <t>Ejecucion y Entrega</t>
  </si>
  <si>
    <t>Inicio</t>
  </si>
  <si>
    <t>Proyecto america camaras</t>
  </si>
  <si>
    <t>Proyecto Glam video portero</t>
  </si>
  <si>
    <t>Proyecto America Camaras</t>
  </si>
  <si>
    <t>Proyecto glam video portero</t>
  </si>
  <si>
    <t>Marzo</t>
  </si>
  <si>
    <t>Abril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</si>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</sst>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96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5" fillId="4" borderId="0" xfId="0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2" fontId="6" fillId="0" borderId="1" xfId="1" applyNumberFormat="1" applyFont="1" applyFill="1" applyBorder="1" applyAlignment="1">
      <alignment horizontal="left" vertical="center" wrapText="1"/>
    </xf>
    <xf numFmtId="10" fontId="6" fillId="0" borderId="1" xfId="2" applyNumberFormat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left" vertical="center" wrapText="1"/>
    </xf>
    <xf numFmtId="2" fontId="6" fillId="0" borderId="0" xfId="1" applyNumberFormat="1" applyFont="1" applyFill="1" applyBorder="1" applyAlignment="1">
      <alignment horizontal="left" vertical="center" wrapText="1"/>
    </xf>
    <xf numFmtId="10" fontId="6" fillId="0" borderId="0" xfId="2" applyNumberFormat="1" applyFont="1" applyFill="1" applyBorder="1" applyAlignment="1">
      <alignment horizontal="left" vertical="center" wrapText="1"/>
    </xf>
    <xf numFmtId="167" fontId="6" fillId="0" borderId="1" xfId="1" applyNumberFormat="1" applyFont="1" applyFill="1" applyBorder="1" applyAlignment="1">
      <alignment horizontal="left" vertical="center" wrapText="1"/>
    </xf>
    <xf numFmtId="167" fontId="6" fillId="0" borderId="0" xfId="1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</cellXfs>
  <cellStyles count="96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Normal" xfId="0" builtinId="0"/>
    <cellStyle name="Normal 3" xfId="1"/>
    <cellStyle name="Porcentaje" xfId="2" builtinId="5"/>
    <cellStyle name="Porcentaje 2" xfId="3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 America Camaras "Esfuerzo Planeado vs Esfuerzo Real"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Esfuerzo'!$C$19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Esfuerzo'!$B$20:$B$22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Esfuerzo'!$C$20:$C$22</c:f>
              <c:numCache>
                <c:formatCode>0.00</c:formatCode>
                <c:ptCount val="3"/>
                <c:pt idx="0">
                  <c:v>4.3</c:v>
                </c:pt>
                <c:pt idx="1">
                  <c:v>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F-4F5E-99E1-F456053F2CCF}"/>
            </c:ext>
          </c:extLst>
        </c:ser>
        <c:ser>
          <c:idx val="1"/>
          <c:order val="1"/>
          <c:tx>
            <c:strRef>
              <c:f>'Desv. Esfuerzo'!$D$19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'Desv. Esfuerzo'!$B$20:$B$22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Esfuerzo'!$D$20:$D$22</c:f>
              <c:numCache>
                <c:formatCode>0.00</c:formatCode>
                <c:ptCount val="3"/>
                <c:pt idx="0">
                  <c:v>3.45</c:v>
                </c:pt>
                <c:pt idx="1">
                  <c:v>4.5</c:v>
                </c:pt>
                <c:pt idx="2">
                  <c:v>151.30000000000001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F-4F5E-99E1-F456053F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54640"/>
        <c:axId val="355457136"/>
      </c:barChart>
      <c:catAx>
        <c:axId val="3554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457136"/>
        <c:crosses val="autoZero"/>
        <c:auto val="1"/>
        <c:lblAlgn val="ctr"/>
        <c:lblOffset val="100"/>
        <c:noMultiLvlLbl val="0"/>
      </c:catAx>
      <c:valAx>
        <c:axId val="3554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54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Proyecto America Camaras "Desviación de Esfuerzo"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Esfuerzo'!$E$19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Esfuerzo'!$B$20:$B$22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Esfuerzo'!$E$20:$E$22</c:f>
              <c:numCache>
                <c:formatCode>0.00%</c:formatCode>
                <c:ptCount val="3"/>
                <c:pt idx="0">
                  <c:v>-0.19767441860465107</c:v>
                </c:pt>
                <c:pt idx="1">
                  <c:v>0.125</c:v>
                </c:pt>
                <c:pt idx="2">
                  <c:v>8.6666666666668224E-3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8E4-9AC5-22A80C121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197728"/>
        <c:axId val="359201888"/>
      </c:barChart>
      <c:catAx>
        <c:axId val="3591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201888"/>
        <c:crosses val="autoZero"/>
        <c:auto val="1"/>
        <c:lblAlgn val="ctr"/>
        <c:lblOffset val="100"/>
        <c:noMultiLvlLbl val="0"/>
      </c:catAx>
      <c:valAx>
        <c:axId val="3592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1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 Glam Video Portero "Esfuerzo Planeado vs Esfuerzo Real"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Esfuerzo'!$C$38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Esfuerzo'!$B$39:$B$41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Esfuerzo'!$C$39:$C$41</c:f>
              <c:numCache>
                <c:formatCode>0.00</c:formatCode>
                <c:ptCount val="3"/>
                <c:pt idx="0">
                  <c:v>4.3</c:v>
                </c:pt>
                <c:pt idx="1">
                  <c:v>3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C-420E-9FB6-923866E49182}"/>
            </c:ext>
          </c:extLst>
        </c:ser>
        <c:ser>
          <c:idx val="1"/>
          <c:order val="1"/>
          <c:tx>
            <c:strRef>
              <c:f>'Desv. Esfuerzo'!$D$38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'Desv. Esfuerzo'!$B$39:$B$41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Esfuerzo'!$D$39:$D$41</c:f>
              <c:numCache>
                <c:formatCode>0.00</c:formatCode>
                <c:ptCount val="3"/>
                <c:pt idx="0">
                  <c:v>2.2999999999999998</c:v>
                </c:pt>
                <c:pt idx="1">
                  <c:v>2</c:v>
                </c:pt>
                <c:pt idx="2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C-420E-9FB6-923866E49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115776"/>
        <c:axId val="359124928"/>
      </c:barChart>
      <c:catAx>
        <c:axId val="3591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124928"/>
        <c:crosses val="autoZero"/>
        <c:auto val="1"/>
        <c:lblAlgn val="ctr"/>
        <c:lblOffset val="100"/>
        <c:noMultiLvlLbl val="0"/>
      </c:catAx>
      <c:valAx>
        <c:axId val="359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91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 Glam Video Portero "Desviación de Esfuerzo"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Esfuerzo'!$E$38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Esfuerzo'!$B$39:$B$41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Esfuerzo'!$E$39:$E$41</c:f>
              <c:numCache>
                <c:formatCode>0.00%</c:formatCode>
                <c:ptCount val="3"/>
                <c:pt idx="0">
                  <c:v>-0.46511627906976749</c:v>
                </c:pt>
                <c:pt idx="1">
                  <c:v>-0.33333333333333337</c:v>
                </c:pt>
                <c:pt idx="2">
                  <c:v>-6.8749999999999978E-2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47BE-B154-1400FDBD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10672"/>
        <c:axId val="379007760"/>
      </c:barChart>
      <c:catAx>
        <c:axId val="379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007760"/>
        <c:crosses val="autoZero"/>
        <c:auto val="1"/>
        <c:lblAlgn val="ctr"/>
        <c:lblOffset val="100"/>
        <c:noMultiLvlLbl val="0"/>
      </c:catAx>
      <c:valAx>
        <c:axId val="379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901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 America Camaras "Costo Planeado vs Costo Real"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Costo Proyecto'!$C$19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Costo Proyecto'!$B$20:$B$22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Costo Proyecto'!$C$20:$C$22</c:f>
              <c:numCache>
                <c:formatCode>"$"#,##0.00</c:formatCode>
                <c:ptCount val="3"/>
                <c:pt idx="0">
                  <c:v>322</c:v>
                </c:pt>
                <c:pt idx="1">
                  <c:v>350</c:v>
                </c:pt>
                <c:pt idx="2">
                  <c:v>7620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E73-895D-1C50DB9B1CDF}"/>
            </c:ext>
          </c:extLst>
        </c:ser>
        <c:ser>
          <c:idx val="1"/>
          <c:order val="1"/>
          <c:tx>
            <c:strRef>
              <c:f>'Desv. Costo Proyecto'!$D$19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'Desv. Costo Proyecto'!$B$20:$B$22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Costo Proyecto'!$D$20:$D$22</c:f>
              <c:numCache>
                <c:formatCode>"$"#,##0.00</c:formatCode>
                <c:ptCount val="3"/>
                <c:pt idx="0">
                  <c:v>241.5</c:v>
                </c:pt>
                <c:pt idx="1">
                  <c:v>315</c:v>
                </c:pt>
                <c:pt idx="2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E73-895D-1C50DB9B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42672"/>
        <c:axId val="383351408"/>
      </c:barChart>
      <c:catAx>
        <c:axId val="3833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351408"/>
        <c:crosses val="autoZero"/>
        <c:auto val="1"/>
        <c:lblAlgn val="ctr"/>
        <c:lblOffset val="100"/>
        <c:noMultiLvlLbl val="0"/>
      </c:catAx>
      <c:valAx>
        <c:axId val="3833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3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Proyecto America Camaras "Desviación de Costo"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Costo Proyecto'!$E$19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Costo Proyecto'!$B$20:$B$22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Costo Proyecto'!$E$20:$E$22</c:f>
              <c:numCache>
                <c:formatCode>0.00%</c:formatCode>
                <c:ptCount val="3"/>
                <c:pt idx="0">
                  <c:v>-0.25</c:v>
                </c:pt>
                <c:pt idx="1">
                  <c:v>-9.9999999999999978E-2</c:v>
                </c:pt>
                <c:pt idx="2">
                  <c:v>1.1942257217847807E-2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1-4789-85B5-A35E365B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430032"/>
        <c:axId val="383428784"/>
      </c:barChart>
      <c:catAx>
        <c:axId val="38343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428784"/>
        <c:crosses val="autoZero"/>
        <c:auto val="1"/>
        <c:lblAlgn val="ctr"/>
        <c:lblOffset val="100"/>
        <c:noMultiLvlLbl val="0"/>
      </c:catAx>
      <c:valAx>
        <c:axId val="3834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Proyecto Glam Video Portero "Costo</a:t>
            </a:r>
            <a:r>
              <a:rPr lang="es-MX" baseline="0"/>
              <a:t> Planeado vs Costo Real"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Costo Proyecto'!$C$37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Costo Proyecto'!$B$38:$B$40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Costo Proyecto'!$C$38:$C$40</c:f>
              <c:numCache>
                <c:formatCode>"$"#,##0.00</c:formatCode>
                <c:ptCount val="3"/>
                <c:pt idx="0">
                  <c:v>252</c:v>
                </c:pt>
                <c:pt idx="1">
                  <c:v>210</c:v>
                </c:pt>
                <c:pt idx="2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4-409A-97CD-7594BB1BDDEB}"/>
            </c:ext>
          </c:extLst>
        </c:ser>
        <c:ser>
          <c:idx val="1"/>
          <c:order val="1"/>
          <c:tx>
            <c:strRef>
              <c:f>'Desv. Costo Proyecto'!$D$37</c:f>
              <c:strCache>
                <c:ptCount val="1"/>
                <c:pt idx="0">
                  <c:v>Real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'Desv. Costo Proyecto'!$B$38:$B$40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Costo Proyecto'!$D$38:$D$40</c:f>
              <c:numCache>
                <c:formatCode>"$"#,##0.00</c:formatCode>
                <c:ptCount val="3"/>
                <c:pt idx="0">
                  <c:v>161</c:v>
                </c:pt>
                <c:pt idx="1">
                  <c:v>140</c:v>
                </c:pt>
                <c:pt idx="2">
                  <c:v>1907.5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4-409A-97CD-7594BB1B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150208"/>
        <c:axId val="388145632"/>
      </c:barChart>
      <c:catAx>
        <c:axId val="3881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145632"/>
        <c:crosses val="autoZero"/>
        <c:auto val="1"/>
        <c:lblAlgn val="ctr"/>
        <c:lblOffset val="100"/>
        <c:noMultiLvlLbl val="0"/>
      </c:catAx>
      <c:valAx>
        <c:axId val="3881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Proyecto Glam Video Portero "</a:t>
            </a:r>
            <a:r>
              <a:rPr lang="en-US"/>
              <a:t>Desviación de Costo"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'Desv. Costo Proyecto'!$E$37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'Desv. Costo Proyecto'!$B$38:$B$40</c:f>
              <c:strCache>
                <c:ptCount val="3"/>
                <c:pt idx="0">
                  <c:v>Inicio</c:v>
                </c:pt>
                <c:pt idx="1">
                  <c:v>Planeación</c:v>
                </c:pt>
                <c:pt idx="2">
                  <c:v>Ejecucion y Entrega</c:v>
                </c:pt>
              </c:strCache>
            </c:strRef>
          </c:cat>
          <c:val>
            <c:numRef>
              <c:f>'Desv. Costo Proyecto'!$E$38:$E$40</c:f>
              <c:numCache>
                <c:formatCode>0.00%</c:formatCode>
                <c:ptCount val="3"/>
                <c:pt idx="0">
                  <c:v>-0.36111111111111116</c:v>
                </c:pt>
                <c:pt idx="1">
                  <c:v>-0.33333333333333337</c:v>
                </c:pt>
                <c:pt idx="2">
                  <c:v>-5.5693069306930743E-2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982-B8F9-96B0413F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55520"/>
        <c:axId val="387955936"/>
      </c:barChart>
      <c:catAx>
        <c:axId val="3879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55936"/>
        <c:crosses val="autoZero"/>
        <c:auto val="1"/>
        <c:lblAlgn val="ctr"/>
        <c:lblOffset val="100"/>
        <c:noMultiLvlLbl val="0"/>
      </c:catAx>
      <c:valAx>
        <c:axId val="3879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Índice de Satisfacción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Satisfacción'!$D$3</c:f>
              <c:strCache>
                <c:ptCount val="1"/>
                <c:pt idx="0">
                  <c:v>Proyecto america camaras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'Indice de Satisfacción'!$E$2:$H$2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'Indice de Satisfacción'!$E$3:$H$3</c:f>
              <c:numCache>
                <c:formatCode>0.00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7-40F6-AC8A-74E85587187A}"/>
            </c:ext>
          </c:extLst>
        </c:ser>
        <c:ser>
          <c:idx val="1"/>
          <c:order val="1"/>
          <c:tx>
            <c:strRef>
              <c:f>'Indice de Satisfacción'!$D$4</c:f>
              <c:strCache>
                <c:ptCount val="1"/>
                <c:pt idx="0">
                  <c:v>Proyecto glam video portero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'Indice de Satisfacción'!$E$2:$H$2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'Indice de Satisfacción'!$E$4:$H$4</c:f>
              <c:numCache>
                <c:formatCode>0.00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7-40F6-AC8A-74E85587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00672"/>
        <c:axId val="392706496"/>
      </c:barChart>
      <c:catAx>
        <c:axId val="3927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06496"/>
        <c:crosses val="autoZero"/>
        <c:auto val="1"/>
        <c:lblAlgn val="ctr"/>
        <c:lblOffset val="100"/>
        <c:noMultiLvlLbl val="0"/>
      </c:catAx>
      <c:valAx>
        <c:axId val="3927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2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68034</xdr:colOff>
      <xdr:row>1</xdr:row>
      <xdr:rowOff>43543</xdr:rowOff>
    </xdr:from>
    <xdr:to>
      <xdr:col>4</xdr:col>
      <xdr:colOff>911678</xdr:colOff>
      <xdr:row>16</xdr:row>
      <xdr:rowOff>40821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54427</xdr:colOff>
      <xdr:row>1</xdr:row>
      <xdr:rowOff>57150</xdr:rowOff>
    </xdr:from>
    <xdr:to>
      <xdr:col>11</xdr:col>
      <xdr:colOff>544285</xdr:colOff>
      <xdr:row>16</xdr:row>
      <xdr:rowOff>27214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13607</xdr:colOff>
      <xdr:row>23</xdr:row>
      <xdr:rowOff>16329</xdr:rowOff>
    </xdr:from>
    <xdr:to>
      <xdr:col>5</xdr:col>
      <xdr:colOff>40821</xdr:colOff>
      <xdr:row>35</xdr:row>
      <xdr:rowOff>54429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108856</xdr:colOff>
      <xdr:row>23</xdr:row>
      <xdr:rowOff>16329</xdr:rowOff>
    </xdr:from>
    <xdr:to>
      <xdr:col>11</xdr:col>
      <xdr:colOff>666750</xdr:colOff>
      <xdr:row>35</xdr:row>
      <xdr:rowOff>108857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52916</xdr:colOff>
      <xdr:row>0</xdr:row>
      <xdr:rowOff>88900</xdr:rowOff>
    </xdr:from>
    <xdr:to>
      <xdr:col>4</xdr:col>
      <xdr:colOff>772583</xdr:colOff>
      <xdr:row>14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814916</xdr:colOff>
      <xdr:row>0</xdr:row>
      <xdr:rowOff>88900</xdr:rowOff>
    </xdr:from>
    <xdr:to>
      <xdr:col>11</xdr:col>
      <xdr:colOff>63499</xdr:colOff>
      <xdr:row>14</xdr:row>
      <xdr:rowOff>165100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10583</xdr:colOff>
      <xdr:row>22</xdr:row>
      <xdr:rowOff>78318</xdr:rowOff>
    </xdr:from>
    <xdr:to>
      <xdr:col>4</xdr:col>
      <xdr:colOff>730250</xdr:colOff>
      <xdr:row>35</xdr:row>
      <xdr:rowOff>69851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836084</xdr:colOff>
      <xdr:row>22</xdr:row>
      <xdr:rowOff>78316</xdr:rowOff>
    </xdr:from>
    <xdr:to>
      <xdr:col>11</xdr:col>
      <xdr:colOff>84667</xdr:colOff>
      <xdr:row>35</xdr:row>
      <xdr:rowOff>69849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645583</xdr:colOff>
      <xdr:row>5</xdr:row>
      <xdr:rowOff>46566</xdr:rowOff>
    </xdr:from>
    <xdr:to>
      <xdr:col>7</xdr:col>
      <xdr:colOff>275167</xdr:colOff>
      <xdr:row>19</xdr:row>
      <xdr:rowOff>122766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showGridLines="0" zoomScale="70" zoomScaleNormal="70" workbookViewId="0">
      <selection activeCell="Q23" sqref="Q23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2" style="1" bestFit="1" customWidth="1"/>
    <col min="4" max="4" width="14.5703125" customWidth="1"/>
    <col min="5" max="5" width="13.85546875" style="1" bestFit="1" customWidth="1"/>
    <col min="6" max="6" width="10.140625" bestFit="1" customWidth="1"/>
    <col min="7" max="7" width="9.7109375" style="1" bestFit="1" customWidth="1"/>
    <col min="10" max="15" width="10.7109375" style="1"/>
    <col min="16" max="16" width="13" customWidth="1"/>
  </cols>
  <sheetData>
    <row r="1" s="3" customFormat="1" x14ac:dyDescent="0.25"/>
    <row r="2" s="3" customFormat="1" x14ac:dyDescent="0.25"/>
    <row r="3" s="3" customFormat="1" x14ac:dyDescent="0.25"/>
    <row r="4" s="3" customFormat="1" x14ac:dyDescent="0.25"/>
    <row r="5" s="3" customFormat="1" x14ac:dyDescent="0.25"/>
    <row r="6" s="3" customFormat="1" x14ac:dyDescent="0.25"/>
    <row r="7" s="3" customFormat="1" x14ac:dyDescent="0.25"/>
    <row r="8" s="3" customFormat="1" x14ac:dyDescent="0.25"/>
    <row r="9" s="3" customFormat="1" x14ac:dyDescent="0.25"/>
    <row r="10" s="3" customFormat="1" x14ac:dyDescent="0.25"/>
    <row r="11" s="3" customFormat="1" x14ac:dyDescent="0.25"/>
    <row r="12" s="3" customFormat="1" x14ac:dyDescent="0.25"/>
    <row r="13" s="3" customFormat="1" x14ac:dyDescent="0.25"/>
    <row r="14" s="3" customFormat="1" x14ac:dyDescent="0.25"/>
    <row r="15" s="3" customFormat="1" x14ac:dyDescent="0.25"/>
    <row r="16" s="3" customFormat="1" x14ac:dyDescent="0.25"/>
    <row r="17" spans="2:5" s="3" customFormat="1" x14ac:dyDescent="0.25"/>
    <row r="18" spans="2:5" s="3" customFormat="1" ht="14.45" customHeight="1" x14ac:dyDescent="0.25"/>
    <row r="19" spans="2:5" s="3" customFormat="1" ht="18.75" customHeight="1" x14ac:dyDescent="0.25">
      <c r="B19" s="4" t="s">
        <v>7</v>
      </c>
      <c r="C19" s="4" t="s">
        <v>0</v>
      </c>
      <c r="D19" s="4" t="s">
        <v>1</v>
      </c>
      <c r="E19" s="4" t="s">
        <v>2</v>
      </c>
    </row>
    <row r="20" spans="2:5" s="3" customFormat="1" ht="18.75" customHeight="1" x14ac:dyDescent="0.25">
      <c r="B20" s="5" t="s">
        <v>6</v>
      </c>
      <c r="C20" s="6">
        <v>4.3</v>
      </c>
      <c r="D20" s="6">
        <v>3.45</v>
      </c>
      <c r="E20" s="7">
        <f>(D20/C20)-1</f>
        <v>-0.19767441860465107</v>
      </c>
    </row>
    <row r="21" spans="2:5" s="3" customFormat="1" ht="16.5" x14ac:dyDescent="0.25">
      <c r="B21" s="5" t="s">
        <v>3</v>
      </c>
      <c r="C21" s="6">
        <v>4</v>
      </c>
      <c r="D21" s="6">
        <v>4.5</v>
      </c>
      <c r="E21" s="7">
        <f>(D21/C21)-1</f>
        <v>0.125</v>
      </c>
    </row>
    <row r="22" spans="2:5" s="3" customFormat="1" ht="16.5" x14ac:dyDescent="0.25">
      <c r="B22" s="5" t="s">
        <v>5</v>
      </c>
      <c r="C22" s="6">
        <v>150</v>
      </c>
      <c r="D22" s="6">
        <v>151.30000000000001</v>
      </c>
      <c r="E22" s="7">
        <f>(D22/C22)-1</f>
        <v>8.6666666666668224E-3</v>
      </c>
    </row>
    <row r="23" spans="2:5" s="3" customFormat="1" ht="16.5" x14ac:dyDescent="0.25">
      <c r="B23" s="8"/>
      <c r="C23" s="9"/>
      <c r="D23" s="9"/>
      <c r="E23" s="10"/>
    </row>
    <row r="24" spans="2:5" s="3" customFormat="1" ht="16.5" x14ac:dyDescent="0.25">
      <c r="B24" s="8"/>
      <c r="C24" s="9"/>
      <c r="D24" s="9"/>
      <c r="E24" s="10"/>
    </row>
    <row r="25" spans="2:5" s="3" customFormat="1" ht="16.5" x14ac:dyDescent="0.25">
      <c r="B25" s="8"/>
      <c r="C25" s="9"/>
      <c r="D25" s="9"/>
      <c r="E25" s="10"/>
    </row>
    <row r="26" spans="2:5" s="3" customFormat="1" ht="16.5" x14ac:dyDescent="0.25">
      <c r="B26" s="8"/>
      <c r="C26" s="9"/>
      <c r="D26" s="9"/>
      <c r="E26" s="10"/>
    </row>
    <row r="27" spans="2:5" s="3" customFormat="1" ht="16.5" x14ac:dyDescent="0.25">
      <c r="B27" s="8"/>
      <c r="C27" s="9"/>
      <c r="D27" s="9"/>
      <c r="E27" s="10"/>
    </row>
    <row r="28" spans="2:5" s="3" customFormat="1" ht="16.5" x14ac:dyDescent="0.25">
      <c r="B28" s="8"/>
      <c r="C28" s="9"/>
      <c r="D28" s="9"/>
      <c r="E28" s="10"/>
    </row>
    <row r="29" spans="2:5" s="3" customFormat="1" ht="16.5" x14ac:dyDescent="0.25">
      <c r="B29" s="8"/>
      <c r="C29" s="9"/>
      <c r="D29" s="9"/>
      <c r="E29" s="10"/>
    </row>
    <row r="30" spans="2:5" s="3" customFormat="1" ht="16.5" x14ac:dyDescent="0.25">
      <c r="B30" s="8"/>
      <c r="C30" s="9"/>
      <c r="D30" s="9"/>
      <c r="E30" s="10"/>
    </row>
    <row r="31" spans="2:5" s="3" customFormat="1" ht="16.5" x14ac:dyDescent="0.25">
      <c r="B31" s="8"/>
      <c r="C31" s="9"/>
      <c r="D31" s="9"/>
      <c r="E31" s="10"/>
    </row>
    <row r="32" spans="2:5" s="3" customFormat="1" ht="16.5" x14ac:dyDescent="0.25">
      <c r="B32" s="8"/>
      <c r="C32" s="9"/>
      <c r="D32" s="9"/>
      <c r="E32" s="10"/>
    </row>
    <row r="33" spans="2:21" s="3" customFormat="1" ht="16.5" x14ac:dyDescent="0.25">
      <c r="B33" s="8"/>
      <c r="C33" s="9"/>
      <c r="D33" s="9"/>
      <c r="E33" s="10"/>
    </row>
    <row r="34" spans="2:21" s="3" customFormat="1" ht="16.5" x14ac:dyDescent="0.25">
      <c r="B34" s="8"/>
      <c r="C34" s="9"/>
      <c r="D34" s="9"/>
      <c r="E34" s="10"/>
    </row>
    <row r="35" spans="2:21" s="3" customFormat="1" ht="16.5" x14ac:dyDescent="0.25">
      <c r="B35" s="8"/>
      <c r="C35" s="9"/>
      <c r="D35" s="9"/>
      <c r="E35" s="10"/>
    </row>
    <row r="36" spans="2:21" s="3" customFormat="1" ht="16.5" x14ac:dyDescent="0.25">
      <c r="B36" s="8"/>
      <c r="C36" s="9"/>
      <c r="D36" s="9"/>
      <c r="E36" s="10"/>
    </row>
    <row r="37" spans="2:21" s="3" customFormat="1" x14ac:dyDescent="0.25"/>
    <row r="38" spans="2:21" s="3" customFormat="1" ht="18.75" customHeight="1" x14ac:dyDescent="0.25">
      <c r="B38" s="4" t="s">
        <v>8</v>
      </c>
      <c r="C38" s="4" t="s">
        <v>0</v>
      </c>
      <c r="D38" s="4" t="s">
        <v>1</v>
      </c>
      <c r="E38" s="4" t="s">
        <v>2</v>
      </c>
    </row>
    <row r="39" spans="2:21" s="3" customFormat="1" ht="18.75" customHeight="1" x14ac:dyDescent="0.25">
      <c r="B39" s="5" t="s">
        <v>6</v>
      </c>
      <c r="C39" s="6">
        <v>4.3</v>
      </c>
      <c r="D39" s="6">
        <v>2.2999999999999998</v>
      </c>
      <c r="E39" s="7">
        <f>(D39/C39)-1</f>
        <v>-0.46511627906976749</v>
      </c>
    </row>
    <row r="40" spans="2:21" s="3" customFormat="1" ht="16.5" x14ac:dyDescent="0.25">
      <c r="B40" s="5" t="s">
        <v>3</v>
      </c>
      <c r="C40" s="6">
        <v>3</v>
      </c>
      <c r="D40" s="6">
        <v>2</v>
      </c>
      <c r="E40" s="7">
        <f>(D40/C40)-1</f>
        <v>-0.33333333333333337</v>
      </c>
    </row>
    <row r="41" spans="2:21" s="3" customFormat="1" ht="16.5" x14ac:dyDescent="0.25">
      <c r="B41" s="5" t="s">
        <v>5</v>
      </c>
      <c r="C41" s="6">
        <v>40</v>
      </c>
      <c r="D41" s="6">
        <v>37.25</v>
      </c>
      <c r="E41" s="7">
        <f>(D41/C41)-1</f>
        <v>-6.8749999999999978E-2</v>
      </c>
    </row>
    <row r="42" spans="2:21" ht="18.75" customHeight="1" x14ac:dyDescent="0.25">
      <c r="D42" s="1"/>
      <c r="F42" s="1"/>
      <c r="H42" s="1"/>
      <c r="I42" s="1"/>
      <c r="P42" s="1"/>
      <c r="Q42" s="1"/>
      <c r="R42" s="1"/>
      <c r="S42" s="1"/>
      <c r="T42" s="1"/>
      <c r="U42" s="1"/>
    </row>
    <row r="43" spans="2:21" s="1" customFormat="1" ht="18.75" customHeight="1" x14ac:dyDescent="0.25"/>
    <row r="44" spans="2:21" x14ac:dyDescent="0.25">
      <c r="D44" s="1"/>
      <c r="F44" s="1"/>
      <c r="H44" s="1"/>
      <c r="I44" s="1"/>
      <c r="P44" s="1"/>
      <c r="Q44" s="1"/>
      <c r="R44" s="1"/>
      <c r="S44" s="1"/>
      <c r="T44" s="1"/>
      <c r="U44" s="1"/>
    </row>
    <row r="45" spans="2:21" x14ac:dyDescent="0.25">
      <c r="D45" s="1"/>
      <c r="F45" s="1"/>
      <c r="H45" s="1"/>
      <c r="I45" s="1"/>
      <c r="P45" s="1"/>
      <c r="Q45" s="1"/>
      <c r="R45" s="1"/>
      <c r="S45" s="1"/>
      <c r="T45" s="1"/>
      <c r="U45" s="1"/>
    </row>
    <row r="46" spans="2:21" x14ac:dyDescent="0.25">
      <c r="D46" s="1"/>
      <c r="F46" s="1"/>
      <c r="H46" s="1"/>
      <c r="I46" s="1"/>
      <c r="P46" s="1"/>
      <c r="Q46" s="1"/>
      <c r="R46" s="1"/>
      <c r="S46" s="1"/>
      <c r="T46" s="1"/>
      <c r="U46" s="1"/>
    </row>
    <row r="47" spans="2:21" x14ac:dyDescent="0.25">
      <c r="D47" s="1"/>
      <c r="F47" s="1"/>
      <c r="H47" s="1"/>
      <c r="I47" s="1"/>
      <c r="P47" s="1"/>
      <c r="Q47" s="1"/>
      <c r="R47" s="1"/>
      <c r="S47" s="1"/>
      <c r="T47" s="1"/>
      <c r="U47" s="1"/>
    </row>
    <row r="48" spans="2:21" x14ac:dyDescent="0.25">
      <c r="D48" s="1"/>
      <c r="F48" s="1"/>
      <c r="H48" s="1"/>
      <c r="I48" s="1"/>
      <c r="P48" s="1"/>
      <c r="Q48" s="1"/>
      <c r="R48" s="1"/>
      <c r="S48" s="1"/>
      <c r="T48" s="1"/>
      <c r="U48" s="1"/>
    </row>
    <row r="49" spans="4:21" x14ac:dyDescent="0.25">
      <c r="D49" s="1"/>
      <c r="F49" s="1"/>
      <c r="H49" s="1"/>
      <c r="I49" s="1"/>
      <c r="P49" s="1"/>
      <c r="Q49" s="1"/>
      <c r="R49" s="1"/>
      <c r="S49" s="1"/>
      <c r="T49" s="1"/>
      <c r="U49" s="1"/>
    </row>
    <row r="50" spans="4:21" x14ac:dyDescent="0.25">
      <c r="D50" s="1"/>
      <c r="F50" s="1"/>
      <c r="H50" s="1"/>
      <c r="I50" s="1"/>
      <c r="P50" s="1"/>
      <c r="Q50" s="1"/>
      <c r="R50" s="1"/>
      <c r="S50" s="1"/>
      <c r="T50" s="1"/>
      <c r="U50" s="1"/>
    </row>
    <row r="51" spans="4:21" x14ac:dyDescent="0.25">
      <c r="F51" s="1"/>
      <c r="H51" s="1"/>
      <c r="I51" s="1"/>
      <c r="P51" s="1"/>
      <c r="Q51" s="1"/>
      <c r="R51" s="1"/>
      <c r="S51" s="1"/>
      <c r="T51" s="1"/>
      <c r="U51" s="1"/>
    </row>
    <row r="54" spans="4:21" x14ac:dyDescent="0.25">
      <c r="D54" s="1"/>
    </row>
    <row r="55" spans="4:21" x14ac:dyDescent="0.25">
      <c r="D55" s="1"/>
      <c r="F55" s="1"/>
      <c r="H55" s="1"/>
      <c r="I55" s="1"/>
      <c r="P55" s="1"/>
      <c r="Q55" s="1"/>
      <c r="R55" s="1"/>
      <c r="S55" s="1"/>
      <c r="T55" s="1"/>
      <c r="U55" s="1"/>
    </row>
    <row r="56" spans="4:21" x14ac:dyDescent="0.25">
      <c r="D56" s="1"/>
      <c r="F56" s="1"/>
      <c r="H56" s="1"/>
      <c r="I56" s="1"/>
      <c r="P56" s="1"/>
      <c r="Q56" s="1"/>
      <c r="R56" s="1"/>
      <c r="S56" s="1"/>
      <c r="T56" s="1"/>
      <c r="U56" s="1"/>
    </row>
    <row r="57" spans="4:21" x14ac:dyDescent="0.25">
      <c r="D57" s="1"/>
      <c r="F57" s="1"/>
      <c r="H57" s="1"/>
      <c r="I57" s="1"/>
      <c r="P57" s="1"/>
      <c r="Q57" s="1"/>
      <c r="R57" s="1"/>
      <c r="S57" s="1"/>
      <c r="T57" s="1"/>
      <c r="U57" s="1"/>
    </row>
    <row r="58" spans="4:21" x14ac:dyDescent="0.25">
      <c r="D58" s="1"/>
      <c r="F58" s="1"/>
      <c r="H58" s="1"/>
      <c r="I58" s="1"/>
      <c r="P58" s="1"/>
      <c r="Q58" s="1"/>
      <c r="R58" s="1"/>
      <c r="S58" s="1"/>
      <c r="T58" s="1"/>
      <c r="U58" s="1"/>
    </row>
    <row r="59" spans="4:21" x14ac:dyDescent="0.25">
      <c r="D59" s="1"/>
      <c r="F59" s="1"/>
      <c r="H59" s="1"/>
      <c r="I59" s="1"/>
    </row>
    <row r="60" spans="4:21" x14ac:dyDescent="0.25">
      <c r="D60" s="1"/>
      <c r="F60" s="1"/>
      <c r="H60" s="1"/>
      <c r="I60" s="1"/>
    </row>
    <row r="61" spans="4:21" x14ac:dyDescent="0.25">
      <c r="D61" s="1"/>
      <c r="F61" s="1"/>
      <c r="H61" s="1"/>
      <c r="I61" s="1"/>
    </row>
    <row r="62" spans="4:21" x14ac:dyDescent="0.25">
      <c r="D62" s="1"/>
      <c r="F62" s="1"/>
      <c r="H62" s="1"/>
      <c r="I62" s="1"/>
    </row>
    <row r="63" spans="4:21" x14ac:dyDescent="0.25">
      <c r="D63" s="1"/>
      <c r="F63" s="1"/>
      <c r="H63" s="1"/>
      <c r="I63" s="1"/>
    </row>
    <row r="64" spans="4:21" x14ac:dyDescent="0.25">
      <c r="D64" s="1"/>
      <c r="F64" s="1"/>
      <c r="H64" s="1"/>
      <c r="I64" s="1"/>
    </row>
    <row r="65" spans="4:9" x14ac:dyDescent="0.25">
      <c r="D65" s="1"/>
      <c r="F65" s="1"/>
      <c r="H65" s="1"/>
      <c r="I65" s="1"/>
    </row>
    <row r="66" spans="4:9" x14ac:dyDescent="0.25">
      <c r="D66" s="1"/>
      <c r="F66" s="1"/>
      <c r="H66" s="1"/>
      <c r="I66" s="1"/>
    </row>
    <row r="67" spans="4:9" x14ac:dyDescent="0.25">
      <c r="D67" s="1"/>
      <c r="F67" s="1"/>
      <c r="H67" s="1"/>
      <c r="I67" s="1"/>
    </row>
    <row r="68" spans="4:9" x14ac:dyDescent="0.25">
      <c r="D68" s="1"/>
      <c r="F68" s="1"/>
      <c r="H68" s="1"/>
      <c r="I68" s="1"/>
    </row>
    <row r="69" spans="4:9" x14ac:dyDescent="0.25">
      <c r="D69" s="1"/>
      <c r="F69" s="1"/>
      <c r="H69" s="1"/>
      <c r="I69" s="1"/>
    </row>
    <row r="70" spans="4:9" x14ac:dyDescent="0.25">
      <c r="D70" s="1"/>
      <c r="F70" s="1"/>
      <c r="H70" s="1"/>
      <c r="I70" s="1"/>
    </row>
    <row r="71" spans="4:9" x14ac:dyDescent="0.25">
      <c r="D71" s="1"/>
      <c r="F71" s="1"/>
      <c r="H71" s="1"/>
      <c r="I71" s="1"/>
    </row>
    <row r="72" spans="4:9" x14ac:dyDescent="0.25">
      <c r="D72" s="1"/>
      <c r="F72" s="1"/>
      <c r="H72" s="1"/>
      <c r="I72" s="1"/>
    </row>
    <row r="73" spans="4:9" x14ac:dyDescent="0.25">
      <c r="D73" s="1"/>
      <c r="F73" s="1"/>
      <c r="H73" s="1"/>
      <c r="I73" s="1"/>
    </row>
    <row r="74" spans="4:9" x14ac:dyDescent="0.25">
      <c r="D74" s="1"/>
      <c r="F74" s="1"/>
      <c r="H74" s="1"/>
      <c r="I74" s="1"/>
    </row>
    <row r="75" spans="4:9" x14ac:dyDescent="0.25">
      <c r="D75" s="1"/>
      <c r="F75" s="1"/>
      <c r="H75" s="1"/>
      <c r="I75" s="1"/>
    </row>
    <row r="76" spans="4:9" x14ac:dyDescent="0.25">
      <c r="D76" s="1"/>
      <c r="F76" s="1"/>
      <c r="H76" s="1"/>
      <c r="I76" s="1"/>
    </row>
    <row r="77" spans="4:9" x14ac:dyDescent="0.25">
      <c r="D77" s="1"/>
      <c r="F77" s="1"/>
      <c r="H77" s="1"/>
      <c r="I77" s="1"/>
    </row>
    <row r="78" spans="4:9" x14ac:dyDescent="0.25">
      <c r="D78" s="1"/>
      <c r="F78" s="1"/>
      <c r="H78" s="1"/>
      <c r="I78" s="1"/>
    </row>
    <row r="79" spans="4:9" x14ac:dyDescent="0.25">
      <c r="D79" s="1"/>
      <c r="F79" s="1"/>
      <c r="H79" s="1"/>
      <c r="I79" s="1"/>
    </row>
    <row r="80" spans="4:9" x14ac:dyDescent="0.25">
      <c r="D80" s="1"/>
      <c r="F80" s="1"/>
      <c r="H80" s="1"/>
      <c r="I80" s="1"/>
    </row>
    <row r="81" spans="4:9" x14ac:dyDescent="0.25">
      <c r="D81" s="1"/>
      <c r="F81" s="1"/>
      <c r="H81" s="1"/>
      <c r="I81" s="1"/>
    </row>
    <row r="82" spans="4:9" x14ac:dyDescent="0.25">
      <c r="D82" s="1"/>
      <c r="F82" s="1"/>
      <c r="H82" s="1"/>
      <c r="I82" s="1"/>
    </row>
    <row r="83" spans="4:9" x14ac:dyDescent="0.25">
      <c r="D83" s="1"/>
      <c r="F83" s="1"/>
      <c r="H83" s="1"/>
      <c r="I83" s="1"/>
    </row>
    <row r="84" spans="4:9" x14ac:dyDescent="0.25">
      <c r="D84" s="1"/>
      <c r="F84" s="1"/>
      <c r="H84" s="1"/>
      <c r="I84" s="1"/>
    </row>
    <row r="85" spans="4:9" x14ac:dyDescent="0.25">
      <c r="D85" s="1"/>
      <c r="F85" s="1"/>
      <c r="H85" s="1"/>
      <c r="I85" s="1"/>
    </row>
    <row r="86" spans="4:9" x14ac:dyDescent="0.25">
      <c r="D86" s="1"/>
      <c r="F86" s="1"/>
      <c r="H86" s="1"/>
      <c r="I86" s="1"/>
    </row>
    <row r="87" spans="4:9" x14ac:dyDescent="0.25">
      <c r="D87" s="1"/>
      <c r="F87" s="1"/>
      <c r="H87" s="1"/>
      <c r="I87" s="1"/>
    </row>
    <row r="88" spans="4:9" x14ac:dyDescent="0.25">
      <c r="D88" s="1"/>
      <c r="F88" s="1"/>
      <c r="H88" s="1"/>
      <c r="I88" s="1"/>
    </row>
    <row r="89" spans="4:9" x14ac:dyDescent="0.25">
      <c r="D89" s="1"/>
      <c r="F89" s="1"/>
      <c r="H89" s="1"/>
      <c r="I89" s="1"/>
    </row>
    <row r="90" spans="4:9" x14ac:dyDescent="0.25">
      <c r="D90" s="1"/>
      <c r="F90" s="1"/>
      <c r="H90" s="1"/>
      <c r="I90" s="1"/>
    </row>
    <row r="91" spans="4:9" x14ac:dyDescent="0.25">
      <c r="D91" s="1"/>
      <c r="F91" s="1"/>
      <c r="H91" s="1"/>
      <c r="I91" s="1"/>
    </row>
    <row r="92" spans="4:9" x14ac:dyDescent="0.25">
      <c r="D92" s="1"/>
      <c r="F92" s="1"/>
      <c r="H92" s="1"/>
      <c r="I92" s="1"/>
    </row>
    <row r="93" spans="4:9" x14ac:dyDescent="0.25">
      <c r="D93" s="1"/>
      <c r="F93" s="1"/>
      <c r="H93" s="1"/>
      <c r="I93" s="1"/>
    </row>
    <row r="94" spans="4:9" x14ac:dyDescent="0.25">
      <c r="D94" s="1"/>
      <c r="F94" s="1"/>
      <c r="H94" s="1"/>
      <c r="I94" s="1"/>
    </row>
    <row r="95" spans="4:9" x14ac:dyDescent="0.25">
      <c r="D95" s="1"/>
      <c r="F95" s="1"/>
      <c r="H95" s="1"/>
      <c r="I95" s="1"/>
    </row>
    <row r="96" spans="4:9" x14ac:dyDescent="0.25">
      <c r="D96" s="1"/>
      <c r="F96" s="1"/>
      <c r="H96" s="1"/>
      <c r="I96" s="1"/>
    </row>
    <row r="97" spans="4:9" x14ac:dyDescent="0.25">
      <c r="D97" s="1"/>
      <c r="F97" s="1"/>
      <c r="H97" s="1"/>
      <c r="I97" s="1"/>
    </row>
    <row r="98" spans="4:9" x14ac:dyDescent="0.25">
      <c r="F98" s="1"/>
      <c r="H98" s="1"/>
      <c r="I98" s="1"/>
    </row>
  </sheetData>
  <conditionalFormatting sqref="A42:XFD1048576">
    <cfRule type="cellIs" dxfId="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showGridLines="0" zoomScale="90" zoomScaleNormal="90" workbookViewId="0">
      <selection activeCell="B19" sqref="B19:B20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3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3" customFormat="1" x14ac:dyDescent="0.25"/>
    <row r="2" s="3" customFormat="1" x14ac:dyDescent="0.25"/>
    <row r="3" s="3" customFormat="1" x14ac:dyDescent="0.25"/>
    <row r="4" s="3" customFormat="1" x14ac:dyDescent="0.25"/>
    <row r="5" s="3" customFormat="1" x14ac:dyDescent="0.25"/>
    <row r="6" s="3" customFormat="1" x14ac:dyDescent="0.25"/>
    <row r="7" s="3" customFormat="1" x14ac:dyDescent="0.25"/>
    <row r="8" s="3" customFormat="1" x14ac:dyDescent="0.25"/>
    <row r="9" s="3" customFormat="1" x14ac:dyDescent="0.25"/>
    <row r="10" s="3" customFormat="1" x14ac:dyDescent="0.25"/>
    <row r="11" s="3" customFormat="1" x14ac:dyDescent="0.25"/>
    <row r="12" s="3" customFormat="1" x14ac:dyDescent="0.25"/>
    <row r="13" s="3" customFormat="1" x14ac:dyDescent="0.25"/>
    <row r="14" s="3" customFormat="1" x14ac:dyDescent="0.25"/>
    <row r="15" s="3" customFormat="1" x14ac:dyDescent="0.25"/>
    <row r="16" s="3" customFormat="1" x14ac:dyDescent="0.25"/>
    <row r="17" spans="2:5" s="3" customFormat="1" x14ac:dyDescent="0.25"/>
    <row r="18" spans="2:5" s="3" customFormat="1" ht="8.25" customHeight="1" x14ac:dyDescent="0.25"/>
    <row r="19" spans="2:5" s="3" customFormat="1" ht="17.25" customHeight="1" x14ac:dyDescent="0.25">
      <c r="B19" s="4" t="s">
        <v>9</v>
      </c>
      <c r="C19" s="4" t="s">
        <v>0</v>
      </c>
      <c r="D19" s="4" t="s">
        <v>1</v>
      </c>
      <c r="E19" s="4" t="s">
        <v>2</v>
      </c>
    </row>
    <row r="20" spans="2:5" s="3" customFormat="1" ht="16.5" x14ac:dyDescent="0.25">
      <c r="B20" s="5" t="s">
        <v>6</v>
      </c>
      <c r="C20" s="11">
        <v>322</v>
      </c>
      <c r="D20" s="11">
        <v>241.5</v>
      </c>
      <c r="E20" s="7">
        <f>(D20/C20)-1</f>
        <v>-0.25</v>
      </c>
    </row>
    <row r="21" spans="2:5" s="3" customFormat="1" ht="16.5" x14ac:dyDescent="0.25">
      <c r="B21" s="5" t="s">
        <v>3</v>
      </c>
      <c r="C21" s="11">
        <v>350</v>
      </c>
      <c r="D21" s="11">
        <v>315</v>
      </c>
      <c r="E21" s="7">
        <f t="shared" ref="E21:E22" si="0">(D21/C21)-1</f>
        <v>-9.9999999999999978E-2</v>
      </c>
    </row>
    <row r="22" spans="2:5" s="3" customFormat="1" ht="16.5" x14ac:dyDescent="0.25">
      <c r="B22" s="5" t="s">
        <v>5</v>
      </c>
      <c r="C22" s="11">
        <v>7620</v>
      </c>
      <c r="D22" s="11">
        <v>7711</v>
      </c>
      <c r="E22" s="7">
        <f t="shared" si="0"/>
        <v>1.1942257217847807E-2</v>
      </c>
    </row>
    <row r="23" spans="2:5" s="3" customFormat="1" ht="16.5" x14ac:dyDescent="0.25">
      <c r="B23" s="8"/>
      <c r="C23" s="12"/>
      <c r="D23" s="12"/>
      <c r="E23" s="10"/>
    </row>
    <row r="24" spans="2:5" s="3" customFormat="1" ht="16.5" x14ac:dyDescent="0.25">
      <c r="B24" s="8"/>
      <c r="C24" s="12"/>
      <c r="D24" s="12"/>
      <c r="E24" s="10"/>
    </row>
    <row r="25" spans="2:5" s="3" customFormat="1" ht="16.5" x14ac:dyDescent="0.25">
      <c r="B25" s="8"/>
      <c r="C25" s="12"/>
      <c r="D25" s="12"/>
      <c r="E25" s="10"/>
    </row>
    <row r="26" spans="2:5" s="3" customFormat="1" ht="16.5" x14ac:dyDescent="0.25">
      <c r="B26" s="8"/>
      <c r="C26" s="12"/>
      <c r="D26" s="12"/>
      <c r="E26" s="10"/>
    </row>
    <row r="27" spans="2:5" s="3" customFormat="1" ht="16.5" x14ac:dyDescent="0.25">
      <c r="B27" s="8"/>
      <c r="C27" s="12"/>
      <c r="D27" s="12"/>
      <c r="E27" s="10"/>
    </row>
    <row r="28" spans="2:5" s="3" customFormat="1" ht="16.5" x14ac:dyDescent="0.25">
      <c r="B28" s="8"/>
      <c r="C28" s="12"/>
      <c r="D28" s="12"/>
      <c r="E28" s="10"/>
    </row>
    <row r="29" spans="2:5" s="3" customFormat="1" ht="16.5" x14ac:dyDescent="0.25">
      <c r="B29" s="8"/>
      <c r="C29" s="12"/>
      <c r="D29" s="12"/>
      <c r="E29" s="10"/>
    </row>
    <row r="30" spans="2:5" s="3" customFormat="1" ht="16.5" x14ac:dyDescent="0.25">
      <c r="B30" s="8"/>
      <c r="C30" s="12"/>
      <c r="D30" s="12"/>
      <c r="E30" s="10"/>
    </row>
    <row r="31" spans="2:5" s="3" customFormat="1" ht="16.5" x14ac:dyDescent="0.25">
      <c r="B31" s="8"/>
      <c r="C31" s="12"/>
      <c r="D31" s="12"/>
      <c r="E31" s="10"/>
    </row>
    <row r="32" spans="2:5" s="3" customFormat="1" ht="16.5" x14ac:dyDescent="0.25">
      <c r="B32" s="8"/>
      <c r="C32" s="12"/>
      <c r="D32" s="12"/>
      <c r="E32" s="10"/>
    </row>
    <row r="33" spans="2:5" s="3" customFormat="1" ht="16.5" x14ac:dyDescent="0.25">
      <c r="B33" s="8"/>
      <c r="C33" s="12"/>
      <c r="D33" s="12"/>
      <c r="E33" s="10"/>
    </row>
    <row r="34" spans="2:5" s="3" customFormat="1" ht="16.5" x14ac:dyDescent="0.25">
      <c r="B34" s="8"/>
      <c r="C34" s="12"/>
      <c r="D34" s="12"/>
      <c r="E34" s="10"/>
    </row>
    <row r="35" spans="2:5" s="3" customFormat="1" ht="16.5" x14ac:dyDescent="0.25">
      <c r="B35" s="8"/>
      <c r="C35" s="12"/>
      <c r="D35" s="12"/>
      <c r="E35" s="10"/>
    </row>
    <row r="36" spans="2:5" s="3" customFormat="1" x14ac:dyDescent="0.25"/>
    <row r="37" spans="2:5" s="3" customFormat="1" ht="17.25" customHeight="1" x14ac:dyDescent="0.25">
      <c r="B37" s="4" t="s">
        <v>10</v>
      </c>
      <c r="C37" s="4" t="s">
        <v>0</v>
      </c>
      <c r="D37" s="4" t="s">
        <v>1</v>
      </c>
      <c r="E37" s="4" t="s">
        <v>2</v>
      </c>
    </row>
    <row r="38" spans="2:5" s="3" customFormat="1" ht="16.5" x14ac:dyDescent="0.25">
      <c r="B38" s="5" t="s">
        <v>6</v>
      </c>
      <c r="C38" s="11">
        <v>252</v>
      </c>
      <c r="D38" s="11">
        <v>161</v>
      </c>
      <c r="E38" s="7">
        <f>(D38/C38)-1</f>
        <v>-0.36111111111111116</v>
      </c>
    </row>
    <row r="39" spans="2:5" s="3" customFormat="1" ht="16.5" x14ac:dyDescent="0.25">
      <c r="B39" s="5" t="s">
        <v>3</v>
      </c>
      <c r="C39" s="11">
        <v>210</v>
      </c>
      <c r="D39" s="11">
        <v>140</v>
      </c>
      <c r="E39" s="7">
        <f t="shared" ref="E39:E40" si="1">(D39/C39)-1</f>
        <v>-0.33333333333333337</v>
      </c>
    </row>
    <row r="40" spans="2:5" s="3" customFormat="1" ht="16.5" x14ac:dyDescent="0.25">
      <c r="B40" s="5" t="s">
        <v>5</v>
      </c>
      <c r="C40" s="11">
        <v>2020</v>
      </c>
      <c r="D40" s="11">
        <v>1907.5</v>
      </c>
      <c r="E40" s="7">
        <f t="shared" si="1"/>
        <v>-5.5693069306930743E-2</v>
      </c>
    </row>
    <row r="41" spans="2:5" ht="18.75" customHeight="1" x14ac:dyDescent="0.25"/>
    <row r="42" spans="2:5" ht="18.75" customHeight="1" x14ac:dyDescent="0.25"/>
  </sheetData>
  <conditionalFormatting sqref="A4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"/>
  <sheetViews>
    <sheetView showGridLines="0" tabSelected="1" zoomScale="90" zoomScaleNormal="90" workbookViewId="0">
      <selection activeCell="K16" sqref="K16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3" width="11.5703125" style="2"/>
    <col min="4" max="4" width="27.7109375" style="2" customWidth="1"/>
    <col min="5" max="16384" width="11.5703125" style="2"/>
  </cols>
  <sheetData>
    <row r="2" spans="3:8" ht="18.75" x14ac:dyDescent="0.25">
      <c r="E2" s="4" t="s">
        <v>4</v>
      </c>
      <c r="F2" s="4" t="s">
        <v>11</v>
      </c>
      <c r="G2" s="4" t="s">
        <v>12</v>
      </c>
      <c r="H2" s="4" t="s">
        <v>13</v>
      </c>
    </row>
    <row r="3" spans="3:8" ht="16.5" x14ac:dyDescent="0.25">
      <c r="C3" s="13">
        <v>1</v>
      </c>
      <c r="D3" s="5" t="s">
        <v>7</v>
      </c>
      <c r="E3" s="6">
        <v>2</v>
      </c>
      <c r="F3" s="6"/>
      <c r="G3" s="6"/>
      <c r="H3" s="6"/>
    </row>
    <row r="4" spans="3:8" ht="16.5" x14ac:dyDescent="0.25">
      <c r="C4" s="13">
        <v>2</v>
      </c>
      <c r="D4" s="5" t="s">
        <v>10</v>
      </c>
      <c r="E4" s="6">
        <v>2</v>
      </c>
      <c r="F4" s="6"/>
      <c r="G4" s="6"/>
      <c r="H4" s="6"/>
    </row>
  </sheetData>
  <conditionalFormatting sqref="C2:D2">
    <cfRule type="cellIs" dxfId="0" priority="7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Desv. Esfuerzo</vt:lpstr>
      <vt:lpstr>Desv. Costo Proyecto</vt:lpstr>
      <vt:lpstr>Indice de Satisfacción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Qualtop Sistemas</cp:lastModifiedBy>
  <cp:revision/>
  <dcterms:created xsi:type="dcterms:W3CDTF">2011-07-18T21:22:38Z</dcterms:created>
  <dcterms:modified xsi:type="dcterms:W3CDTF">2016-05-22T22:02:19Z</dcterms:modified>
</cp:coreProperties>
</file>