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Qualtop\Dropbox\Organizacional\Medicion a Proyectos\"/>
    </mc:Choice>
  </mc:AlternateContent>
  <bookViews>
    <workbookView xWindow="0" yWindow="0" windowWidth="10680" windowHeight="3945" tabRatio="951" activeTab="6"/>
  </bookViews>
  <sheets>
    <sheet name="Objetivos de Medición" sheetId="1" r:id="rId1"/>
    <sheet name="Indice de Satisfaccion" sheetId="8" r:id="rId2"/>
    <sheet name="Desv. Costo Proyecto" sheetId="9" r:id="rId3"/>
    <sheet name="Desv. Esfuerzo" sheetId="10" r:id="rId4"/>
    <sheet name="Apego a Procesos" sheetId="11" r:id="rId5"/>
    <sheet name="Apego a Productos" sheetId="14" r:id="rId6"/>
    <sheet name="Apego Fisica" sheetId="17" r:id="rId7"/>
    <sheet name="Apego Funcional" sheetId="20" r:id="rId8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6" i="20" l="1"/>
  <c r="AD45" i="20"/>
  <c r="AD44" i="20"/>
  <c r="AD43" i="20"/>
  <c r="AD42" i="20"/>
  <c r="AD41" i="20"/>
  <c r="AD40" i="20"/>
  <c r="AD39" i="20"/>
  <c r="AD38" i="20"/>
  <c r="AD46" i="17"/>
  <c r="AD45" i="17"/>
  <c r="AD44" i="17"/>
  <c r="AD43" i="17"/>
  <c r="AD42" i="17"/>
  <c r="AD41" i="17"/>
  <c r="AD40" i="17"/>
  <c r="AD39" i="17"/>
  <c r="AD38" i="17"/>
  <c r="AD46" i="14"/>
  <c r="AD45" i="14"/>
  <c r="AD44" i="14"/>
  <c r="AD43" i="14"/>
  <c r="AD42" i="14"/>
  <c r="AD41" i="14"/>
  <c r="AD40" i="14"/>
  <c r="AD39" i="14"/>
  <c r="AD38" i="14"/>
  <c r="AD46" i="11"/>
  <c r="AD45" i="11"/>
  <c r="AD44" i="11"/>
  <c r="AD43" i="11"/>
  <c r="AD42" i="11"/>
  <c r="AD41" i="11"/>
  <c r="AD40" i="11"/>
  <c r="AD39" i="11"/>
  <c r="AD38" i="11"/>
  <c r="AD46" i="10"/>
  <c r="AD45" i="10"/>
  <c r="AD44" i="10"/>
  <c r="AD43" i="10"/>
  <c r="AD42" i="10"/>
  <c r="AD41" i="10"/>
  <c r="AD40" i="10"/>
  <c r="AD39" i="10"/>
  <c r="AD38" i="10"/>
  <c r="AD48" i="9"/>
  <c r="AD47" i="9"/>
  <c r="AD46" i="9"/>
  <c r="AD45" i="9"/>
  <c r="AD44" i="9"/>
  <c r="AD43" i="9"/>
  <c r="AD42" i="9"/>
  <c r="AD41" i="9"/>
  <c r="AD40" i="9"/>
  <c r="AD44" i="8"/>
  <c r="AD43" i="8"/>
  <c r="AD42" i="8"/>
  <c r="AD41" i="8"/>
  <c r="AD40" i="8"/>
  <c r="AD39" i="8"/>
  <c r="AD38" i="8"/>
  <c r="AD37" i="8"/>
  <c r="AD36" i="8"/>
</calcChain>
</file>

<file path=xl/sharedStrings.xml><?xml version="1.0" encoding="utf-8"?>
<sst xmlns="http://schemas.openxmlformats.org/spreadsheetml/2006/main" count="355" uniqueCount="107">
  <si>
    <t>Objetivos/Necesidades de Negocio y  Medición</t>
  </si>
  <si>
    <t>Medición:</t>
  </si>
  <si>
    <t>Cálculo</t>
  </si>
  <si>
    <t>Propósito:</t>
  </si>
  <si>
    <t>Algoritmo:</t>
  </si>
  <si>
    <t>Muestra Gráfica</t>
  </si>
  <si>
    <t>Métricas</t>
  </si>
  <si>
    <t>Responsable</t>
  </si>
  <si>
    <t>Periodicidad</t>
  </si>
  <si>
    <t>Mecanismo de Recolección y Almacenamiento</t>
  </si>
  <si>
    <t xml:space="preserve">Mecanismo de Análisis:  </t>
  </si>
  <si>
    <t>Frecuencia de Reporte</t>
  </si>
  <si>
    <t>Mecanismo de Reporte</t>
  </si>
  <si>
    <t>Objetivos de Medición</t>
  </si>
  <si>
    <t>Datos Base</t>
  </si>
  <si>
    <t>Procesos</t>
  </si>
  <si>
    <t>Esfuerzo planeado</t>
  </si>
  <si>
    <t>Esfuerzo real</t>
  </si>
  <si>
    <t>Ventas</t>
  </si>
  <si>
    <t>Planeacion</t>
  </si>
  <si>
    <t>Diseño</t>
  </si>
  <si>
    <t>Desarrollo</t>
  </si>
  <si>
    <t>Entrega</t>
  </si>
  <si>
    <t>Monitoreo</t>
  </si>
  <si>
    <t>Metricas</t>
  </si>
  <si>
    <t>Calidad</t>
  </si>
  <si>
    <t>Configuración</t>
  </si>
  <si>
    <t>Desviacion de esfuerzo %</t>
  </si>
  <si>
    <t>Responsable de presentar métricas</t>
  </si>
  <si>
    <t>A quien se presenta el reporte de métricas</t>
  </si>
  <si>
    <t>Preguntas asociadas:</t>
  </si>
  <si>
    <t>El análisis se hara en base a la grafica de Desviación</t>
  </si>
  <si>
    <r>
      <t>Guía de análisis:</t>
    </r>
    <r>
      <rPr>
        <sz val="11"/>
        <rFont val="Calibri"/>
        <family val="2"/>
        <scheme val="minor"/>
      </rPr>
      <t xml:space="preserve"> </t>
    </r>
  </si>
  <si>
    <t>Costo del Proyecto</t>
  </si>
  <si>
    <t>No superar un 10% del costo establecido de un Proyecto</t>
  </si>
  <si>
    <t>Desviacion de Esfuerzo</t>
  </si>
  <si>
    <t>Mensual</t>
  </si>
  <si>
    <t>Resultado de las Encuestas de Satisfaccion</t>
  </si>
  <si>
    <t>Medir la satisfaccion de los Clientes</t>
  </si>
  <si>
    <t>n</t>
  </si>
  <si>
    <t>Esfuerzo</t>
  </si>
  <si>
    <t>Monitorear que tan eficente somos con las horas hombre</t>
  </si>
  <si>
    <t>Horas Reales</t>
  </si>
  <si>
    <t>Bueno</t>
  </si>
  <si>
    <t>Monitorear la eficiencia de las estimaciones de los Costos del Proyecto</t>
  </si>
  <si>
    <t>Desviacion De Costo</t>
  </si>
  <si>
    <t>Auditor</t>
  </si>
  <si>
    <t>Reunion de Monitoreo</t>
  </si>
  <si>
    <t>Direccion, Area de Proyectos</t>
  </si>
  <si>
    <t xml:space="preserve">Desviacion = (Horas Reales / Horas Programadas)-1
</t>
  </si>
  <si>
    <t>El análisis se hara en base a la grafica de Indice de Satisfaccion</t>
  </si>
  <si>
    <t>Reporte de Monitoreo</t>
  </si>
  <si>
    <t>Indice de Satisfaccion del Cliente</t>
  </si>
  <si>
    <t>Obtener en las Encuestas de Satisfaccion del Clientes un Indice de Satisfacciòn Igual o Menor que 3</t>
  </si>
  <si>
    <t>Valores de Respuesta</t>
  </si>
  <si>
    <t>Apego a Procesos</t>
  </si>
  <si>
    <t>Apego a Productos</t>
  </si>
  <si>
    <t>Si el Resultado es igual o mayor a 80%</t>
  </si>
  <si>
    <t>Monitorear que se esten cumpliendo con los procesos.</t>
  </si>
  <si>
    <t xml:space="preserve">¿Se llevan a cabo los procesos al 100%? </t>
  </si>
  <si>
    <t>Monitorear que se estèn realizando los productos.</t>
  </si>
  <si>
    <t xml:space="preserve">¿Qué productos no se estan llenando correctamente? </t>
  </si>
  <si>
    <t>Obtener mas o igual de 80% en los resultados de Apego en Auditorias (Se excluyen Organizacionales)</t>
  </si>
  <si>
    <t>Apego  Fisica</t>
  </si>
  <si>
    <t>Apego Funcional</t>
  </si>
  <si>
    <t>Productos</t>
  </si>
  <si>
    <t>Fisica</t>
  </si>
  <si>
    <t>Asegurar el cumplimiento de la nomenclatura, creacion y ubicación sean los correctos</t>
  </si>
  <si>
    <t>¿Se crearon las lineas base?</t>
  </si>
  <si>
    <t>Funcional</t>
  </si>
  <si>
    <t>Asegurar la consistencia de los productos de trabajo</t>
  </si>
  <si>
    <t>¿La herramienta de resguardo se utiliza correctamente?</t>
  </si>
  <si>
    <t xml:space="preserve"> </t>
  </si>
  <si>
    <t>Porcentaje de apego a proceso = ((Cantidad de preguntas aprobadas/(Cantidad de preguntas + Preguntas que no aplican))</t>
  </si>
  <si>
    <t>Cantidad de Preguntas Aprobadas</t>
  </si>
  <si>
    <t xml:space="preserve">Cantidad de Preguntas </t>
  </si>
  <si>
    <t>Preguntas que no Aplican</t>
  </si>
  <si>
    <t>Si la desviacion es menor o igual a 10% o desviacion negativa</t>
  </si>
  <si>
    <t>Regular - Analizar causas de la Desviacion,Identificar cuales fueron los costos que no se cumplieron</t>
  </si>
  <si>
    <t>Regular - Analizar causas de la Desviacion, Revisar si se puso a la gente adecuada/capacitada en el proyecto Identificar si hubo distractores</t>
  </si>
  <si>
    <t>Malo - Analizar causas de la Desviacion, Revisar si se puso a la gente adecuada/capacitada en el proyecto Identificar si hubo distractores</t>
  </si>
  <si>
    <t>Los Costos Planeados y el costo por hora se obtendran del documento de Estimacion que se encuentra ubicado en la carpeta  Nombre Proyecto/Inicio/ Y Las Horas Reales se obtienden del Cronograma de Actividades que se ecuentra ubicado en la carpeta Nombre Proyecto/ Planeacion. Estos datos se Almacenaran en el documento de concentrado de Metricas en la pestaña Desv. Costo Proyecto que se encuentra ubicado en la carpeta de Organizacional/Medicion de Proyctos/ en Drop box</t>
  </si>
  <si>
    <t>Se tomara del Cronograma de Actividades las horas planeadas y reales de la fase que se haya terminado al momento de presentar el reporte. Este documento se encuentra dentro de la carpeta  Proyecto/ Planeacion/. Estos datos se Almacenaran en el documento de concentrado de Metricas en la pestaña Desv. Esfuerzo que se encuentra ubicado en la carpeta de Organizacinal/Medicion de Proyctos/ en Drop box</t>
  </si>
  <si>
    <t>Se obtendrà de las Encuestas de Satisfaccion que se realizan en  la entrega del Proeyecto Finalizado. Se ecuentra dentro de la carpeta Nombre de Proyectos/EjecucionEntrega. Estos datos se Almacenaran en el documento de concentrado de Metricas en la pestaña Indice de Satisfaccion que se encuentra ubicado en la carpeta de Organizacional/Medicion de Proyectos/ en Drop box</t>
  </si>
  <si>
    <t>Direccion</t>
  </si>
  <si>
    <t>El personal sigue adecuadamente los procesos definidos en la organización</t>
  </si>
  <si>
    <t>El personal no sigue adecuadamente los procesos definidos en la organización</t>
  </si>
  <si>
    <t>Si el Resultado es menor a 80%</t>
  </si>
  <si>
    <t xml:space="preserve">  Indice= Suma (Valores de Respuesta)/30</t>
  </si>
  <si>
    <t>Seguimiento</t>
  </si>
  <si>
    <t>Análizar las preguntas que presentaron calificaciones bajas (Menores a 5 según el formato de encuesta)</t>
  </si>
  <si>
    <t>Crear un plan de acción en base a las bajas calificaciones</t>
  </si>
  <si>
    <t xml:space="preserve">Mayor o igual a 85% </t>
  </si>
  <si>
    <t>Menor que 85% y mayor o igual a 70%</t>
  </si>
  <si>
    <t>Menor a 70%</t>
  </si>
  <si>
    <t>Si la desviacion es mayor o igual a 11% y menor o igual a 18%</t>
  </si>
  <si>
    <t>Si la desviacion es mayor a 18%</t>
  </si>
  <si>
    <t>¿Cual fue la Desviación?
¿La desviación rebasó mas del 10%?</t>
  </si>
  <si>
    <t>¿Que tan satisfechos estan los Clientes?</t>
  </si>
  <si>
    <t>¿Cuál es la desviación de esfuerzo?</t>
  </si>
  <si>
    <t>Costo Planeado</t>
  </si>
  <si>
    <t>Costo Reale</t>
  </si>
  <si>
    <t>Costo por hora</t>
  </si>
  <si>
    <t xml:space="preserve">Costo Real = Horas Reales * Costo por Hora 
Desviacion = (Costo Real / Costo Plaeando)-1
</t>
  </si>
  <si>
    <t>Horas Planeadas</t>
  </si>
  <si>
    <t>Los datos se encuentran dentro del Checklist de Auditoria ejecutado que se encuentra dentro de la carpeta del Proyecto/ Aseguramiento Calidad/ ChecklistAuditoria. Los Resultados de las auditorias a Procesos Organizacionales se encuentra dentro de la carpeta Organizacional / Aseguramiento de la Calidad/ChecklistAditoriaOrganizacional. Estos datos seran almacenados dentro de los mismos Checklist.</t>
  </si>
  <si>
    <t>Los datos se encuentran dentro del Checklist de Auditoria ejecutado que se encuentra dentro de la carpeta del Proyecto/ Aseguramiento Calidad/ ChecklistAuditoria. Estos datos seran almacenados dentro de los mismos Checklist.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</si>
</sst>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name val="Calibri"/>
      <family val="2"/>
      <scheme val="minor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0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0" fontId="6" fillId="0" borderId="0" xfId="3" applyFont="1"/>
    <xf numFmtId="0" fontId="7" fillId="3" borderId="0" xfId="4" applyFont="1" applyFill="1"/>
    <xf numFmtId="0" fontId="2" fillId="3" borderId="0" xfId="3" applyFont="1" applyFill="1"/>
    <xf numFmtId="0" fontId="2" fillId="3" borderId="0" xfId="4" applyFont="1" applyFill="1" applyBorder="1" applyAlignment="1">
      <alignment horizontal="left" vertical="top" wrapText="1"/>
    </xf>
    <xf numFmtId="0" fontId="2" fillId="2" borderId="0" xfId="3" applyFont="1" applyFill="1" applyBorder="1" applyAlignment="1">
      <alignment horizontal="left" vertical="top" wrapText="1"/>
    </xf>
    <xf numFmtId="0" fontId="5" fillId="0" borderId="0" xfId="3" applyFont="1" applyFill="1" applyAlignment="1">
      <alignment vertical="center"/>
    </xf>
    <xf numFmtId="0" fontId="2" fillId="0" borderId="0" xfId="0" applyFont="1" applyFill="1" applyBorder="1"/>
    <xf numFmtId="0" fontId="0" fillId="0" borderId="0" xfId="0"/>
    <xf numFmtId="9" fontId="0" fillId="0" borderId="0" xfId="5" applyFont="1"/>
    <xf numFmtId="0" fontId="2" fillId="0" borderId="1" xfId="0" applyFont="1" applyBorder="1" applyAlignment="1">
      <alignment wrapText="1"/>
    </xf>
    <xf numFmtId="0" fontId="0" fillId="2" borderId="0" xfId="0" applyFont="1" applyFill="1"/>
    <xf numFmtId="0" fontId="5" fillId="2" borderId="0" xfId="3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8" fillId="4" borderId="1" xfId="0" applyFont="1" applyFill="1" applyBorder="1" applyAlignment="1">
      <alignment vertical="top"/>
    </xf>
    <xf numFmtId="0" fontId="8" fillId="4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0" borderId="3" xfId="0" applyBorder="1"/>
    <xf numFmtId="0" fontId="2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0" fontId="13" fillId="8" borderId="5" xfId="0" applyFont="1" applyFill="1" applyBorder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13" fillId="6" borderId="5" xfId="0" applyFont="1" applyFill="1" applyBorder="1" applyAlignment="1">
      <alignment vertical="top" wrapText="1"/>
    </xf>
    <xf numFmtId="0" fontId="13" fillId="7" borderId="5" xfId="0" applyFont="1" applyFill="1" applyBorder="1" applyAlignment="1">
      <alignment vertical="top" wrapText="1"/>
    </xf>
    <xf numFmtId="0" fontId="12" fillId="4" borderId="1" xfId="3" applyFon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</cellXfs>
  <cellStyles count="60"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Normal" xfId="0" builtinId="0"/>
    <cellStyle name="Normal 2" xfId="1"/>
    <cellStyle name="Normal 3" xfId="3"/>
    <cellStyle name="Normal 3 2" xfId="4"/>
    <cellStyle name="Porcentaje" xfId="5" builtinId="5"/>
    <cellStyle name="Porcentu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MX"/>
              <a:t>Desviación</a:t>
            </a:r>
            <a:r>
              <a:rPr lang="es-MX" baseline="0"/>
              <a:t> de esfuerzo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731836298240743"/>
          <c:y val="0.20541813898704486"/>
          <c:w val="0.6253976864003129"/>
          <c:h val="0.34382534338684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'Indice de Satisfaccion'!$AB$35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'Indice de Satisfaccion'!$AA$36:$AA$44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'Indice de Satisfaccion'!$AB$36:$AB$44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70A-94DD-465388B875A4}"/>
            </c:ext>
          </c:extLst>
        </c:ser>
        <c:ser>
          <c:idx val="1"/>
          <c:order val="1"/>
          <c:tx>
            <c:strRef>
              <c:f>'Indice de Satisfaccion'!$AC$35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'Indice de Satisfaccion'!$AA$36:$AA$44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'Indice de Satisfaccion'!$AC$36:$AC$44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70A-94DD-465388B875A4}"/>
            </c:ext>
          </c:extLst>
        </c:ser>
        <c:ser>
          <c:idx val="2"/>
          <c:order val="2"/>
          <c:tx>
            <c:strRef>
              <c:f>'Indice de Satisfaccion'!$AD$35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'Indice de Satisfaccion'!$AA$36:$AA$44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'Indice de Satisfaccion'!$AD$36:$AD$44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9-470A-94DD-465388B87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52480"/>
        <c:axId val="112058368"/>
      </c:barChart>
      <c:catAx>
        <c:axId val="112052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058368"/>
        <c:crosses val="autoZero"/>
        <c:auto val="1"/>
        <c:lblAlgn val="ctr"/>
        <c:lblOffset val="100"/>
        <c:noMultiLvlLbl val="0"/>
      </c:catAx>
      <c:valAx>
        <c:axId val="112058368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s-ES"/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0524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s-ES"/>
            </a:pPr>
            <a:endParaRPr lang="es-MX"/>
          </a:p>
        </c:txPr>
      </c:dTable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MX"/>
              <a:t>Desviación</a:t>
            </a:r>
            <a:r>
              <a:rPr lang="es-MX" baseline="0"/>
              <a:t> de esfuerzo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731836298240777"/>
          <c:y val="0.20541813898704497"/>
          <c:w val="0.62539768640031312"/>
          <c:h val="0.343825343386849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'Desv. Costo Proyecto'!$AB$39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'Desv. Costo Proyecto'!$AA$40:$AA$48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'Desv. Costo Proyecto'!$AB$40:$AB$48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1-4234-9E22-91278D5EE0BC}"/>
            </c:ext>
          </c:extLst>
        </c:ser>
        <c:ser>
          <c:idx val="1"/>
          <c:order val="1"/>
          <c:tx>
            <c:strRef>
              <c:f>'Desv. Costo Proyecto'!$AC$39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'Desv. Costo Proyecto'!$AA$40:$AA$48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'Desv. Costo Proyecto'!$AC$40:$AC$48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1-4234-9E22-91278D5EE0BC}"/>
            </c:ext>
          </c:extLst>
        </c:ser>
        <c:ser>
          <c:idx val="2"/>
          <c:order val="2"/>
          <c:tx>
            <c:strRef>
              <c:f>'Desv. Costo Proyecto'!$AD$39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'Desv. Costo Proyecto'!$AA$40:$AA$48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'Desv. Costo Proyecto'!$AD$40:$AD$48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1-4234-9E22-91278D5E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45920"/>
        <c:axId val="112147456"/>
      </c:barChart>
      <c:catAx>
        <c:axId val="11214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147456"/>
        <c:crosses val="autoZero"/>
        <c:auto val="1"/>
        <c:lblAlgn val="ctr"/>
        <c:lblOffset val="100"/>
        <c:noMultiLvlLbl val="0"/>
      </c:catAx>
      <c:valAx>
        <c:axId val="112147456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s-ES"/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14592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s-ES"/>
            </a:pPr>
            <a:endParaRPr lang="es-MX"/>
          </a:p>
        </c:txPr>
      </c:dTable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MX"/>
              <a:t>Desviación</a:t>
            </a:r>
            <a:r>
              <a:rPr lang="es-MX" baseline="0"/>
              <a:t> de esfuerzo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73183629824081"/>
          <c:y val="0.20541813898704508"/>
          <c:w val="0.62539768640031335"/>
          <c:h val="0.34382534338684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'Desv. Esfuerzo'!$AB$37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'Desv. Esfuerzo'!$AA$38:$AA$46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'Desv. Esfuerzo'!$AB$38:$AB$46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5-4794-BC7E-CD5734B663FF}"/>
            </c:ext>
          </c:extLst>
        </c:ser>
        <c:ser>
          <c:idx val="1"/>
          <c:order val="1"/>
          <c:tx>
            <c:strRef>
              <c:f>'Desv. Esfuerzo'!$AC$37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'Desv. Esfuerzo'!$AA$38:$AA$46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'Desv. Esfuerzo'!$AC$38:$AC$46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5-4794-BC7E-CD5734B663FF}"/>
            </c:ext>
          </c:extLst>
        </c:ser>
        <c:ser>
          <c:idx val="2"/>
          <c:order val="2"/>
          <c:tx>
            <c:strRef>
              <c:f>'Desv. Esfuerzo'!$AD$37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'Desv. Esfuerzo'!$AA$38:$AA$46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'Desv. Esfuerzo'!$AD$38:$AD$46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5-4794-BC7E-CD5734B6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05280"/>
        <c:axId val="112306816"/>
      </c:barChart>
      <c:catAx>
        <c:axId val="112305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306816"/>
        <c:crosses val="autoZero"/>
        <c:auto val="1"/>
        <c:lblAlgn val="ctr"/>
        <c:lblOffset val="100"/>
        <c:noMultiLvlLbl val="0"/>
      </c:catAx>
      <c:valAx>
        <c:axId val="112306816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s-ES"/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3052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s-ES"/>
            </a:pPr>
            <a:endParaRPr lang="es-MX"/>
          </a:p>
        </c:txPr>
      </c:dTable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MX"/>
              <a:t>Desviación</a:t>
            </a:r>
            <a:r>
              <a:rPr lang="es-MX" baseline="0"/>
              <a:t> de esfuerzo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731836298240843"/>
          <c:y val="0.2054181389870452"/>
          <c:w val="0.62539768640031368"/>
          <c:h val="0.34382534338684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'Apego a Procesos'!$AB$37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'Apego a Procesos'!$AA$38:$AA$46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a Procesos'!$AB$38:$AB$46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C-4C68-AE83-EB78B8FAEEC3}"/>
            </c:ext>
          </c:extLst>
        </c:ser>
        <c:ser>
          <c:idx val="1"/>
          <c:order val="1"/>
          <c:tx>
            <c:strRef>
              <c:f>'Apego a Procesos'!$AC$37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'Apego a Procesos'!$AA$38:$AA$46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a Procesos'!$AC$38:$AC$46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C-4C68-AE83-EB78B8FAEEC3}"/>
            </c:ext>
          </c:extLst>
        </c:ser>
        <c:ser>
          <c:idx val="2"/>
          <c:order val="2"/>
          <c:tx>
            <c:strRef>
              <c:f>'Apego a Procesos'!$AD$37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'Apego a Procesos'!$AA$38:$AA$46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a Procesos'!$AD$38:$AD$46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C-4C68-AE83-EB78B8FA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44160"/>
        <c:axId val="112445696"/>
      </c:barChart>
      <c:catAx>
        <c:axId val="112444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445696"/>
        <c:crosses val="autoZero"/>
        <c:auto val="1"/>
        <c:lblAlgn val="ctr"/>
        <c:lblOffset val="100"/>
        <c:noMultiLvlLbl val="0"/>
      </c:catAx>
      <c:valAx>
        <c:axId val="112445696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s-ES"/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4441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s-ES"/>
            </a:pPr>
            <a:endParaRPr lang="es-MX"/>
          </a:p>
        </c:txPr>
      </c:dTable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MX"/>
              <a:t>Desviación</a:t>
            </a:r>
            <a:r>
              <a:rPr lang="es-MX" baseline="0"/>
              <a:t> de esfuerzo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731836298240877"/>
          <c:y val="0.20541813898704531"/>
          <c:w val="0.6253976864003139"/>
          <c:h val="0.34382534338684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'Apego a Productos'!$AB$37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'Apego a Productos'!$AA$38:$AA$46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a Productos'!$AB$38:$AB$46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8-4E52-906E-73B3EFC642F3}"/>
            </c:ext>
          </c:extLst>
        </c:ser>
        <c:ser>
          <c:idx val="1"/>
          <c:order val="1"/>
          <c:tx>
            <c:strRef>
              <c:f>'Apego a Productos'!$AC$37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'Apego a Productos'!$AA$38:$AA$46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a Productos'!$AC$38:$AC$46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8-4E52-906E-73B3EFC642F3}"/>
            </c:ext>
          </c:extLst>
        </c:ser>
        <c:ser>
          <c:idx val="2"/>
          <c:order val="2"/>
          <c:tx>
            <c:strRef>
              <c:f>'Apego a Productos'!$AD$37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'Apego a Productos'!$AA$38:$AA$46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a Productos'!$AD$38:$AD$46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8-4E52-906E-73B3EFC6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26304"/>
        <c:axId val="112632192"/>
      </c:barChart>
      <c:catAx>
        <c:axId val="112626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632192"/>
        <c:crosses val="autoZero"/>
        <c:auto val="1"/>
        <c:lblAlgn val="ctr"/>
        <c:lblOffset val="100"/>
        <c:noMultiLvlLbl val="0"/>
      </c:catAx>
      <c:valAx>
        <c:axId val="112632192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s-ES"/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62630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s-ES"/>
            </a:pPr>
            <a:endParaRPr lang="es-MX"/>
          </a:p>
        </c:txPr>
      </c:dTable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MX"/>
              <a:t>Desviación</a:t>
            </a:r>
            <a:r>
              <a:rPr lang="es-MX" baseline="0"/>
              <a:t> de esfuerzo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73183629824091"/>
          <c:y val="0.20541813898704542"/>
          <c:w val="0.62539768640031412"/>
          <c:h val="0.34382534338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'Apego Fisica'!$AB$37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'Apego Fisica'!$AA$38:$AA$46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Fisica'!$AB$38:$AB$46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B-4E5C-A38E-A5776DDFE13E}"/>
            </c:ext>
          </c:extLst>
        </c:ser>
        <c:ser>
          <c:idx val="1"/>
          <c:order val="1"/>
          <c:tx>
            <c:strRef>
              <c:f>'Apego Fisica'!$AC$37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'Apego Fisica'!$AA$38:$AA$46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Fisica'!$AC$38:$AC$46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B-4E5C-A38E-A5776DDFE13E}"/>
            </c:ext>
          </c:extLst>
        </c:ser>
        <c:ser>
          <c:idx val="2"/>
          <c:order val="2"/>
          <c:tx>
            <c:strRef>
              <c:f>'Apego Fisica'!$AD$37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'Apego Fisica'!$AA$38:$AA$46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Fisica'!$AD$38:$AD$46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B-4E5C-A38E-A5776DDF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7264"/>
        <c:axId val="112748800"/>
      </c:barChart>
      <c:catAx>
        <c:axId val="112747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748800"/>
        <c:crosses val="autoZero"/>
        <c:auto val="1"/>
        <c:lblAlgn val="ctr"/>
        <c:lblOffset val="100"/>
        <c:noMultiLvlLbl val="0"/>
      </c:catAx>
      <c:valAx>
        <c:axId val="112748800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s-ES"/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7472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s-ES"/>
            </a:pPr>
            <a:endParaRPr lang="es-MX"/>
          </a:p>
        </c:txPr>
      </c:dTable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MX"/>
              <a:t>Desviación</a:t>
            </a:r>
            <a:r>
              <a:rPr lang="es-MX" baseline="0"/>
              <a:t> de esfuerzo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731836298240943"/>
          <c:y val="0.20541813898704553"/>
          <c:w val="0.62539768640031435"/>
          <c:h val="0.34382534338685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'Apego Funcional'!$AB$37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'Apego Funcional'!$AA$38:$AA$46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Funcional'!$AB$38:$AB$46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5A3-96F4-D8C5130AD171}"/>
            </c:ext>
          </c:extLst>
        </c:ser>
        <c:ser>
          <c:idx val="1"/>
          <c:order val="1"/>
          <c:tx>
            <c:strRef>
              <c:f>'Apego Funcional'!$AC$37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'Apego Funcional'!$AA$38:$AA$46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Funcional'!$AC$38:$AC$46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45A3-96F4-D8C5130AD171}"/>
            </c:ext>
          </c:extLst>
        </c:ser>
        <c:ser>
          <c:idx val="2"/>
          <c:order val="2"/>
          <c:tx>
            <c:strRef>
              <c:f>'Apego Funcional'!$AD$37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'Apego Funcional'!$AA$38:$AA$46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'Apego Funcional'!$AD$38:$AD$46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1-45A3-96F4-D8C5130A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51584"/>
        <c:axId val="112865664"/>
      </c:barChart>
      <c:catAx>
        <c:axId val="11285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865664"/>
        <c:crosses val="autoZero"/>
        <c:auto val="1"/>
        <c:lblAlgn val="ctr"/>
        <c:lblOffset val="100"/>
        <c:noMultiLvlLbl val="0"/>
      </c:catAx>
      <c:valAx>
        <c:axId val="112865664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s-ES"/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1285158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s-ES"/>
            </a:pPr>
            <a:endParaRPr lang="es-MX"/>
          </a:p>
        </c:txPr>
      </c:dTable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30</xdr:row>
      <xdr:rowOff>138113</xdr:rowOff>
    </xdr:from>
    <xdr:to>
      <xdr:col>37</xdr:col>
      <xdr:colOff>114300</xdr:colOff>
      <xdr:row>45</xdr:row>
      <xdr:rowOff>166688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821531</xdr:colOff>
      <xdr:row>4</xdr:row>
      <xdr:rowOff>107158</xdr:rowOff>
    </xdr:from>
    <xdr:to>
      <xdr:col>2</xdr:col>
      <xdr:colOff>4607718</xdr:colOff>
      <xdr:row>4</xdr:row>
      <xdr:rowOff>2658932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6312" y="869158"/>
          <a:ext cx="5572125" cy="2551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34</xdr:row>
      <xdr:rowOff>138113</xdr:rowOff>
    </xdr:from>
    <xdr:to>
      <xdr:col>37</xdr:col>
      <xdr:colOff>114300</xdr:colOff>
      <xdr:row>49</xdr:row>
      <xdr:rowOff>166688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59531</xdr:colOff>
      <xdr:row>4</xdr:row>
      <xdr:rowOff>71438</xdr:rowOff>
    </xdr:from>
    <xdr:to>
      <xdr:col>2</xdr:col>
      <xdr:colOff>1619932</xdr:colOff>
      <xdr:row>4</xdr:row>
      <xdr:rowOff>2827069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312" y="1023938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2190749</xdr:colOff>
      <xdr:row>4</xdr:row>
      <xdr:rowOff>71437</xdr:rowOff>
    </xdr:from>
    <xdr:to>
      <xdr:col>2</xdr:col>
      <xdr:colOff>6775338</xdr:colOff>
      <xdr:row>4</xdr:row>
      <xdr:rowOff>2827068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9718" y="1023937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32</xdr:row>
      <xdr:rowOff>138113</xdr:rowOff>
    </xdr:from>
    <xdr:to>
      <xdr:col>37</xdr:col>
      <xdr:colOff>114300</xdr:colOff>
      <xdr:row>47</xdr:row>
      <xdr:rowOff>166688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107157</xdr:colOff>
      <xdr:row>4</xdr:row>
      <xdr:rowOff>119063</xdr:rowOff>
    </xdr:from>
    <xdr:to>
      <xdr:col>2</xdr:col>
      <xdr:colOff>1619933</xdr:colOff>
      <xdr:row>4</xdr:row>
      <xdr:rowOff>2874694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8" y="88106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</xdr:col>
      <xdr:colOff>1833563</xdr:colOff>
      <xdr:row>4</xdr:row>
      <xdr:rowOff>154782</xdr:rowOff>
    </xdr:from>
    <xdr:to>
      <xdr:col>2</xdr:col>
      <xdr:colOff>6418152</xdr:colOff>
      <xdr:row>4</xdr:row>
      <xdr:rowOff>2910413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0157" y="916782"/>
          <a:ext cx="4584589" cy="27556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32</xdr:row>
      <xdr:rowOff>138113</xdr:rowOff>
    </xdr:from>
    <xdr:to>
      <xdr:col>37</xdr:col>
      <xdr:colOff>114300</xdr:colOff>
      <xdr:row>47</xdr:row>
      <xdr:rowOff>166688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59531</xdr:colOff>
      <xdr:row>4</xdr:row>
      <xdr:rowOff>154781</xdr:rowOff>
    </xdr:from>
    <xdr:to>
      <xdr:col>2</xdr:col>
      <xdr:colOff>2199750</xdr:colOff>
      <xdr:row>4</xdr:row>
      <xdr:rowOff>2873833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312" y="1119187"/>
          <a:ext cx="4938188" cy="2719052"/>
        </a:xfrm>
        <a:prstGeom prst="rect">
          <a:avLst/>
        </a:prstGeom>
      </xdr:spPr>
    </xdr:pic>
    <xdr:clientData/>
  </xdr:twoCellAnchor>
  <xdr:twoCellAnchor editAs="oneCell">
    <xdr:from>
      <xdr:col>2</xdr:col>
      <xdr:colOff>2500312</xdr:colOff>
      <xdr:row>4</xdr:row>
      <xdr:rowOff>142875</xdr:rowOff>
    </xdr:from>
    <xdr:to>
      <xdr:col>2</xdr:col>
      <xdr:colOff>7078805</xdr:colOff>
      <xdr:row>4</xdr:row>
      <xdr:rowOff>2898506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3062" y="1107281"/>
          <a:ext cx="4578493" cy="2755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32</xdr:row>
      <xdr:rowOff>138113</xdr:rowOff>
    </xdr:from>
    <xdr:to>
      <xdr:col>37</xdr:col>
      <xdr:colOff>114300</xdr:colOff>
      <xdr:row>47</xdr:row>
      <xdr:rowOff>166688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107157</xdr:colOff>
      <xdr:row>4</xdr:row>
      <xdr:rowOff>154781</xdr:rowOff>
    </xdr:from>
    <xdr:to>
      <xdr:col>2</xdr:col>
      <xdr:colOff>1881584</xdr:colOff>
      <xdr:row>4</xdr:row>
      <xdr:rowOff>2898219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8" y="1119187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2</xdr:col>
      <xdr:colOff>2224088</xdr:colOff>
      <xdr:row>4</xdr:row>
      <xdr:rowOff>164307</xdr:rowOff>
    </xdr:from>
    <xdr:to>
      <xdr:col>2</xdr:col>
      <xdr:colOff>6796484</xdr:colOff>
      <xdr:row>4</xdr:row>
      <xdr:rowOff>2907745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76838" y="1128713"/>
          <a:ext cx="4572396" cy="27434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32</xdr:row>
      <xdr:rowOff>138113</xdr:rowOff>
    </xdr:from>
    <xdr:to>
      <xdr:col>37</xdr:col>
      <xdr:colOff>114300</xdr:colOff>
      <xdr:row>47</xdr:row>
      <xdr:rowOff>166688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2083594</xdr:colOff>
      <xdr:row>4</xdr:row>
      <xdr:rowOff>59531</xdr:rowOff>
    </xdr:from>
    <xdr:to>
      <xdr:col>2</xdr:col>
      <xdr:colOff>3870214</xdr:colOff>
      <xdr:row>4</xdr:row>
      <xdr:rowOff>2815162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023937"/>
          <a:ext cx="4584589" cy="27556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32</xdr:row>
      <xdr:rowOff>138113</xdr:rowOff>
    </xdr:from>
    <xdr:to>
      <xdr:col>37</xdr:col>
      <xdr:colOff>114300</xdr:colOff>
      <xdr:row>47</xdr:row>
      <xdr:rowOff>166688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2071687</xdr:colOff>
      <xdr:row>4</xdr:row>
      <xdr:rowOff>119063</xdr:rowOff>
    </xdr:from>
    <xdr:to>
      <xdr:col>2</xdr:col>
      <xdr:colOff>3858307</xdr:colOff>
      <xdr:row>4</xdr:row>
      <xdr:rowOff>2874694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6468" y="1083469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5"/>
  <sheetViews>
    <sheetView showGridLines="0" zoomScale="110" zoomScaleNormal="110" workbookViewId="0">
      <selection activeCell="B12" sqref="B12"/>
    </sheetView>
  </sheetViews>
  <sheetFormatPr baseColWidth="10" defaultRowHeight="15" x14ac:dyDescent="0.25"/>
  <cols>
    <col min="1" max="1" width="2.7109375" customWidth="1"/>
    <col min="2" max="2" width="47.7109375" bestFit="1" customWidth="1"/>
    <col min="3" max="3" width="47.28515625" customWidth="1"/>
  </cols>
  <sheetData>
    <row r="1" spans="1:4" s="2" customFormat="1" ht="18.75" x14ac:dyDescent="0.3">
      <c r="A1" s="13"/>
      <c r="B1" s="44" t="s">
        <v>13</v>
      </c>
      <c r="C1" s="44"/>
      <c r="D1" s="13"/>
    </row>
    <row r="2" spans="1:4" x14ac:dyDescent="0.25">
      <c r="B2" s="17" t="s">
        <v>0</v>
      </c>
      <c r="C2" s="17" t="s">
        <v>6</v>
      </c>
    </row>
    <row r="3" spans="1:4" ht="45" x14ac:dyDescent="0.25">
      <c r="B3" s="14" t="s">
        <v>53</v>
      </c>
      <c r="C3" s="15" t="s">
        <v>52</v>
      </c>
    </row>
    <row r="4" spans="1:4" s="9" customFormat="1" x14ac:dyDescent="0.25">
      <c r="B4" s="45" t="s">
        <v>34</v>
      </c>
      <c r="C4" s="15" t="s">
        <v>45</v>
      </c>
    </row>
    <row r="5" spans="1:4" s="9" customFormat="1" x14ac:dyDescent="0.25">
      <c r="B5" s="46"/>
      <c r="C5" s="15" t="s">
        <v>35</v>
      </c>
    </row>
    <row r="6" spans="1:4" s="9" customFormat="1" x14ac:dyDescent="0.25">
      <c r="B6" s="47" t="s">
        <v>62</v>
      </c>
      <c r="C6" s="15" t="s">
        <v>55</v>
      </c>
    </row>
    <row r="7" spans="1:4" s="9" customFormat="1" x14ac:dyDescent="0.25">
      <c r="B7" s="48"/>
      <c r="C7" s="15" t="s">
        <v>56</v>
      </c>
    </row>
    <row r="8" spans="1:4" s="9" customFormat="1" x14ac:dyDescent="0.25">
      <c r="B8" s="48"/>
      <c r="C8" s="15" t="s">
        <v>63</v>
      </c>
    </row>
    <row r="9" spans="1:4" s="9" customFormat="1" x14ac:dyDescent="0.25">
      <c r="B9" s="49"/>
      <c r="C9" s="15" t="s">
        <v>64</v>
      </c>
    </row>
    <row r="10" spans="1:4" s="9" customFormat="1" x14ac:dyDescent="0.25">
      <c r="B10" s="23"/>
      <c r="C10" s="24"/>
    </row>
    <row r="11" spans="1:4" x14ac:dyDescent="0.25">
      <c r="B11" s="8"/>
      <c r="C11" s="8"/>
    </row>
    <row r="12" spans="1:4" s="4" customFormat="1" ht="19.899999999999999" customHeight="1" x14ac:dyDescent="0.25">
      <c r="A12" s="3"/>
    </row>
    <row r="13" spans="1:4" s="4" customFormat="1" ht="26.25" customHeight="1" x14ac:dyDescent="0.25">
      <c r="A13" s="3"/>
    </row>
    <row r="14" spans="1:4" s="4" customFormat="1" x14ac:dyDescent="0.25">
      <c r="A14" s="3"/>
      <c r="B14" s="5"/>
      <c r="C14" s="6"/>
    </row>
    <row r="15" spans="1:4" s="2" customFormat="1" ht="18.75" x14ac:dyDescent="0.2">
      <c r="A15" s="7"/>
      <c r="B15" s="7"/>
      <c r="C15" s="7"/>
      <c r="D15" s="7"/>
    </row>
  </sheetData>
  <mergeCells count="3">
    <mergeCell ref="B1:C1"/>
    <mergeCell ref="B4:B5"/>
    <mergeCell ref="B6:B9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4"/>
  <sheetViews>
    <sheetView showGridLines="0" zoomScale="80" zoomScaleNormal="80" workbookViewId="0">
      <selection activeCell="B5" sqref="B5:C5"/>
    </sheetView>
  </sheetViews>
  <sheetFormatPr baseColWidth="10" defaultColWidth="11.42578125" defaultRowHeight="15" outlineLevelRow="1" x14ac:dyDescent="0.25"/>
  <cols>
    <col min="1" max="1" width="2.28515625" style="1" customWidth="1"/>
    <col min="2" max="2" width="26.85546875" style="1" customWidth="1"/>
    <col min="3" max="3" width="89.42578125" style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6" x14ac:dyDescent="0.25">
      <c r="B1" s="22" t="s">
        <v>1</v>
      </c>
      <c r="C1" s="22" t="s">
        <v>37</v>
      </c>
    </row>
    <row r="2" spans="2:6" outlineLevel="1" x14ac:dyDescent="0.25">
      <c r="B2" s="16" t="s">
        <v>3</v>
      </c>
      <c r="C2" s="18" t="s">
        <v>38</v>
      </c>
    </row>
    <row r="3" spans="2:6" outlineLevel="1" x14ac:dyDescent="0.25">
      <c r="B3" s="16" t="s">
        <v>30</v>
      </c>
      <c r="C3" s="18" t="s">
        <v>98</v>
      </c>
    </row>
    <row r="4" spans="2:6" outlineLevel="1" x14ac:dyDescent="0.25">
      <c r="B4" s="52" t="s">
        <v>5</v>
      </c>
      <c r="C4" s="52"/>
    </row>
    <row r="5" spans="2:6" ht="221.25" customHeight="1" outlineLevel="1" x14ac:dyDescent="0.25">
      <c r="B5" s="53"/>
      <c r="C5" s="53"/>
    </row>
    <row r="6" spans="2:6" outlineLevel="1" x14ac:dyDescent="0.25">
      <c r="B6" s="50" t="s">
        <v>4</v>
      </c>
      <c r="C6" s="50"/>
    </row>
    <row r="7" spans="2:6" ht="15" customHeight="1" outlineLevel="1" x14ac:dyDescent="0.25">
      <c r="B7" s="22" t="s">
        <v>14</v>
      </c>
      <c r="C7" s="22" t="s">
        <v>2</v>
      </c>
    </row>
    <row r="8" spans="2:6" outlineLevel="1" x14ac:dyDescent="0.25">
      <c r="B8" s="29" t="s">
        <v>54</v>
      </c>
      <c r="C8" s="28" t="s">
        <v>88</v>
      </c>
      <c r="D8" s="9"/>
      <c r="E8" s="9"/>
      <c r="F8" s="9"/>
    </row>
    <row r="9" spans="2:6" outlineLevel="1" x14ac:dyDescent="0.25">
      <c r="B9" s="50" t="s">
        <v>9</v>
      </c>
      <c r="C9" s="50"/>
    </row>
    <row r="10" spans="2:6" ht="60" customHeight="1" outlineLevel="1" x14ac:dyDescent="0.25">
      <c r="B10" s="54" t="s">
        <v>83</v>
      </c>
      <c r="C10" s="54"/>
      <c r="D10" s="9"/>
    </row>
    <row r="11" spans="2:6" ht="15" customHeight="1" outlineLevel="1" x14ac:dyDescent="0.25">
      <c r="B11" s="22" t="s">
        <v>8</v>
      </c>
      <c r="C11" s="22" t="s">
        <v>7</v>
      </c>
    </row>
    <row r="12" spans="2:6" outlineLevel="1" x14ac:dyDescent="0.25">
      <c r="B12" s="21" t="s">
        <v>36</v>
      </c>
      <c r="C12" s="27" t="s">
        <v>46</v>
      </c>
    </row>
    <row r="13" spans="2:6" outlineLevel="1" x14ac:dyDescent="0.25">
      <c r="B13" s="50" t="s">
        <v>10</v>
      </c>
      <c r="C13" s="50"/>
    </row>
    <row r="14" spans="2:6" ht="15" customHeight="1" outlineLevel="1" x14ac:dyDescent="0.25">
      <c r="B14" s="22" t="s">
        <v>11</v>
      </c>
      <c r="C14" s="22" t="s">
        <v>12</v>
      </c>
    </row>
    <row r="15" spans="2:6" outlineLevel="1" x14ac:dyDescent="0.25">
      <c r="B15" s="21" t="s">
        <v>36</v>
      </c>
      <c r="C15" s="19" t="s">
        <v>51</v>
      </c>
    </row>
    <row r="16" spans="2:6" ht="30" outlineLevel="1" x14ac:dyDescent="0.25">
      <c r="B16" s="22" t="s">
        <v>28</v>
      </c>
      <c r="C16" s="22" t="s">
        <v>29</v>
      </c>
    </row>
    <row r="17" spans="2:3" outlineLevel="1" x14ac:dyDescent="0.25">
      <c r="B17" s="27" t="s">
        <v>46</v>
      </c>
      <c r="C17" s="27" t="s">
        <v>48</v>
      </c>
    </row>
    <row r="18" spans="2:3" outlineLevel="1" x14ac:dyDescent="0.25">
      <c r="B18" s="50" t="s">
        <v>32</v>
      </c>
      <c r="C18" s="50"/>
    </row>
    <row r="19" spans="2:3" s="12" customFormat="1" outlineLevel="1" x14ac:dyDescent="0.25">
      <c r="B19" s="51" t="s">
        <v>50</v>
      </c>
      <c r="C19" s="51"/>
    </row>
    <row r="20" spans="2:3" outlineLevel="1" x14ac:dyDescent="0.25">
      <c r="B20" s="40" t="s">
        <v>92</v>
      </c>
      <c r="C20" s="41" t="s">
        <v>89</v>
      </c>
    </row>
    <row r="21" spans="2:3" ht="30" x14ac:dyDescent="0.25">
      <c r="B21" s="42" t="s">
        <v>93</v>
      </c>
      <c r="C21" s="41" t="s">
        <v>90</v>
      </c>
    </row>
    <row r="22" spans="2:3" x14ac:dyDescent="0.25">
      <c r="B22" s="43" t="s">
        <v>94</v>
      </c>
      <c r="C22" s="41" t="s">
        <v>91</v>
      </c>
    </row>
    <row r="35" spans="27:30" x14ac:dyDescent="0.25">
      <c r="AA35" s="1" t="s">
        <v>15</v>
      </c>
      <c r="AB35" s="1" t="s">
        <v>16</v>
      </c>
      <c r="AC35" s="1" t="s">
        <v>17</v>
      </c>
      <c r="AD35" s="1" t="s">
        <v>27</v>
      </c>
    </row>
    <row r="36" spans="27:30" x14ac:dyDescent="0.25">
      <c r="AA36" s="1" t="s">
        <v>18</v>
      </c>
      <c r="AB36" s="1">
        <v>100</v>
      </c>
      <c r="AC36" s="1">
        <v>80</v>
      </c>
      <c r="AD36" s="10">
        <f>(AC36-AB36)/100</f>
        <v>-0.2</v>
      </c>
    </row>
    <row r="37" spans="27:30" x14ac:dyDescent="0.25">
      <c r="AA37" s="1" t="s">
        <v>19</v>
      </c>
      <c r="AB37" s="1">
        <v>234</v>
      </c>
      <c r="AC37" s="1">
        <v>53</v>
      </c>
      <c r="AD37" s="10">
        <f t="shared" ref="AD37:AD44" si="0">(AC37-AB37)/100</f>
        <v>-1.81</v>
      </c>
    </row>
    <row r="38" spans="27:30" x14ac:dyDescent="0.25">
      <c r="AA38" s="1" t="s">
        <v>20</v>
      </c>
      <c r="AB38" s="1">
        <v>543</v>
      </c>
      <c r="AC38" s="1">
        <v>343</v>
      </c>
      <c r="AD38" s="10">
        <f t="shared" si="0"/>
        <v>-2</v>
      </c>
    </row>
    <row r="39" spans="27:30" x14ac:dyDescent="0.25">
      <c r="AA39" s="1" t="s">
        <v>21</v>
      </c>
      <c r="AB39" s="1">
        <v>342</v>
      </c>
      <c r="AC39" s="1">
        <v>331</v>
      </c>
      <c r="AD39" s="10">
        <f t="shared" si="0"/>
        <v>-0.11</v>
      </c>
    </row>
    <row r="40" spans="27:30" x14ac:dyDescent="0.25">
      <c r="AA40" s="1" t="s">
        <v>22</v>
      </c>
      <c r="AB40" s="1">
        <v>344</v>
      </c>
      <c r="AC40" s="1">
        <v>434</v>
      </c>
      <c r="AD40" s="10">
        <f t="shared" si="0"/>
        <v>0.9</v>
      </c>
    </row>
    <row r="41" spans="27:30" x14ac:dyDescent="0.25">
      <c r="AA41" s="1" t="s">
        <v>23</v>
      </c>
      <c r="AB41" s="1">
        <v>532</v>
      </c>
      <c r="AC41" s="1">
        <v>533</v>
      </c>
      <c r="AD41" s="10">
        <f t="shared" si="0"/>
        <v>0.01</v>
      </c>
    </row>
    <row r="42" spans="27:30" x14ac:dyDescent="0.25">
      <c r="AA42" s="1" t="s">
        <v>24</v>
      </c>
      <c r="AB42" s="1">
        <v>534</v>
      </c>
      <c r="AC42" s="1">
        <v>534</v>
      </c>
      <c r="AD42" s="10">
        <f t="shared" si="0"/>
        <v>0</v>
      </c>
    </row>
    <row r="43" spans="27:30" x14ac:dyDescent="0.25">
      <c r="AA43" s="1" t="s">
        <v>25</v>
      </c>
      <c r="AB43" s="1">
        <v>23</v>
      </c>
      <c r="AC43" s="1">
        <v>33</v>
      </c>
      <c r="AD43" s="10">
        <f t="shared" si="0"/>
        <v>0.1</v>
      </c>
    </row>
    <row r="44" spans="27:30" x14ac:dyDescent="0.25">
      <c r="AA44" s="1" t="s">
        <v>26</v>
      </c>
      <c r="AB44" s="1">
        <v>324</v>
      </c>
      <c r="AC44" s="1">
        <v>342</v>
      </c>
      <c r="AD44" s="10">
        <f t="shared" si="0"/>
        <v>0.18</v>
      </c>
    </row>
  </sheetData>
  <mergeCells count="8">
    <mergeCell ref="B13:C13"/>
    <mergeCell ref="B18:C18"/>
    <mergeCell ref="B19:C19"/>
    <mergeCell ref="B4:C4"/>
    <mergeCell ref="B5:C5"/>
    <mergeCell ref="B6:C6"/>
    <mergeCell ref="B9:C9"/>
    <mergeCell ref="B10:C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8"/>
  <sheetViews>
    <sheetView showGridLines="0" zoomScale="80" zoomScaleNormal="80" workbookViewId="0">
      <selection activeCell="B12" sqref="B12:C12"/>
    </sheetView>
  </sheetViews>
  <sheetFormatPr baseColWidth="10" defaultColWidth="11.42578125" defaultRowHeight="15" outlineLevelRow="1" x14ac:dyDescent="0.25"/>
  <cols>
    <col min="1" max="1" width="2.28515625" style="1" customWidth="1"/>
    <col min="2" max="2" width="45.28515625" style="1" customWidth="1"/>
    <col min="3" max="3" width="104.5703125" style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4" x14ac:dyDescent="0.25">
      <c r="B1" s="22" t="s">
        <v>1</v>
      </c>
      <c r="C1" s="22" t="s">
        <v>33</v>
      </c>
    </row>
    <row r="2" spans="2:4" outlineLevel="1" x14ac:dyDescent="0.25">
      <c r="B2" s="16" t="s">
        <v>3</v>
      </c>
      <c r="C2" s="18" t="s">
        <v>44</v>
      </c>
    </row>
    <row r="3" spans="2:4" ht="30" outlineLevel="1" x14ac:dyDescent="0.25">
      <c r="B3" s="16" t="s">
        <v>30</v>
      </c>
      <c r="C3" s="18" t="s">
        <v>97</v>
      </c>
    </row>
    <row r="4" spans="2:4" outlineLevel="1" x14ac:dyDescent="0.25">
      <c r="B4" s="52" t="s">
        <v>5</v>
      </c>
      <c r="C4" s="52"/>
    </row>
    <row r="5" spans="2:4" ht="228" customHeight="1" outlineLevel="1" x14ac:dyDescent="0.25">
      <c r="B5" s="53"/>
      <c r="C5" s="53"/>
    </row>
    <row r="6" spans="2:4" outlineLevel="1" x14ac:dyDescent="0.25">
      <c r="B6" s="50" t="s">
        <v>4</v>
      </c>
      <c r="C6" s="50"/>
    </row>
    <row r="7" spans="2:4" ht="15" customHeight="1" outlineLevel="1" x14ac:dyDescent="0.25">
      <c r="B7" s="22" t="s">
        <v>14</v>
      </c>
      <c r="C7" s="22" t="s">
        <v>2</v>
      </c>
    </row>
    <row r="8" spans="2:4" ht="15" customHeight="1" outlineLevel="1" x14ac:dyDescent="0.25">
      <c r="B8" s="21" t="s">
        <v>100</v>
      </c>
      <c r="C8" s="55" t="s">
        <v>103</v>
      </c>
    </row>
    <row r="9" spans="2:4" outlineLevel="1" x14ac:dyDescent="0.25">
      <c r="B9" s="21" t="s">
        <v>101</v>
      </c>
      <c r="C9" s="56"/>
    </row>
    <row r="10" spans="2:4" outlineLevel="1" x14ac:dyDescent="0.25">
      <c r="B10" s="21" t="s">
        <v>42</v>
      </c>
      <c r="C10" s="56"/>
    </row>
    <row r="11" spans="2:4" outlineLevel="1" x14ac:dyDescent="0.25">
      <c r="B11" s="37" t="s">
        <v>102</v>
      </c>
      <c r="C11" s="57"/>
    </row>
    <row r="12" spans="2:4" outlineLevel="1" x14ac:dyDescent="0.25">
      <c r="B12" s="50" t="s">
        <v>9</v>
      </c>
      <c r="C12" s="50"/>
    </row>
    <row r="13" spans="2:4" ht="60" customHeight="1" outlineLevel="1" x14ac:dyDescent="0.25">
      <c r="B13" s="54" t="s">
        <v>81</v>
      </c>
      <c r="C13" s="54"/>
      <c r="D13" s="9" t="s">
        <v>39</v>
      </c>
    </row>
    <row r="14" spans="2:4" ht="15" customHeight="1" outlineLevel="1" x14ac:dyDescent="0.25">
      <c r="B14" s="22" t="s">
        <v>8</v>
      </c>
      <c r="C14" s="22" t="s">
        <v>7</v>
      </c>
    </row>
    <row r="15" spans="2:4" outlineLevel="1" x14ac:dyDescent="0.25">
      <c r="B15" s="21" t="s">
        <v>36</v>
      </c>
      <c r="C15" s="21" t="s">
        <v>46</v>
      </c>
    </row>
    <row r="16" spans="2:4" outlineLevel="1" x14ac:dyDescent="0.25">
      <c r="B16" s="50" t="s">
        <v>10</v>
      </c>
      <c r="C16" s="50"/>
    </row>
    <row r="17" spans="2:3" ht="15" customHeight="1" outlineLevel="1" x14ac:dyDescent="0.25">
      <c r="B17" s="22" t="s">
        <v>11</v>
      </c>
      <c r="C17" s="22" t="s">
        <v>12</v>
      </c>
    </row>
    <row r="18" spans="2:3" outlineLevel="1" x14ac:dyDescent="0.25">
      <c r="B18" s="21" t="s">
        <v>36</v>
      </c>
      <c r="C18" s="19" t="s">
        <v>47</v>
      </c>
    </row>
    <row r="19" spans="2:3" outlineLevel="1" x14ac:dyDescent="0.25">
      <c r="B19" s="22" t="s">
        <v>28</v>
      </c>
      <c r="C19" s="22" t="s">
        <v>29</v>
      </c>
    </row>
    <row r="20" spans="2:3" outlineLevel="1" x14ac:dyDescent="0.25">
      <c r="B20" s="21" t="s">
        <v>46</v>
      </c>
      <c r="C20" s="21" t="s">
        <v>48</v>
      </c>
    </row>
    <row r="21" spans="2:3" outlineLevel="1" x14ac:dyDescent="0.25">
      <c r="B21" s="50" t="s">
        <v>32</v>
      </c>
      <c r="C21" s="50"/>
    </row>
    <row r="22" spans="2:3" s="12" customFormat="1" outlineLevel="1" x14ac:dyDescent="0.25">
      <c r="B22" s="51" t="s">
        <v>31</v>
      </c>
      <c r="C22" s="51"/>
    </row>
    <row r="23" spans="2:3" ht="30" outlineLevel="1" x14ac:dyDescent="0.25">
      <c r="B23" s="20" t="s">
        <v>77</v>
      </c>
      <c r="C23" s="11" t="s">
        <v>43</v>
      </c>
    </row>
    <row r="24" spans="2:3" ht="30" x14ac:dyDescent="0.25">
      <c r="B24" s="25" t="s">
        <v>95</v>
      </c>
      <c r="C24" s="14" t="s">
        <v>78</v>
      </c>
    </row>
    <row r="25" spans="2:3" x14ac:dyDescent="0.25">
      <c r="B25" s="26" t="s">
        <v>96</v>
      </c>
      <c r="C25" s="14" t="s">
        <v>78</v>
      </c>
    </row>
    <row r="39" spans="27:30" x14ac:dyDescent="0.25">
      <c r="AA39" s="1" t="s">
        <v>15</v>
      </c>
      <c r="AB39" s="1" t="s">
        <v>16</v>
      </c>
      <c r="AC39" s="1" t="s">
        <v>17</v>
      </c>
      <c r="AD39" s="1" t="s">
        <v>27</v>
      </c>
    </row>
    <row r="40" spans="27:30" x14ac:dyDescent="0.25">
      <c r="AA40" s="1" t="s">
        <v>18</v>
      </c>
      <c r="AB40" s="1">
        <v>100</v>
      </c>
      <c r="AC40" s="1">
        <v>80</v>
      </c>
      <c r="AD40" s="10">
        <f>(AC40-AB40)/100</f>
        <v>-0.2</v>
      </c>
    </row>
    <row r="41" spans="27:30" x14ac:dyDescent="0.25">
      <c r="AA41" s="1" t="s">
        <v>19</v>
      </c>
      <c r="AB41" s="1">
        <v>234</v>
      </c>
      <c r="AC41" s="1">
        <v>53</v>
      </c>
      <c r="AD41" s="10">
        <f t="shared" ref="AD41:AD48" si="0">(AC41-AB41)/100</f>
        <v>-1.81</v>
      </c>
    </row>
    <row r="42" spans="27:30" x14ac:dyDescent="0.25">
      <c r="AA42" s="1" t="s">
        <v>20</v>
      </c>
      <c r="AB42" s="1">
        <v>543</v>
      </c>
      <c r="AC42" s="1">
        <v>343</v>
      </c>
      <c r="AD42" s="10">
        <f t="shared" si="0"/>
        <v>-2</v>
      </c>
    </row>
    <row r="43" spans="27:30" x14ac:dyDescent="0.25">
      <c r="AA43" s="1" t="s">
        <v>21</v>
      </c>
      <c r="AB43" s="1">
        <v>342</v>
      </c>
      <c r="AC43" s="1">
        <v>331</v>
      </c>
      <c r="AD43" s="10">
        <f t="shared" si="0"/>
        <v>-0.11</v>
      </c>
    </row>
    <row r="44" spans="27:30" x14ac:dyDescent="0.25">
      <c r="AA44" s="1" t="s">
        <v>22</v>
      </c>
      <c r="AB44" s="1">
        <v>344</v>
      </c>
      <c r="AC44" s="1">
        <v>434</v>
      </c>
      <c r="AD44" s="10">
        <f t="shared" si="0"/>
        <v>0.9</v>
      </c>
    </row>
    <row r="45" spans="27:30" x14ac:dyDescent="0.25">
      <c r="AA45" s="1" t="s">
        <v>23</v>
      </c>
      <c r="AB45" s="1">
        <v>532</v>
      </c>
      <c r="AC45" s="1">
        <v>533</v>
      </c>
      <c r="AD45" s="10">
        <f t="shared" si="0"/>
        <v>0.01</v>
      </c>
    </row>
    <row r="46" spans="27:30" x14ac:dyDescent="0.25">
      <c r="AA46" s="1" t="s">
        <v>24</v>
      </c>
      <c r="AB46" s="1">
        <v>534</v>
      </c>
      <c r="AC46" s="1">
        <v>534</v>
      </c>
      <c r="AD46" s="10">
        <f t="shared" si="0"/>
        <v>0</v>
      </c>
    </row>
    <row r="47" spans="27:30" x14ac:dyDescent="0.25">
      <c r="AA47" s="1" t="s">
        <v>25</v>
      </c>
      <c r="AB47" s="1">
        <v>23</v>
      </c>
      <c r="AC47" s="1">
        <v>33</v>
      </c>
      <c r="AD47" s="10">
        <f t="shared" si="0"/>
        <v>0.1</v>
      </c>
    </row>
    <row r="48" spans="27:30" x14ac:dyDescent="0.25">
      <c r="AA48" s="1" t="s">
        <v>26</v>
      </c>
      <c r="AB48" s="1">
        <v>324</v>
      </c>
      <c r="AC48" s="1">
        <v>342</v>
      </c>
      <c r="AD48" s="10">
        <f t="shared" si="0"/>
        <v>0.18</v>
      </c>
    </row>
  </sheetData>
  <mergeCells count="9">
    <mergeCell ref="B16:C16"/>
    <mergeCell ref="B21:C21"/>
    <mergeCell ref="B22:C22"/>
    <mergeCell ref="B4:C4"/>
    <mergeCell ref="B5:C5"/>
    <mergeCell ref="B6:C6"/>
    <mergeCell ref="B12:C12"/>
    <mergeCell ref="B13:C13"/>
    <mergeCell ref="C8:C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6"/>
  <sheetViews>
    <sheetView showGridLines="0" zoomScale="80" zoomScaleNormal="80" workbookViewId="0">
      <selection activeCell="B5" sqref="B5:C5"/>
    </sheetView>
  </sheetViews>
  <sheetFormatPr baseColWidth="10" defaultColWidth="11.42578125" defaultRowHeight="15" outlineLevelRow="1" x14ac:dyDescent="0.25"/>
  <cols>
    <col min="1" max="1" width="2.28515625" style="1" customWidth="1"/>
    <col min="2" max="2" width="46" style="1" customWidth="1"/>
    <col min="3" max="3" width="99.140625" style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4" x14ac:dyDescent="0.25">
      <c r="B1" s="38" t="s">
        <v>1</v>
      </c>
      <c r="C1" s="18" t="s">
        <v>40</v>
      </c>
    </row>
    <row r="2" spans="2:4" outlineLevel="1" x14ac:dyDescent="0.25">
      <c r="B2" s="39" t="s">
        <v>3</v>
      </c>
      <c r="C2" s="18" t="s">
        <v>41</v>
      </c>
    </row>
    <row r="3" spans="2:4" outlineLevel="1" x14ac:dyDescent="0.25">
      <c r="B3" s="39" t="s">
        <v>30</v>
      </c>
      <c r="C3" s="18" t="s">
        <v>99</v>
      </c>
    </row>
    <row r="4" spans="2:4" outlineLevel="1" x14ac:dyDescent="0.25">
      <c r="B4" s="52" t="s">
        <v>5</v>
      </c>
      <c r="C4" s="52"/>
    </row>
    <row r="5" spans="2:4" ht="236.25" customHeight="1" outlineLevel="1" x14ac:dyDescent="0.25">
      <c r="B5" s="53"/>
      <c r="C5" s="53"/>
    </row>
    <row r="6" spans="2:4" outlineLevel="1" x14ac:dyDescent="0.25">
      <c r="B6" s="50" t="s">
        <v>4</v>
      </c>
      <c r="C6" s="50"/>
    </row>
    <row r="7" spans="2:4" ht="15" customHeight="1" outlineLevel="1" x14ac:dyDescent="0.25">
      <c r="B7" s="22" t="s">
        <v>14</v>
      </c>
      <c r="C7" s="22" t="s">
        <v>2</v>
      </c>
    </row>
    <row r="8" spans="2:4" outlineLevel="1" x14ac:dyDescent="0.25">
      <c r="B8" s="21" t="s">
        <v>104</v>
      </c>
      <c r="C8" s="58" t="s">
        <v>49</v>
      </c>
    </row>
    <row r="9" spans="2:4" outlineLevel="1" x14ac:dyDescent="0.25">
      <c r="B9" s="21" t="s">
        <v>42</v>
      </c>
      <c r="C9" s="58"/>
    </row>
    <row r="10" spans="2:4" outlineLevel="1" x14ac:dyDescent="0.25">
      <c r="B10" s="50" t="s">
        <v>9</v>
      </c>
      <c r="C10" s="50"/>
    </row>
    <row r="11" spans="2:4" ht="60" customHeight="1" outlineLevel="1" x14ac:dyDescent="0.25">
      <c r="B11" s="54" t="s">
        <v>82</v>
      </c>
      <c r="C11" s="54"/>
      <c r="D11" s="9"/>
    </row>
    <row r="12" spans="2:4" ht="15" customHeight="1" outlineLevel="1" x14ac:dyDescent="0.25">
      <c r="B12" s="22" t="s">
        <v>8</v>
      </c>
      <c r="C12" s="22" t="s">
        <v>7</v>
      </c>
    </row>
    <row r="13" spans="2:4" outlineLevel="1" x14ac:dyDescent="0.25">
      <c r="B13" s="21" t="s">
        <v>36</v>
      </c>
      <c r="C13" s="27" t="s">
        <v>46</v>
      </c>
    </row>
    <row r="14" spans="2:4" outlineLevel="1" x14ac:dyDescent="0.25">
      <c r="B14" s="50" t="s">
        <v>10</v>
      </c>
      <c r="C14" s="50"/>
    </row>
    <row r="15" spans="2:4" ht="15" customHeight="1" outlineLevel="1" x14ac:dyDescent="0.25">
      <c r="B15" s="22" t="s">
        <v>11</v>
      </c>
      <c r="C15" s="22" t="s">
        <v>12</v>
      </c>
    </row>
    <row r="16" spans="2:4" outlineLevel="1" x14ac:dyDescent="0.25">
      <c r="B16" s="21" t="s">
        <v>36</v>
      </c>
      <c r="C16" s="19" t="s">
        <v>47</v>
      </c>
    </row>
    <row r="17" spans="2:3" outlineLevel="1" x14ac:dyDescent="0.25">
      <c r="B17" s="22" t="s">
        <v>28</v>
      </c>
      <c r="C17" s="22" t="s">
        <v>29</v>
      </c>
    </row>
    <row r="18" spans="2:3" outlineLevel="1" x14ac:dyDescent="0.25">
      <c r="B18" s="27" t="s">
        <v>46</v>
      </c>
      <c r="C18" s="27" t="s">
        <v>48</v>
      </c>
    </row>
    <row r="19" spans="2:3" outlineLevel="1" x14ac:dyDescent="0.25">
      <c r="B19" s="50" t="s">
        <v>32</v>
      </c>
      <c r="C19" s="50"/>
    </row>
    <row r="20" spans="2:3" s="12" customFormat="1" outlineLevel="1" x14ac:dyDescent="0.25">
      <c r="B20" s="51" t="s">
        <v>31</v>
      </c>
      <c r="C20" s="51"/>
    </row>
    <row r="21" spans="2:3" ht="30" outlineLevel="1" x14ac:dyDescent="0.25">
      <c r="B21" s="20" t="s">
        <v>77</v>
      </c>
      <c r="C21" s="11" t="s">
        <v>43</v>
      </c>
    </row>
    <row r="22" spans="2:3" ht="30" x14ac:dyDescent="0.25">
      <c r="B22" s="25" t="s">
        <v>95</v>
      </c>
      <c r="C22" s="14" t="s">
        <v>79</v>
      </c>
    </row>
    <row r="23" spans="2:3" ht="30" x14ac:dyDescent="0.25">
      <c r="B23" s="26" t="s">
        <v>96</v>
      </c>
      <c r="C23" s="14" t="s">
        <v>80</v>
      </c>
    </row>
    <row r="37" spans="27:30" x14ac:dyDescent="0.25">
      <c r="AA37" s="1" t="s">
        <v>15</v>
      </c>
      <c r="AB37" s="1" t="s">
        <v>16</v>
      </c>
      <c r="AC37" s="1" t="s">
        <v>17</v>
      </c>
      <c r="AD37" s="1" t="s">
        <v>27</v>
      </c>
    </row>
    <row r="38" spans="27:30" x14ac:dyDescent="0.25">
      <c r="AA38" s="1" t="s">
        <v>18</v>
      </c>
      <c r="AB38" s="1">
        <v>100</v>
      </c>
      <c r="AC38" s="1">
        <v>80</v>
      </c>
      <c r="AD38" s="10">
        <f>(AC38-AB38)/100</f>
        <v>-0.2</v>
      </c>
    </row>
    <row r="39" spans="27:30" x14ac:dyDescent="0.25">
      <c r="AA39" s="1" t="s">
        <v>19</v>
      </c>
      <c r="AB39" s="1">
        <v>234</v>
      </c>
      <c r="AC39" s="1">
        <v>53</v>
      </c>
      <c r="AD39" s="10">
        <f t="shared" ref="AD39:AD46" si="0">(AC39-AB39)/100</f>
        <v>-1.81</v>
      </c>
    </row>
    <row r="40" spans="27:30" x14ac:dyDescent="0.25">
      <c r="AA40" s="1" t="s">
        <v>20</v>
      </c>
      <c r="AB40" s="1">
        <v>543</v>
      </c>
      <c r="AC40" s="1">
        <v>343</v>
      </c>
      <c r="AD40" s="10">
        <f t="shared" si="0"/>
        <v>-2</v>
      </c>
    </row>
    <row r="41" spans="27:30" x14ac:dyDescent="0.25">
      <c r="AA41" s="1" t="s">
        <v>21</v>
      </c>
      <c r="AB41" s="1">
        <v>342</v>
      </c>
      <c r="AC41" s="1">
        <v>331</v>
      </c>
      <c r="AD41" s="10">
        <f t="shared" si="0"/>
        <v>-0.11</v>
      </c>
    </row>
    <row r="42" spans="27:30" x14ac:dyDescent="0.25">
      <c r="AA42" s="1" t="s">
        <v>22</v>
      </c>
      <c r="AB42" s="1">
        <v>344</v>
      </c>
      <c r="AC42" s="1">
        <v>434</v>
      </c>
      <c r="AD42" s="10">
        <f t="shared" si="0"/>
        <v>0.9</v>
      </c>
    </row>
    <row r="43" spans="27:30" x14ac:dyDescent="0.25">
      <c r="AA43" s="1" t="s">
        <v>23</v>
      </c>
      <c r="AB43" s="1">
        <v>532</v>
      </c>
      <c r="AC43" s="1">
        <v>533</v>
      </c>
      <c r="AD43" s="10">
        <f t="shared" si="0"/>
        <v>0.01</v>
      </c>
    </row>
    <row r="44" spans="27:30" x14ac:dyDescent="0.25">
      <c r="AA44" s="1" t="s">
        <v>24</v>
      </c>
      <c r="AB44" s="1">
        <v>534</v>
      </c>
      <c r="AC44" s="1">
        <v>534</v>
      </c>
      <c r="AD44" s="10">
        <f t="shared" si="0"/>
        <v>0</v>
      </c>
    </row>
    <row r="45" spans="27:30" x14ac:dyDescent="0.25">
      <c r="AA45" s="1" t="s">
        <v>25</v>
      </c>
      <c r="AB45" s="1">
        <v>23</v>
      </c>
      <c r="AC45" s="1">
        <v>33</v>
      </c>
      <c r="AD45" s="10">
        <f t="shared" si="0"/>
        <v>0.1</v>
      </c>
    </row>
    <row r="46" spans="27:30" x14ac:dyDescent="0.25">
      <c r="AA46" s="1" t="s">
        <v>26</v>
      </c>
      <c r="AB46" s="1">
        <v>324</v>
      </c>
      <c r="AC46" s="1">
        <v>342</v>
      </c>
      <c r="AD46" s="10">
        <f t="shared" si="0"/>
        <v>0.18</v>
      </c>
    </row>
  </sheetData>
  <mergeCells count="9">
    <mergeCell ref="B14:C14"/>
    <mergeCell ref="B19:C19"/>
    <mergeCell ref="B20:C20"/>
    <mergeCell ref="B4:C4"/>
    <mergeCell ref="B5:C5"/>
    <mergeCell ref="B6:C6"/>
    <mergeCell ref="C8:C9"/>
    <mergeCell ref="B10:C10"/>
    <mergeCell ref="B11:C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6"/>
  <sheetViews>
    <sheetView showGridLines="0" topLeftCell="A7" zoomScale="80" zoomScaleNormal="80" workbookViewId="0">
      <selection activeCell="B12" sqref="B12:C12"/>
    </sheetView>
  </sheetViews>
  <sheetFormatPr baseColWidth="10" defaultColWidth="11.42578125" defaultRowHeight="15" outlineLevelRow="1" x14ac:dyDescent="0.25"/>
  <cols>
    <col min="1" max="1" width="2.28515625" style="1" customWidth="1"/>
    <col min="2" max="2" width="42" style="1" customWidth="1"/>
    <col min="3" max="3" width="113.140625" style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4" x14ac:dyDescent="0.25">
      <c r="B1" s="30" t="s">
        <v>1</v>
      </c>
      <c r="C1" s="33" t="s">
        <v>15</v>
      </c>
    </row>
    <row r="2" spans="2:4" outlineLevel="1" x14ac:dyDescent="0.25">
      <c r="B2" s="16" t="s">
        <v>3</v>
      </c>
      <c r="C2" s="18" t="s">
        <v>58</v>
      </c>
    </row>
    <row r="3" spans="2:4" ht="30.75" customHeight="1" outlineLevel="1" x14ac:dyDescent="0.25">
      <c r="B3" s="16" t="s">
        <v>30</v>
      </c>
      <c r="C3" s="35" t="s">
        <v>59</v>
      </c>
    </row>
    <row r="4" spans="2:4" outlineLevel="1" x14ac:dyDescent="0.25">
      <c r="B4" s="52" t="s">
        <v>5</v>
      </c>
      <c r="C4" s="52"/>
    </row>
    <row r="5" spans="2:4" ht="239.25" customHeight="1" outlineLevel="1" x14ac:dyDescent="0.25">
      <c r="B5" s="53"/>
      <c r="C5" s="53"/>
    </row>
    <row r="6" spans="2:4" outlineLevel="1" x14ac:dyDescent="0.25">
      <c r="B6" s="50" t="s">
        <v>4</v>
      </c>
      <c r="C6" s="50"/>
    </row>
    <row r="7" spans="2:4" ht="15" customHeight="1" outlineLevel="1" x14ac:dyDescent="0.25">
      <c r="B7" s="30" t="s">
        <v>14</v>
      </c>
      <c r="C7" s="30" t="s">
        <v>2</v>
      </c>
    </row>
    <row r="8" spans="2:4" outlineLevel="1" x14ac:dyDescent="0.25">
      <c r="B8" s="36" t="s">
        <v>74</v>
      </c>
      <c r="C8" s="58" t="s">
        <v>73</v>
      </c>
    </row>
    <row r="9" spans="2:4" outlineLevel="1" x14ac:dyDescent="0.25">
      <c r="B9" s="36" t="s">
        <v>75</v>
      </c>
      <c r="C9" s="58"/>
    </row>
    <row r="10" spans="2:4" outlineLevel="1" x14ac:dyDescent="0.25">
      <c r="B10" s="36" t="s">
        <v>76</v>
      </c>
      <c r="C10" s="31"/>
    </row>
    <row r="11" spans="2:4" outlineLevel="1" x14ac:dyDescent="0.25">
      <c r="B11" s="50" t="s">
        <v>9</v>
      </c>
      <c r="C11" s="50"/>
    </row>
    <row r="12" spans="2:4" ht="48" customHeight="1" outlineLevel="1" x14ac:dyDescent="0.25">
      <c r="B12" s="54" t="s">
        <v>105</v>
      </c>
      <c r="C12" s="54"/>
      <c r="D12" s="9"/>
    </row>
    <row r="13" spans="2:4" ht="15" customHeight="1" outlineLevel="1" x14ac:dyDescent="0.25">
      <c r="B13" s="30" t="s">
        <v>8</v>
      </c>
      <c r="C13" s="30" t="s">
        <v>7</v>
      </c>
    </row>
    <row r="14" spans="2:4" outlineLevel="1" x14ac:dyDescent="0.25">
      <c r="B14" s="32" t="s">
        <v>36</v>
      </c>
      <c r="C14" s="32" t="s">
        <v>46</v>
      </c>
    </row>
    <row r="15" spans="2:4" outlineLevel="1" x14ac:dyDescent="0.25">
      <c r="B15" s="50" t="s">
        <v>10</v>
      </c>
      <c r="C15" s="50"/>
    </row>
    <row r="16" spans="2:4" ht="15" customHeight="1" outlineLevel="1" x14ac:dyDescent="0.25">
      <c r="B16" s="30" t="s">
        <v>11</v>
      </c>
      <c r="C16" s="30" t="s">
        <v>12</v>
      </c>
    </row>
    <row r="17" spans="2:3" outlineLevel="1" x14ac:dyDescent="0.25">
      <c r="B17" s="32" t="s">
        <v>36</v>
      </c>
      <c r="C17" s="19" t="s">
        <v>47</v>
      </c>
    </row>
    <row r="18" spans="2:3" outlineLevel="1" x14ac:dyDescent="0.25">
      <c r="B18" s="30" t="s">
        <v>28</v>
      </c>
      <c r="C18" s="30" t="s">
        <v>29</v>
      </c>
    </row>
    <row r="19" spans="2:3" outlineLevel="1" x14ac:dyDescent="0.25">
      <c r="B19" s="32" t="s">
        <v>46</v>
      </c>
      <c r="C19" s="32" t="s">
        <v>48</v>
      </c>
    </row>
    <row r="20" spans="2:3" outlineLevel="1" x14ac:dyDescent="0.25">
      <c r="B20" s="50" t="s">
        <v>32</v>
      </c>
      <c r="C20" s="50"/>
    </row>
    <row r="21" spans="2:3" s="12" customFormat="1" outlineLevel="1" x14ac:dyDescent="0.25">
      <c r="B21" s="51" t="s">
        <v>31</v>
      </c>
      <c r="C21" s="51"/>
    </row>
    <row r="22" spans="2:3" outlineLevel="1" x14ac:dyDescent="0.25">
      <c r="B22" s="20" t="s">
        <v>57</v>
      </c>
      <c r="C22" s="19" t="s">
        <v>85</v>
      </c>
    </row>
    <row r="23" spans="2:3" x14ac:dyDescent="0.25">
      <c r="B23" s="26" t="s">
        <v>87</v>
      </c>
      <c r="C23" s="19" t="s">
        <v>86</v>
      </c>
    </row>
    <row r="37" spans="27:30" x14ac:dyDescent="0.25">
      <c r="AA37" s="1" t="s">
        <v>15</v>
      </c>
      <c r="AB37" s="1" t="s">
        <v>16</v>
      </c>
      <c r="AC37" s="1" t="s">
        <v>17</v>
      </c>
      <c r="AD37" s="1" t="s">
        <v>27</v>
      </c>
    </row>
    <row r="38" spans="27:30" x14ac:dyDescent="0.25">
      <c r="AA38" s="1" t="s">
        <v>18</v>
      </c>
      <c r="AB38" s="1">
        <v>100</v>
      </c>
      <c r="AC38" s="1">
        <v>80</v>
      </c>
      <c r="AD38" s="10">
        <f>(AC38-AB38)/100</f>
        <v>-0.2</v>
      </c>
    </row>
    <row r="39" spans="27:30" x14ac:dyDescent="0.25">
      <c r="AA39" s="1" t="s">
        <v>19</v>
      </c>
      <c r="AB39" s="1">
        <v>234</v>
      </c>
      <c r="AC39" s="1">
        <v>53</v>
      </c>
      <c r="AD39" s="10">
        <f t="shared" ref="AD39:AD46" si="0">(AC39-AB39)/100</f>
        <v>-1.81</v>
      </c>
    </row>
    <row r="40" spans="27:30" x14ac:dyDescent="0.25">
      <c r="AA40" s="1" t="s">
        <v>20</v>
      </c>
      <c r="AB40" s="1">
        <v>543</v>
      </c>
      <c r="AC40" s="1">
        <v>343</v>
      </c>
      <c r="AD40" s="10">
        <f t="shared" si="0"/>
        <v>-2</v>
      </c>
    </row>
    <row r="41" spans="27:30" x14ac:dyDescent="0.25">
      <c r="AA41" s="1" t="s">
        <v>21</v>
      </c>
      <c r="AB41" s="1">
        <v>342</v>
      </c>
      <c r="AC41" s="1">
        <v>331</v>
      </c>
      <c r="AD41" s="10">
        <f t="shared" si="0"/>
        <v>-0.11</v>
      </c>
    </row>
    <row r="42" spans="27:30" x14ac:dyDescent="0.25">
      <c r="AA42" s="1" t="s">
        <v>22</v>
      </c>
      <c r="AB42" s="1">
        <v>344</v>
      </c>
      <c r="AC42" s="1">
        <v>434</v>
      </c>
      <c r="AD42" s="10">
        <f t="shared" si="0"/>
        <v>0.9</v>
      </c>
    </row>
    <row r="43" spans="27:30" x14ac:dyDescent="0.25">
      <c r="AA43" s="1" t="s">
        <v>23</v>
      </c>
      <c r="AB43" s="1">
        <v>532</v>
      </c>
      <c r="AC43" s="1">
        <v>533</v>
      </c>
      <c r="AD43" s="10">
        <f t="shared" si="0"/>
        <v>0.01</v>
      </c>
    </row>
    <row r="44" spans="27:30" x14ac:dyDescent="0.25">
      <c r="AA44" s="1" t="s">
        <v>24</v>
      </c>
      <c r="AB44" s="1">
        <v>534</v>
      </c>
      <c r="AC44" s="1">
        <v>534</v>
      </c>
      <c r="AD44" s="10">
        <f t="shared" si="0"/>
        <v>0</v>
      </c>
    </row>
    <row r="45" spans="27:30" x14ac:dyDescent="0.25">
      <c r="AA45" s="1" t="s">
        <v>25</v>
      </c>
      <c r="AB45" s="1">
        <v>23</v>
      </c>
      <c r="AC45" s="1">
        <v>33</v>
      </c>
      <c r="AD45" s="10">
        <f t="shared" si="0"/>
        <v>0.1</v>
      </c>
    </row>
    <row r="46" spans="27:30" x14ac:dyDescent="0.25">
      <c r="AA46" s="1" t="s">
        <v>26</v>
      </c>
      <c r="AB46" s="1">
        <v>324</v>
      </c>
      <c r="AC46" s="1">
        <v>342</v>
      </c>
      <c r="AD46" s="10">
        <f t="shared" si="0"/>
        <v>0.18</v>
      </c>
    </row>
  </sheetData>
  <mergeCells count="9">
    <mergeCell ref="B15:C15"/>
    <mergeCell ref="B20:C20"/>
    <mergeCell ref="B21:C21"/>
    <mergeCell ref="B4:C4"/>
    <mergeCell ref="B5:C5"/>
    <mergeCell ref="B6:C6"/>
    <mergeCell ref="C8:C9"/>
    <mergeCell ref="B11:C11"/>
    <mergeCell ref="B12:C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6"/>
  <sheetViews>
    <sheetView showGridLines="0" topLeftCell="A7" zoomScale="80" zoomScaleNormal="80" workbookViewId="0">
      <selection activeCell="B12" sqref="B12:C12"/>
    </sheetView>
  </sheetViews>
  <sheetFormatPr baseColWidth="10" defaultColWidth="11.42578125" defaultRowHeight="15" outlineLevelRow="1" x14ac:dyDescent="0.25"/>
  <cols>
    <col min="1" max="1" width="2.28515625" style="1" customWidth="1"/>
    <col min="2" max="2" width="42" style="1" customWidth="1"/>
    <col min="3" max="3" width="110" style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4" x14ac:dyDescent="0.25">
      <c r="B1" s="33" t="s">
        <v>1</v>
      </c>
      <c r="C1" s="33" t="s">
        <v>65</v>
      </c>
    </row>
    <row r="2" spans="2:4" outlineLevel="1" x14ac:dyDescent="0.25">
      <c r="B2" s="16" t="s">
        <v>3</v>
      </c>
      <c r="C2" s="18" t="s">
        <v>60</v>
      </c>
    </row>
    <row r="3" spans="2:4" ht="30.75" customHeight="1" outlineLevel="1" x14ac:dyDescent="0.25">
      <c r="B3" s="16" t="s">
        <v>30</v>
      </c>
      <c r="C3" s="35" t="s">
        <v>61</v>
      </c>
    </row>
    <row r="4" spans="2:4" outlineLevel="1" x14ac:dyDescent="0.25">
      <c r="B4" s="52" t="s">
        <v>5</v>
      </c>
      <c r="C4" s="52"/>
    </row>
    <row r="5" spans="2:4" ht="238.5" customHeight="1" outlineLevel="1" x14ac:dyDescent="0.25">
      <c r="B5" s="53"/>
      <c r="C5" s="53"/>
    </row>
    <row r="6" spans="2:4" outlineLevel="1" x14ac:dyDescent="0.25">
      <c r="B6" s="50" t="s">
        <v>4</v>
      </c>
      <c r="C6" s="50"/>
    </row>
    <row r="7" spans="2:4" ht="15" customHeight="1" outlineLevel="1" x14ac:dyDescent="0.25">
      <c r="B7" s="33" t="s">
        <v>14</v>
      </c>
      <c r="C7" s="33" t="s">
        <v>2</v>
      </c>
    </row>
    <row r="8" spans="2:4" ht="15" customHeight="1" outlineLevel="1" x14ac:dyDescent="0.25">
      <c r="B8" s="36" t="s">
        <v>74</v>
      </c>
      <c r="C8" s="58" t="s">
        <v>73</v>
      </c>
    </row>
    <row r="9" spans="2:4" outlineLevel="1" x14ac:dyDescent="0.25">
      <c r="B9" s="36" t="s">
        <v>75</v>
      </c>
      <c r="C9" s="58"/>
    </row>
    <row r="10" spans="2:4" outlineLevel="1" x14ac:dyDescent="0.25">
      <c r="B10" s="36" t="s">
        <v>76</v>
      </c>
      <c r="C10" s="34"/>
    </row>
    <row r="11" spans="2:4" outlineLevel="1" x14ac:dyDescent="0.25">
      <c r="B11" s="50" t="s">
        <v>9</v>
      </c>
      <c r="C11" s="50"/>
    </row>
    <row r="12" spans="2:4" ht="102" customHeight="1" outlineLevel="1" x14ac:dyDescent="0.25">
      <c r="B12" s="54" t="s">
        <v>105</v>
      </c>
      <c r="C12" s="54"/>
      <c r="D12" s="9"/>
    </row>
    <row r="13" spans="2:4" ht="15" customHeight="1" outlineLevel="1" x14ac:dyDescent="0.25">
      <c r="B13" s="33" t="s">
        <v>8</v>
      </c>
      <c r="C13" s="33" t="s">
        <v>7</v>
      </c>
    </row>
    <row r="14" spans="2:4" outlineLevel="1" x14ac:dyDescent="0.25">
      <c r="B14" s="35" t="s">
        <v>36</v>
      </c>
      <c r="C14" s="35" t="s">
        <v>46</v>
      </c>
    </row>
    <row r="15" spans="2:4" outlineLevel="1" x14ac:dyDescent="0.25">
      <c r="B15" s="50" t="s">
        <v>10</v>
      </c>
      <c r="C15" s="50"/>
    </row>
    <row r="16" spans="2:4" ht="15" customHeight="1" outlineLevel="1" x14ac:dyDescent="0.25">
      <c r="B16" s="33" t="s">
        <v>11</v>
      </c>
      <c r="C16" s="33" t="s">
        <v>12</v>
      </c>
    </row>
    <row r="17" spans="2:3" outlineLevel="1" x14ac:dyDescent="0.25">
      <c r="B17" s="35" t="s">
        <v>36</v>
      </c>
      <c r="C17" s="19" t="s">
        <v>47</v>
      </c>
    </row>
    <row r="18" spans="2:3" outlineLevel="1" x14ac:dyDescent="0.25">
      <c r="B18" s="33" t="s">
        <v>28</v>
      </c>
      <c r="C18" s="33" t="s">
        <v>29</v>
      </c>
    </row>
    <row r="19" spans="2:3" outlineLevel="1" x14ac:dyDescent="0.25">
      <c r="B19" s="35" t="s">
        <v>46</v>
      </c>
      <c r="C19" s="35" t="s">
        <v>48</v>
      </c>
    </row>
    <row r="20" spans="2:3" outlineLevel="1" x14ac:dyDescent="0.25">
      <c r="B20" s="50" t="s">
        <v>32</v>
      </c>
      <c r="C20" s="50"/>
    </row>
    <row r="21" spans="2:3" s="12" customFormat="1" outlineLevel="1" x14ac:dyDescent="0.25">
      <c r="B21" s="51" t="s">
        <v>31</v>
      </c>
      <c r="C21" s="51"/>
    </row>
    <row r="22" spans="2:3" outlineLevel="1" x14ac:dyDescent="0.25">
      <c r="B22" s="20" t="s">
        <v>57</v>
      </c>
      <c r="C22" s="19" t="s">
        <v>85</v>
      </c>
    </row>
    <row r="23" spans="2:3" x14ac:dyDescent="0.25">
      <c r="B23" s="26" t="s">
        <v>87</v>
      </c>
      <c r="C23" s="19" t="s">
        <v>86</v>
      </c>
    </row>
    <row r="37" spans="27:30" x14ac:dyDescent="0.25">
      <c r="AA37" s="1" t="s">
        <v>15</v>
      </c>
      <c r="AB37" s="1" t="s">
        <v>16</v>
      </c>
      <c r="AC37" s="1" t="s">
        <v>17</v>
      </c>
      <c r="AD37" s="1" t="s">
        <v>27</v>
      </c>
    </row>
    <row r="38" spans="27:30" x14ac:dyDescent="0.25">
      <c r="AA38" s="1" t="s">
        <v>18</v>
      </c>
      <c r="AB38" s="1">
        <v>100</v>
      </c>
      <c r="AC38" s="1">
        <v>80</v>
      </c>
      <c r="AD38" s="10">
        <f>(AC38-AB38)/100</f>
        <v>-0.2</v>
      </c>
    </row>
    <row r="39" spans="27:30" x14ac:dyDescent="0.25">
      <c r="AA39" s="1" t="s">
        <v>19</v>
      </c>
      <c r="AB39" s="1">
        <v>234</v>
      </c>
      <c r="AC39" s="1">
        <v>53</v>
      </c>
      <c r="AD39" s="10">
        <f t="shared" ref="AD39:AD46" si="0">(AC39-AB39)/100</f>
        <v>-1.81</v>
      </c>
    </row>
    <row r="40" spans="27:30" x14ac:dyDescent="0.25">
      <c r="AA40" s="1" t="s">
        <v>20</v>
      </c>
      <c r="AB40" s="1">
        <v>543</v>
      </c>
      <c r="AC40" s="1">
        <v>343</v>
      </c>
      <c r="AD40" s="10">
        <f t="shared" si="0"/>
        <v>-2</v>
      </c>
    </row>
    <row r="41" spans="27:30" x14ac:dyDescent="0.25">
      <c r="AA41" s="1" t="s">
        <v>21</v>
      </c>
      <c r="AB41" s="1">
        <v>342</v>
      </c>
      <c r="AC41" s="1">
        <v>331</v>
      </c>
      <c r="AD41" s="10">
        <f t="shared" si="0"/>
        <v>-0.11</v>
      </c>
    </row>
    <row r="42" spans="27:30" x14ac:dyDescent="0.25">
      <c r="AA42" s="1" t="s">
        <v>22</v>
      </c>
      <c r="AB42" s="1">
        <v>344</v>
      </c>
      <c r="AC42" s="1">
        <v>434</v>
      </c>
      <c r="AD42" s="10">
        <f t="shared" si="0"/>
        <v>0.9</v>
      </c>
    </row>
    <row r="43" spans="27:30" x14ac:dyDescent="0.25">
      <c r="AA43" s="1" t="s">
        <v>23</v>
      </c>
      <c r="AB43" s="1">
        <v>532</v>
      </c>
      <c r="AC43" s="1">
        <v>533</v>
      </c>
      <c r="AD43" s="10">
        <f t="shared" si="0"/>
        <v>0.01</v>
      </c>
    </row>
    <row r="44" spans="27:30" x14ac:dyDescent="0.25">
      <c r="AA44" s="1" t="s">
        <v>24</v>
      </c>
      <c r="AB44" s="1">
        <v>534</v>
      </c>
      <c r="AC44" s="1">
        <v>534</v>
      </c>
      <c r="AD44" s="10">
        <f t="shared" si="0"/>
        <v>0</v>
      </c>
    </row>
    <row r="45" spans="27:30" x14ac:dyDescent="0.25">
      <c r="AA45" s="1" t="s">
        <v>25</v>
      </c>
      <c r="AB45" s="1">
        <v>23</v>
      </c>
      <c r="AC45" s="1">
        <v>33</v>
      </c>
      <c r="AD45" s="10">
        <f t="shared" si="0"/>
        <v>0.1</v>
      </c>
    </row>
    <row r="46" spans="27:30" x14ac:dyDescent="0.25">
      <c r="AA46" s="1" t="s">
        <v>26</v>
      </c>
      <c r="AB46" s="1">
        <v>324</v>
      </c>
      <c r="AC46" s="1">
        <v>342</v>
      </c>
      <c r="AD46" s="10">
        <f t="shared" si="0"/>
        <v>0.18</v>
      </c>
    </row>
  </sheetData>
  <mergeCells count="9">
    <mergeCell ref="B15:C15"/>
    <mergeCell ref="B20:C20"/>
    <mergeCell ref="B21:C21"/>
    <mergeCell ref="B4:C4"/>
    <mergeCell ref="B5:C5"/>
    <mergeCell ref="B6:C6"/>
    <mergeCell ref="C8:C9"/>
    <mergeCell ref="B11:C11"/>
    <mergeCell ref="B12:C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6"/>
  <sheetViews>
    <sheetView showGridLines="0" tabSelected="1" zoomScale="80" zoomScaleNormal="80" workbookViewId="0">
      <selection activeCell="B12" sqref="B12:C12"/>
    </sheetView>
  </sheetViews>
  <sheetFormatPr baseColWidth="10" defaultColWidth="11.42578125" defaultRowHeight="15" outlineLevelRow="1" x14ac:dyDescent="0.25"/>
  <cols>
    <col min="1" max="1" width="2.28515625" style="1" customWidth="1"/>
    <col min="2" max="2" width="42" style="1" customWidth="1"/>
    <col min="3" max="3" width="89.42578125" style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4" x14ac:dyDescent="0.25">
      <c r="B1" s="33" t="s">
        <v>1</v>
      </c>
      <c r="C1" s="33" t="s">
        <v>66</v>
      </c>
    </row>
    <row r="2" spans="2:4" outlineLevel="1" x14ac:dyDescent="0.25">
      <c r="B2" s="16" t="s">
        <v>3</v>
      </c>
      <c r="C2" s="18" t="s">
        <v>67</v>
      </c>
    </row>
    <row r="3" spans="2:4" ht="30.75" customHeight="1" outlineLevel="1" x14ac:dyDescent="0.25">
      <c r="B3" s="16" t="s">
        <v>30</v>
      </c>
      <c r="C3" s="35" t="s">
        <v>68</v>
      </c>
    </row>
    <row r="4" spans="2:4" outlineLevel="1" x14ac:dyDescent="0.25">
      <c r="B4" s="52" t="s">
        <v>5</v>
      </c>
      <c r="C4" s="52"/>
    </row>
    <row r="5" spans="2:4" ht="222.75" customHeight="1" outlineLevel="1" x14ac:dyDescent="0.25">
      <c r="B5" s="53"/>
      <c r="C5" s="53"/>
    </row>
    <row r="6" spans="2:4" outlineLevel="1" x14ac:dyDescent="0.25">
      <c r="B6" s="50" t="s">
        <v>4</v>
      </c>
      <c r="C6" s="50"/>
    </row>
    <row r="7" spans="2:4" ht="15" customHeight="1" outlineLevel="1" x14ac:dyDescent="0.25">
      <c r="B7" s="33" t="s">
        <v>14</v>
      </c>
      <c r="C7" s="33" t="s">
        <v>2</v>
      </c>
    </row>
    <row r="8" spans="2:4" ht="15" customHeight="1" outlineLevel="1" x14ac:dyDescent="0.25">
      <c r="B8" s="36" t="s">
        <v>74</v>
      </c>
      <c r="C8" s="58" t="s">
        <v>73</v>
      </c>
    </row>
    <row r="9" spans="2:4" outlineLevel="1" x14ac:dyDescent="0.25">
      <c r="B9" s="36" t="s">
        <v>75</v>
      </c>
      <c r="C9" s="58"/>
    </row>
    <row r="10" spans="2:4" outlineLevel="1" x14ac:dyDescent="0.25">
      <c r="B10" s="36" t="s">
        <v>76</v>
      </c>
      <c r="C10" s="34"/>
    </row>
    <row r="11" spans="2:4" outlineLevel="1" x14ac:dyDescent="0.25">
      <c r="B11" s="50" t="s">
        <v>9</v>
      </c>
      <c r="C11" s="50"/>
    </row>
    <row r="12" spans="2:4" ht="36.75" customHeight="1" outlineLevel="1" x14ac:dyDescent="0.25">
      <c r="B12" s="54" t="s">
        <v>106</v>
      </c>
      <c r="C12" s="54"/>
      <c r="D12" s="9"/>
    </row>
    <row r="13" spans="2:4" ht="15" customHeight="1" outlineLevel="1" x14ac:dyDescent="0.25">
      <c r="B13" s="33" t="s">
        <v>8</v>
      </c>
      <c r="C13" s="33" t="s">
        <v>7</v>
      </c>
    </row>
    <row r="14" spans="2:4" outlineLevel="1" x14ac:dyDescent="0.25">
      <c r="B14" s="35" t="s">
        <v>36</v>
      </c>
      <c r="C14" s="35" t="s">
        <v>46</v>
      </c>
    </row>
    <row r="15" spans="2:4" outlineLevel="1" x14ac:dyDescent="0.25">
      <c r="B15" s="50" t="s">
        <v>10</v>
      </c>
      <c r="C15" s="50"/>
    </row>
    <row r="16" spans="2:4" ht="15" customHeight="1" outlineLevel="1" x14ac:dyDescent="0.25">
      <c r="B16" s="33" t="s">
        <v>11</v>
      </c>
      <c r="C16" s="33" t="s">
        <v>12</v>
      </c>
    </row>
    <row r="17" spans="2:3" outlineLevel="1" x14ac:dyDescent="0.25">
      <c r="B17" s="35" t="s">
        <v>36</v>
      </c>
      <c r="C17" s="19" t="s">
        <v>47</v>
      </c>
    </row>
    <row r="18" spans="2:3" outlineLevel="1" x14ac:dyDescent="0.25">
      <c r="B18" s="33" t="s">
        <v>28</v>
      </c>
      <c r="C18" s="33" t="s">
        <v>29</v>
      </c>
    </row>
    <row r="19" spans="2:3" outlineLevel="1" x14ac:dyDescent="0.25">
      <c r="B19" s="35" t="s">
        <v>46</v>
      </c>
      <c r="C19" s="35" t="s">
        <v>48</v>
      </c>
    </row>
    <row r="20" spans="2:3" outlineLevel="1" x14ac:dyDescent="0.25">
      <c r="B20" s="50" t="s">
        <v>32</v>
      </c>
      <c r="C20" s="50"/>
    </row>
    <row r="21" spans="2:3" s="12" customFormat="1" outlineLevel="1" x14ac:dyDescent="0.25">
      <c r="B21" s="51" t="s">
        <v>31</v>
      </c>
      <c r="C21" s="51"/>
    </row>
    <row r="22" spans="2:3" outlineLevel="1" x14ac:dyDescent="0.25">
      <c r="B22" s="20" t="s">
        <v>57</v>
      </c>
      <c r="C22" s="19" t="s">
        <v>85</v>
      </c>
    </row>
    <row r="23" spans="2:3" x14ac:dyDescent="0.25">
      <c r="B23" s="26" t="s">
        <v>87</v>
      </c>
      <c r="C23" s="19" t="s">
        <v>86</v>
      </c>
    </row>
    <row r="37" spans="27:30" x14ac:dyDescent="0.25">
      <c r="AA37" s="1" t="s">
        <v>15</v>
      </c>
      <c r="AB37" s="1" t="s">
        <v>16</v>
      </c>
      <c r="AC37" s="1" t="s">
        <v>17</v>
      </c>
      <c r="AD37" s="1" t="s">
        <v>27</v>
      </c>
    </row>
    <row r="38" spans="27:30" x14ac:dyDescent="0.25">
      <c r="AA38" s="1" t="s">
        <v>18</v>
      </c>
      <c r="AB38" s="1">
        <v>100</v>
      </c>
      <c r="AC38" s="1">
        <v>80</v>
      </c>
      <c r="AD38" s="10">
        <f>(AC38-AB38)/100</f>
        <v>-0.2</v>
      </c>
    </row>
    <row r="39" spans="27:30" x14ac:dyDescent="0.25">
      <c r="AA39" s="1" t="s">
        <v>19</v>
      </c>
      <c r="AB39" s="1">
        <v>234</v>
      </c>
      <c r="AC39" s="1">
        <v>53</v>
      </c>
      <c r="AD39" s="10">
        <f t="shared" ref="AD39:AD46" si="0">(AC39-AB39)/100</f>
        <v>-1.81</v>
      </c>
    </row>
    <row r="40" spans="27:30" x14ac:dyDescent="0.25">
      <c r="AA40" s="1" t="s">
        <v>20</v>
      </c>
      <c r="AB40" s="1">
        <v>543</v>
      </c>
      <c r="AC40" s="1">
        <v>343</v>
      </c>
      <c r="AD40" s="10">
        <f t="shared" si="0"/>
        <v>-2</v>
      </c>
    </row>
    <row r="41" spans="27:30" x14ac:dyDescent="0.25">
      <c r="AA41" s="1" t="s">
        <v>21</v>
      </c>
      <c r="AB41" s="1">
        <v>342</v>
      </c>
      <c r="AC41" s="1">
        <v>331</v>
      </c>
      <c r="AD41" s="10">
        <f t="shared" si="0"/>
        <v>-0.11</v>
      </c>
    </row>
    <row r="42" spans="27:30" x14ac:dyDescent="0.25">
      <c r="AA42" s="1" t="s">
        <v>22</v>
      </c>
      <c r="AB42" s="1">
        <v>344</v>
      </c>
      <c r="AC42" s="1">
        <v>434</v>
      </c>
      <c r="AD42" s="10">
        <f t="shared" si="0"/>
        <v>0.9</v>
      </c>
    </row>
    <row r="43" spans="27:30" x14ac:dyDescent="0.25">
      <c r="AA43" s="1" t="s">
        <v>23</v>
      </c>
      <c r="AB43" s="1">
        <v>532</v>
      </c>
      <c r="AC43" s="1">
        <v>533</v>
      </c>
      <c r="AD43" s="10">
        <f t="shared" si="0"/>
        <v>0.01</v>
      </c>
    </row>
    <row r="44" spans="27:30" x14ac:dyDescent="0.25">
      <c r="AA44" s="1" t="s">
        <v>24</v>
      </c>
      <c r="AB44" s="1">
        <v>534</v>
      </c>
      <c r="AC44" s="1">
        <v>534</v>
      </c>
      <c r="AD44" s="10">
        <f t="shared" si="0"/>
        <v>0</v>
      </c>
    </row>
    <row r="45" spans="27:30" x14ac:dyDescent="0.25">
      <c r="AA45" s="1" t="s">
        <v>25</v>
      </c>
      <c r="AB45" s="1">
        <v>23</v>
      </c>
      <c r="AC45" s="1">
        <v>33</v>
      </c>
      <c r="AD45" s="10">
        <f t="shared" si="0"/>
        <v>0.1</v>
      </c>
    </row>
    <row r="46" spans="27:30" x14ac:dyDescent="0.25">
      <c r="AA46" s="1" t="s">
        <v>26</v>
      </c>
      <c r="AB46" s="1">
        <v>324</v>
      </c>
      <c r="AC46" s="1">
        <v>342</v>
      </c>
      <c r="AD46" s="10">
        <f t="shared" si="0"/>
        <v>0.18</v>
      </c>
    </row>
  </sheetData>
  <mergeCells count="9">
    <mergeCell ref="B15:C15"/>
    <mergeCell ref="B20:C20"/>
    <mergeCell ref="B21:C21"/>
    <mergeCell ref="B4:C4"/>
    <mergeCell ref="B5:C5"/>
    <mergeCell ref="B6:C6"/>
    <mergeCell ref="C8:C9"/>
    <mergeCell ref="B11:C11"/>
    <mergeCell ref="B12:C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6"/>
  <sheetViews>
    <sheetView showGridLines="0" topLeftCell="A4" zoomScale="80" zoomScaleNormal="80" workbookViewId="0">
      <selection activeCell="B12" sqref="B12:C12"/>
    </sheetView>
  </sheetViews>
  <sheetFormatPr baseColWidth="10" defaultColWidth="11.42578125" defaultRowHeight="15" outlineLevelRow="1" x14ac:dyDescent="0.25"/>
  <cols>
    <col min="1" max="1" width="2.28515625" style="1" customWidth="1"/>
    <col min="2" max="2" width="42" style="1" customWidth="1"/>
    <col min="3" max="3" width="89.42578125" style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4" x14ac:dyDescent="0.25">
      <c r="B1" s="33" t="s">
        <v>1</v>
      </c>
      <c r="C1" s="33" t="s">
        <v>69</v>
      </c>
    </row>
    <row r="2" spans="2:4" outlineLevel="1" x14ac:dyDescent="0.25">
      <c r="B2" s="16" t="s">
        <v>3</v>
      </c>
      <c r="C2" s="18" t="s">
        <v>70</v>
      </c>
    </row>
    <row r="3" spans="2:4" ht="30.75" customHeight="1" outlineLevel="1" x14ac:dyDescent="0.25">
      <c r="B3" s="16" t="s">
        <v>30</v>
      </c>
      <c r="C3" s="35" t="s">
        <v>71</v>
      </c>
    </row>
    <row r="4" spans="2:4" outlineLevel="1" x14ac:dyDescent="0.25">
      <c r="B4" s="52" t="s">
        <v>5</v>
      </c>
      <c r="C4" s="52"/>
    </row>
    <row r="5" spans="2:4" ht="235.5" customHeight="1" outlineLevel="1" x14ac:dyDescent="0.25">
      <c r="B5" s="53"/>
      <c r="C5" s="53"/>
    </row>
    <row r="6" spans="2:4" outlineLevel="1" x14ac:dyDescent="0.25">
      <c r="B6" s="50" t="s">
        <v>4</v>
      </c>
      <c r="C6" s="50"/>
    </row>
    <row r="7" spans="2:4" ht="15" customHeight="1" outlineLevel="1" x14ac:dyDescent="0.25">
      <c r="B7" s="33" t="s">
        <v>14</v>
      </c>
      <c r="C7" s="33" t="s">
        <v>2</v>
      </c>
    </row>
    <row r="8" spans="2:4" ht="15" customHeight="1" outlineLevel="1" x14ac:dyDescent="0.25">
      <c r="B8" s="36" t="s">
        <v>74</v>
      </c>
      <c r="C8" s="58" t="s">
        <v>73</v>
      </c>
    </row>
    <row r="9" spans="2:4" outlineLevel="1" x14ac:dyDescent="0.25">
      <c r="B9" s="36" t="s">
        <v>75</v>
      </c>
      <c r="C9" s="58"/>
    </row>
    <row r="10" spans="2:4" outlineLevel="1" x14ac:dyDescent="0.25">
      <c r="B10" s="36" t="s">
        <v>76</v>
      </c>
      <c r="C10" s="34"/>
    </row>
    <row r="11" spans="2:4" outlineLevel="1" x14ac:dyDescent="0.25">
      <c r="B11" s="50" t="s">
        <v>9</v>
      </c>
      <c r="C11" s="50"/>
    </row>
    <row r="12" spans="2:4" ht="33" customHeight="1" outlineLevel="1" x14ac:dyDescent="0.25">
      <c r="B12" s="54" t="s">
        <v>106</v>
      </c>
      <c r="C12" s="54"/>
      <c r="D12" s="9"/>
    </row>
    <row r="13" spans="2:4" ht="15" customHeight="1" outlineLevel="1" x14ac:dyDescent="0.25">
      <c r="B13" s="33" t="s">
        <v>8</v>
      </c>
      <c r="C13" s="33" t="s">
        <v>7</v>
      </c>
    </row>
    <row r="14" spans="2:4" outlineLevel="1" x14ac:dyDescent="0.25">
      <c r="B14" s="35" t="s">
        <v>36</v>
      </c>
      <c r="C14" s="35" t="s">
        <v>46</v>
      </c>
    </row>
    <row r="15" spans="2:4" outlineLevel="1" x14ac:dyDescent="0.25">
      <c r="B15" s="50" t="s">
        <v>10</v>
      </c>
      <c r="C15" s="50"/>
    </row>
    <row r="16" spans="2:4" ht="15" customHeight="1" outlineLevel="1" x14ac:dyDescent="0.25">
      <c r="B16" s="33" t="s">
        <v>11</v>
      </c>
      <c r="C16" s="33" t="s">
        <v>12</v>
      </c>
    </row>
    <row r="17" spans="2:3" outlineLevel="1" x14ac:dyDescent="0.25">
      <c r="B17" s="35" t="s">
        <v>36</v>
      </c>
      <c r="C17" s="19" t="s">
        <v>47</v>
      </c>
    </row>
    <row r="18" spans="2:3" outlineLevel="1" x14ac:dyDescent="0.25">
      <c r="B18" s="33" t="s">
        <v>28</v>
      </c>
      <c r="C18" s="33" t="s">
        <v>29</v>
      </c>
    </row>
    <row r="19" spans="2:3" outlineLevel="1" x14ac:dyDescent="0.25">
      <c r="B19" s="35" t="s">
        <v>46</v>
      </c>
      <c r="C19" s="35" t="s">
        <v>84</v>
      </c>
    </row>
    <row r="20" spans="2:3" outlineLevel="1" x14ac:dyDescent="0.25">
      <c r="B20" s="50" t="s">
        <v>32</v>
      </c>
      <c r="C20" s="50"/>
    </row>
    <row r="21" spans="2:3" s="12" customFormat="1" outlineLevel="1" x14ac:dyDescent="0.25">
      <c r="B21" s="51" t="s">
        <v>31</v>
      </c>
      <c r="C21" s="51"/>
    </row>
    <row r="22" spans="2:3" outlineLevel="1" x14ac:dyDescent="0.25">
      <c r="B22" s="20" t="s">
        <v>57</v>
      </c>
      <c r="C22" s="19" t="s">
        <v>85</v>
      </c>
    </row>
    <row r="23" spans="2:3" x14ac:dyDescent="0.25">
      <c r="B23" s="26" t="s">
        <v>87</v>
      </c>
      <c r="C23" s="19" t="s">
        <v>86</v>
      </c>
    </row>
    <row r="29" spans="2:3" x14ac:dyDescent="0.25">
      <c r="C29" s="9" t="s">
        <v>72</v>
      </c>
    </row>
    <row r="37" spans="27:30" x14ac:dyDescent="0.25">
      <c r="AA37" s="1" t="s">
        <v>15</v>
      </c>
      <c r="AB37" s="1" t="s">
        <v>16</v>
      </c>
      <c r="AC37" s="1" t="s">
        <v>17</v>
      </c>
      <c r="AD37" s="1" t="s">
        <v>27</v>
      </c>
    </row>
    <row r="38" spans="27:30" x14ac:dyDescent="0.25">
      <c r="AA38" s="1" t="s">
        <v>18</v>
      </c>
      <c r="AB38" s="1">
        <v>100</v>
      </c>
      <c r="AC38" s="1">
        <v>80</v>
      </c>
      <c r="AD38" s="10">
        <f>(AC38-AB38)/100</f>
        <v>-0.2</v>
      </c>
    </row>
    <row r="39" spans="27:30" x14ac:dyDescent="0.25">
      <c r="AA39" s="1" t="s">
        <v>19</v>
      </c>
      <c r="AB39" s="1">
        <v>234</v>
      </c>
      <c r="AC39" s="1">
        <v>53</v>
      </c>
      <c r="AD39" s="10">
        <f t="shared" ref="AD39:AD46" si="0">(AC39-AB39)/100</f>
        <v>-1.81</v>
      </c>
    </row>
    <row r="40" spans="27:30" x14ac:dyDescent="0.25">
      <c r="AA40" s="1" t="s">
        <v>20</v>
      </c>
      <c r="AB40" s="1">
        <v>543</v>
      </c>
      <c r="AC40" s="1">
        <v>343</v>
      </c>
      <c r="AD40" s="10">
        <f t="shared" si="0"/>
        <v>-2</v>
      </c>
    </row>
    <row r="41" spans="27:30" x14ac:dyDescent="0.25">
      <c r="AA41" s="1" t="s">
        <v>21</v>
      </c>
      <c r="AB41" s="1">
        <v>342</v>
      </c>
      <c r="AC41" s="1">
        <v>331</v>
      </c>
      <c r="AD41" s="10">
        <f t="shared" si="0"/>
        <v>-0.11</v>
      </c>
    </row>
    <row r="42" spans="27:30" x14ac:dyDescent="0.25">
      <c r="AA42" s="1" t="s">
        <v>22</v>
      </c>
      <c r="AB42" s="1">
        <v>344</v>
      </c>
      <c r="AC42" s="1">
        <v>434</v>
      </c>
      <c r="AD42" s="10">
        <f t="shared" si="0"/>
        <v>0.9</v>
      </c>
    </row>
    <row r="43" spans="27:30" x14ac:dyDescent="0.25">
      <c r="AA43" s="1" t="s">
        <v>23</v>
      </c>
      <c r="AB43" s="1">
        <v>532</v>
      </c>
      <c r="AC43" s="1">
        <v>533</v>
      </c>
      <c r="AD43" s="10">
        <f t="shared" si="0"/>
        <v>0.01</v>
      </c>
    </row>
    <row r="44" spans="27:30" x14ac:dyDescent="0.25">
      <c r="AA44" s="1" t="s">
        <v>24</v>
      </c>
      <c r="AB44" s="1">
        <v>534</v>
      </c>
      <c r="AC44" s="1">
        <v>534</v>
      </c>
      <c r="AD44" s="10">
        <f t="shared" si="0"/>
        <v>0</v>
      </c>
    </row>
    <row r="45" spans="27:30" x14ac:dyDescent="0.25">
      <c r="AA45" s="1" t="s">
        <v>25</v>
      </c>
      <c r="AB45" s="1">
        <v>23</v>
      </c>
      <c r="AC45" s="1">
        <v>33</v>
      </c>
      <c r="AD45" s="10">
        <f t="shared" si="0"/>
        <v>0.1</v>
      </c>
    </row>
    <row r="46" spans="27:30" x14ac:dyDescent="0.25">
      <c r="AA46" s="1" t="s">
        <v>26</v>
      </c>
      <c r="AB46" s="1">
        <v>324</v>
      </c>
      <c r="AC46" s="1">
        <v>342</v>
      </c>
      <c r="AD46" s="10">
        <f t="shared" si="0"/>
        <v>0.18</v>
      </c>
    </row>
  </sheetData>
  <mergeCells count="9">
    <mergeCell ref="B15:C15"/>
    <mergeCell ref="B20:C20"/>
    <mergeCell ref="B21:C21"/>
    <mergeCell ref="B4:C4"/>
    <mergeCell ref="B5:C5"/>
    <mergeCell ref="B6:C6"/>
    <mergeCell ref="C8:C9"/>
    <mergeCell ref="B11:C11"/>
    <mergeCell ref="B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Objetivos de Medición</vt:lpstr>
      <vt:lpstr>Indice de Satisfaccion</vt:lpstr>
      <vt:lpstr>Desv. Costo Proyecto</vt:lpstr>
      <vt:lpstr>Desv. Esfuerzo</vt:lpstr>
      <vt:lpstr>Apego a Procesos</vt:lpstr>
      <vt:lpstr>Apego a Productos</vt:lpstr>
      <vt:lpstr>Apego Fisica</vt:lpstr>
      <vt:lpstr>Apego Funcional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Qualtop Sistemas</cp:lastModifiedBy>
  <dcterms:created xsi:type="dcterms:W3CDTF">2010-02-22T22:10:09Z</dcterms:created>
  <dcterms:modified xsi:type="dcterms:W3CDTF">2016-05-23T21:25:15Z</dcterms:modified>
</cp:coreProperties>
</file>