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/>
  <mc:AlternateContent xmlns:mc="http://schemas.openxmlformats.org/markup-compatibility/2006">
    <mc:Choice Requires="x15">
      <x15ac:absPath xmlns:x15ac="http://schemas.microsoft.com/office/spreadsheetml/2010/11/ac" url="C:\Users\Qualtop\Dropbox\Organizacional\Aseguramiento de Calidad\"/>
    </mc:Choice>
  </mc:AlternateContent>
  <bookViews>
    <workbookView xWindow="0" yWindow="0" windowWidth="12030" windowHeight="5565" tabRatio="881"/>
  </bookViews>
  <sheets>
    <sheet name="Resumen " sheetId="2" r:id="rId1"/>
    <sheet name="Procesos" sheetId="1" r:id="rId2"/>
    <sheet name="Productos" sheetId="3" r:id="rId3"/>
    <sheet name="Fisica" sheetId="6" r:id="rId4"/>
    <sheet name="Funcional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2" l="1"/>
  <c r="B32" i="2"/>
  <c r="B31" i="2"/>
  <c r="B27" i="2"/>
  <c r="B26" i="2"/>
  <c r="B25" i="2"/>
  <c r="D21" i="2"/>
  <c r="C21" i="2"/>
  <c r="B21" i="2"/>
  <c r="A8" i="6"/>
  <c r="A7" i="6"/>
  <c r="A12" i="6"/>
  <c r="A11" i="6"/>
  <c r="A16" i="6"/>
  <c r="A15" i="6"/>
  <c r="A19" i="5"/>
  <c r="A13" i="5"/>
  <c r="A14" i="5"/>
  <c r="A15" i="5"/>
  <c r="A16" i="5"/>
  <c r="A12" i="5"/>
  <c r="A8" i="5"/>
  <c r="A9" i="5"/>
  <c r="A7" i="5"/>
  <c r="B20" i="2"/>
  <c r="B19" i="2"/>
  <c r="B18" i="2"/>
  <c r="B17" i="2"/>
  <c r="B13" i="2"/>
  <c r="B12" i="2"/>
  <c r="B11" i="2"/>
  <c r="B10" i="2"/>
  <c r="D13" i="2"/>
  <c r="D12" i="2"/>
  <c r="D11" i="2"/>
  <c r="C13" i="2"/>
  <c r="C12" i="2"/>
  <c r="C11" i="2"/>
  <c r="C10" i="2"/>
  <c r="D10" i="2"/>
  <c r="C27" i="2"/>
  <c r="C26" i="2"/>
  <c r="D27" i="2"/>
  <c r="D32" i="2"/>
  <c r="C32" i="2"/>
  <c r="D33" i="2"/>
  <c r="C33" i="2"/>
  <c r="D31" i="2"/>
  <c r="C31" i="2"/>
  <c r="D26" i="2"/>
  <c r="D25" i="2"/>
  <c r="C25" i="2"/>
  <c r="D20" i="2"/>
  <c r="D19" i="2"/>
  <c r="D18" i="2"/>
  <c r="D17" i="2"/>
  <c r="C20" i="2"/>
  <c r="C19" i="2"/>
  <c r="C18" i="2"/>
  <c r="C17" i="2"/>
</calcChain>
</file>

<file path=xl/sharedStrings.xml><?xml version="1.0" encoding="utf-8"?>
<sst xmlns="http://schemas.openxmlformats.org/spreadsheetml/2006/main" count="126" uniqueCount="100">
  <si>
    <t>¿Se generó la estimación?</t>
  </si>
  <si>
    <t>¿Se realizó el levantamiento de requerimientos?</t>
  </si>
  <si>
    <t>Fisica</t>
  </si>
  <si>
    <t>¿Se llenaron los datos del Cliente?</t>
  </si>
  <si>
    <t>¿Se detallaron las Condiciones Comerciales?</t>
  </si>
  <si>
    <t>¿Se llenaron los datos de la pestaña Organización?</t>
  </si>
  <si>
    <t>¿Se llenaron los datos de la pestaña Datos Generales?</t>
  </si>
  <si>
    <t>¿Se llenaron los datos de la pestaña de Plan de Riesgos?</t>
  </si>
  <si>
    <t>¿Se incluyeron Diagramas, Imágenes, Planos?</t>
  </si>
  <si>
    <t>¿Hay un plan de Metricas establecido?</t>
  </si>
  <si>
    <t>Plan de Trabajo</t>
  </si>
  <si>
    <t>Inicio</t>
  </si>
  <si>
    <t>Control de Cambios</t>
  </si>
  <si>
    <t>Preguntas Aprobadas</t>
  </si>
  <si>
    <t>Porcentaje de Apego</t>
  </si>
  <si>
    <t>Listado de Requerimientos</t>
  </si>
  <si>
    <t>Reporte de Monitoreo</t>
  </si>
  <si>
    <t>Entregables</t>
  </si>
  <si>
    <t>¿Se mostraron los Riesgos detectados de los Proyectos?</t>
  </si>
  <si>
    <t>ENTREGABLES</t>
  </si>
  <si>
    <t>CONTROL DE CAMBIO</t>
  </si>
  <si>
    <t xml:space="preserve"> ¿Todos los requerimientos fueron estimados?</t>
  </si>
  <si>
    <t>¿Los requerimientos estimados fueron los que se planearon?</t>
  </si>
  <si>
    <t xml:space="preserve"> ¿Los requerimientos iniciales fueron los que se entregaron?</t>
  </si>
  <si>
    <t>¿Existe una solicitud de Cambio?</t>
  </si>
  <si>
    <t>¿Se hizo Minuta para notificar cambios?</t>
  </si>
  <si>
    <t>¿Se actualizaron los documentos ?</t>
  </si>
  <si>
    <t>¿El documento de control de cambio esta llenado completamente?</t>
  </si>
  <si>
    <t>Procesos</t>
  </si>
  <si>
    <t>Productos</t>
  </si>
  <si>
    <t>Funcional</t>
  </si>
  <si>
    <t>Checklist de Auditorías</t>
  </si>
  <si>
    <t>DATOS GENERALES</t>
  </si>
  <si>
    <t>Nombre del Proyecto</t>
  </si>
  <si>
    <t>&lt;Proyecto&gt;</t>
  </si>
  <si>
    <t>Nombre del Evaluado</t>
  </si>
  <si>
    <t>&lt;Nombre del Responsable&gt;</t>
  </si>
  <si>
    <t>Fecha</t>
  </si>
  <si>
    <t>&lt;Fecha&gt;</t>
  </si>
  <si>
    <t>Elaborado por</t>
  </si>
  <si>
    <t>&lt;Nombre&gt;</t>
  </si>
  <si>
    <t>Verificación</t>
  </si>
  <si>
    <t>Condiciones</t>
  </si>
  <si>
    <t>Observaciones</t>
  </si>
  <si>
    <t>Si</t>
  </si>
  <si>
    <t>No</t>
  </si>
  <si>
    <t>No Aplica</t>
  </si>
  <si>
    <t>Cotización</t>
  </si>
  <si>
    <t>Planeación</t>
  </si>
  <si>
    <t>Ejecución y  Entrega</t>
  </si>
  <si>
    <t>Medición de Proyectos</t>
  </si>
  <si>
    <t>¿Se generó la cotizacion?</t>
  </si>
  <si>
    <t>¿El Cliente aceptó la cotización?</t>
  </si>
  <si>
    <t>¿Se realizó el conograma de Actividades?</t>
  </si>
  <si>
    <t>¿Se realizó el Plan de Trabajo?</t>
  </si>
  <si>
    <t>¿Se realizó la Minuta del Kick Off?</t>
  </si>
  <si>
    <t>¿Se llevó acabo el alta del equipo en sistema?</t>
  </si>
  <si>
    <t>¿Se generó la Bitacora de Implementacion?</t>
  </si>
  <si>
    <t>¿Se generó la Bitàcora de Pruebas?</t>
  </si>
  <si>
    <t>¿Se generó la Memoria Técnica?</t>
  </si>
  <si>
    <t>¿Se realizó la Encuesta de Satisfacción?</t>
  </si>
  <si>
    <t>¿Se generó el Concentrado de Metricas?</t>
  </si>
  <si>
    <t>¿Se generó el Reporte de Monitoreo?</t>
  </si>
  <si>
    <t>¿Se generó la minuta de la reunión?</t>
  </si>
  <si>
    <t>¿Se generó el Reporte de Acciones Correctivas?</t>
  </si>
  <si>
    <t>¿Se incluyó alguna Observación?</t>
  </si>
  <si>
    <t>¿Se incluyó los HITOS de los Proyectos?</t>
  </si>
  <si>
    <t>¿Se mostraron las Métricas de los Proyectos?</t>
  </si>
  <si>
    <t>¿Se llenó la información del Equipo que incluirá el Proyecto?</t>
  </si>
  <si>
    <t>¿Se llenó la información de la Mano de Obra que requerirá el Proyecto?</t>
  </si>
  <si>
    <t>Si se necesitó algún Requerimiento Especial, ¿Se detalló?</t>
  </si>
  <si>
    <t>Si hubo alguna observación, ¿Se detalló?</t>
  </si>
  <si>
    <t>¿Se desarrolló la Necesidad del Cliente?</t>
  </si>
  <si>
    <t>¿Se detalló las Especificaciones Técnicas del Equipo a implementar?</t>
  </si>
  <si>
    <t>¿Se detalló la Propuesta Económica?</t>
  </si>
  <si>
    <t>¿Se llenaron los datos de la pestaña Presentación?</t>
  </si>
  <si>
    <t>¿Se llenaron los datos de la pestaña Recursos?</t>
  </si>
  <si>
    <t>Memoria Técnica</t>
  </si>
  <si>
    <t>¿Se realizó la Portada?</t>
  </si>
  <si>
    <t>¿Se realizó el Índice Numerado?</t>
  </si>
  <si>
    <t>¿Se describió la Propuesta del Proyecto?</t>
  </si>
  <si>
    <t>¿Se desarrolló la Memoria Descriptiva?</t>
  </si>
  <si>
    <t>¿Se desarrolló la Lista del Equipo?</t>
  </si>
  <si>
    <t>¿Se incluyó la Propuesta Económica?</t>
  </si>
  <si>
    <t>¿El cambio solicitado afectó al costo del proyecto?</t>
  </si>
  <si>
    <t>Se notificó la creación/modificación de la línea base</t>
  </si>
  <si>
    <t>¿Se creó la línea base de manera correcta de acuerdo al proceso?</t>
  </si>
  <si>
    <t>¿Se utilizaron los documentos establecidos como línea base?</t>
  </si>
  <si>
    <t>¿Se utilizó la ultima versión del documento establecido como línea base?</t>
  </si>
  <si>
    <t>¿La memoria técnica contiene todos los puntos estipulados?</t>
  </si>
  <si>
    <t>¿La cotización incluye las condiciones comerciales?</t>
  </si>
  <si>
    <t>¿Se tiene evidencia de que la cotización haya sido aceptada por el cliente?</t>
  </si>
  <si>
    <t>¿Los ítems de configuración están resguardados donde se establece en el Plan Organizacional?</t>
  </si>
  <si>
    <t>¿La herramienta de resguardo de los elementos se está utilizando correctamente?</t>
  </si>
  <si>
    <t>¿Se están generando versiones de los ítems de configuración?</t>
  </si>
  <si>
    <t>¿Los ítems de configuración que son Línea Base están actualizados?</t>
  </si>
  <si>
    <t>¿Los ítems de configuración que son Línea Base tienen la nomenclatura correcta?</t>
  </si>
  <si>
    <t>¿Los ítems de configuración que son Línea Base están resguardados donde se establece en el Plan Organizacional?</t>
  </si>
  <si>
    <t>Línea Base</t>
  </si>
  <si>
    <t>Ítems de configuración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</si>
</sst>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b/>
      <sz val="12"/>
      <color theme="0"/>
      <name val="Arial Narrow"/>
      <family val="2"/>
    </font>
    <font>
      <b/>
      <sz val="13"/>
      <color theme="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3" borderId="1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 wrapText="1"/>
    </xf>
    <xf numFmtId="10" fontId="6" fillId="3" borderId="3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6" fillId="5" borderId="4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0" fillId="4" borderId="0" xfId="0" applyFill="1"/>
    <xf numFmtId="0" fontId="9" fillId="2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9" fillId="2" borderId="0" xfId="0" applyFont="1" applyFill="1" applyBorder="1" applyAlignment="1">
      <alignment horizontal="center" vertical="center" wrapText="1"/>
    </xf>
    <xf numFmtId="0" fontId="0" fillId="4" borderId="1" xfId="0" applyFill="1" applyBorder="1" applyAlignment="1"/>
    <xf numFmtId="0" fontId="5" fillId="3" borderId="6" xfId="1" applyFont="1" applyFill="1" applyBorder="1" applyAlignment="1">
      <alignment vertical="center" wrapText="1"/>
    </xf>
    <xf numFmtId="0" fontId="5" fillId="3" borderId="7" xfId="1" applyFont="1" applyFill="1" applyBorder="1" applyAlignment="1">
      <alignment vertical="center" wrapText="1"/>
    </xf>
    <xf numFmtId="0" fontId="3" fillId="2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 a Procesos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'Resumen '!$B$10:$B$13</c:f>
              <c:strCache>
                <c:ptCount val="4"/>
                <c:pt idx="0">
                  <c:v>Inicio</c:v>
                </c:pt>
                <c:pt idx="1">
                  <c:v>Planeación</c:v>
                </c:pt>
                <c:pt idx="2">
                  <c:v>Ejecución y  Entrega</c:v>
                </c:pt>
                <c:pt idx="3">
                  <c:v>Medición de Proyectos</c:v>
                </c:pt>
              </c:strCache>
            </c:strRef>
          </c:cat>
          <c:val>
            <c:numRef>
              <c:f>'Resumen '!$D$10:$D$13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53-4078-A83C-BEEEE9B97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0843359"/>
        <c:axId val="1260845023"/>
      </c:barChart>
      <c:catAx>
        <c:axId val="126084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0845023"/>
        <c:crosses val="autoZero"/>
        <c:auto val="1"/>
        <c:lblAlgn val="ctr"/>
        <c:lblOffset val="100"/>
        <c:noMultiLvlLbl val="0"/>
      </c:catAx>
      <c:valAx>
        <c:axId val="126084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084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 a Productos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'Resumen '!$B$17:$B$21</c:f>
              <c:strCache>
                <c:ptCount val="5"/>
                <c:pt idx="0">
                  <c:v>Listado de Requerimientos</c:v>
                </c:pt>
                <c:pt idx="1">
                  <c:v>Cotización</c:v>
                </c:pt>
                <c:pt idx="2">
                  <c:v>Plan de Trabajo</c:v>
                </c:pt>
                <c:pt idx="3">
                  <c:v>Memoria Técnica</c:v>
                </c:pt>
                <c:pt idx="4">
                  <c:v>Reporte de Monitoreo</c:v>
                </c:pt>
              </c:strCache>
            </c:strRef>
          </c:cat>
          <c:val>
            <c:numRef>
              <c:f>'Resumen '!$D$17:$D$21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0-4F85-9C1E-06B8595ED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5239279"/>
        <c:axId val="1264766527"/>
      </c:barChart>
      <c:catAx>
        <c:axId val="111523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4766527"/>
        <c:crosses val="autoZero"/>
        <c:auto val="1"/>
        <c:lblAlgn val="ctr"/>
        <c:lblOffset val="100"/>
        <c:noMultiLvlLbl val="0"/>
      </c:catAx>
      <c:valAx>
        <c:axId val="126476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15239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Auditoria Fisica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'Resumen '!$B$25:$B$27</c:f>
              <c:strCache>
                <c:ptCount val="3"/>
                <c:pt idx="0">
                  <c:v>Ítems de configuración</c:v>
                </c:pt>
                <c:pt idx="1">
                  <c:v>Línea Base</c:v>
                </c:pt>
                <c:pt idx="2">
                  <c:v>Control de Cambios</c:v>
                </c:pt>
              </c:strCache>
            </c:strRef>
          </c:cat>
          <c:val>
            <c:numRef>
              <c:f>'Resumen '!$D$25:$D$27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B-4002-B3D4-41BD39B41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1867391"/>
        <c:axId val="1271868639"/>
      </c:barChart>
      <c:catAx>
        <c:axId val="127186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1868639"/>
        <c:crosses val="autoZero"/>
        <c:auto val="1"/>
        <c:lblAlgn val="ctr"/>
        <c:lblOffset val="100"/>
        <c:noMultiLvlLbl val="0"/>
      </c:catAx>
      <c:valAx>
        <c:axId val="127186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186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Auditoria Funcional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'Resumen '!$B$31:$B$33</c:f>
              <c:strCache>
                <c:ptCount val="3"/>
                <c:pt idx="0">
                  <c:v>Línea Base</c:v>
                </c:pt>
                <c:pt idx="1">
                  <c:v>Entregables</c:v>
                </c:pt>
                <c:pt idx="2">
                  <c:v>Control de Cambios</c:v>
                </c:pt>
              </c:strCache>
            </c:strRef>
          </c:cat>
          <c:val>
            <c:numRef>
              <c:f>'Resumen '!$D$31:$D$33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1-409F-B5DC-181D2AA99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1870303"/>
        <c:axId val="1271865311"/>
      </c:barChart>
      <c:catAx>
        <c:axId val="127187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1865311"/>
        <c:crosses val="autoZero"/>
        <c:auto val="1"/>
        <c:lblAlgn val="ctr"/>
        <c:lblOffset val="100"/>
        <c:noMultiLvlLbl val="0"/>
      </c:catAx>
      <c:valAx>
        <c:axId val="127186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1870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149679</xdr:colOff>
      <xdr:row>8</xdr:row>
      <xdr:rowOff>2722</xdr:rowOff>
    </xdr:from>
    <xdr:to>
      <xdr:col>10</xdr:col>
      <xdr:colOff>149679</xdr:colOff>
      <xdr:row>20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217715</xdr:colOff>
      <xdr:row>8</xdr:row>
      <xdr:rowOff>2722</xdr:rowOff>
    </xdr:from>
    <xdr:to>
      <xdr:col>16</xdr:col>
      <xdr:colOff>217715</xdr:colOff>
      <xdr:row>20</xdr:row>
      <xdr:rowOff>133350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163286</xdr:colOff>
      <xdr:row>21</xdr:row>
      <xdr:rowOff>2722</xdr:rowOff>
    </xdr:from>
    <xdr:to>
      <xdr:col>10</xdr:col>
      <xdr:colOff>163286</xdr:colOff>
      <xdr:row>33</xdr:row>
      <xdr:rowOff>160565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231321</xdr:colOff>
      <xdr:row>21</xdr:row>
      <xdr:rowOff>16329</xdr:rowOff>
    </xdr:from>
    <xdr:to>
      <xdr:col>16</xdr:col>
      <xdr:colOff>231321</xdr:colOff>
      <xdr:row>33</xdr:row>
      <xdr:rowOff>174172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tabSelected="1" zoomScale="70" zoomScaleNormal="70" workbookViewId="0">
      <selection activeCell="C40" sqref="C40"/>
    </sheetView>
  </sheetViews>
  <sheetFormatPr baseColWidth="10" defaultRowHeight="15" x14ac:dyDescent="0.25"/>
  <cols>
    <col min="2" max="2" width="37.42578125" customWidth="1"/>
    <col min="3" max="3" width="49.5703125" style="4" customWidth="1"/>
    <col min="4" max="4" width="30.42578125" style="4" customWidth="1"/>
  </cols>
  <sheetData>
    <row r="1" spans="2:7" s="8" customFormat="1" ht="21" customHeight="1" x14ac:dyDescent="0.35">
      <c r="B1" s="21" t="s">
        <v>31</v>
      </c>
      <c r="C1" s="21"/>
      <c r="D1" s="21"/>
      <c r="E1" s="21"/>
      <c r="F1" s="21"/>
      <c r="G1" s="21"/>
    </row>
    <row r="2" spans="2:7" s="8" customFormat="1" ht="12.75" x14ac:dyDescent="0.25"/>
    <row r="3" spans="2:7" s="8" customFormat="1" ht="15.75" x14ac:dyDescent="0.25">
      <c r="B3" s="22" t="s">
        <v>32</v>
      </c>
      <c r="C3" s="22"/>
      <c r="D3" s="22"/>
      <c r="E3" s="22"/>
      <c r="F3" s="22"/>
    </row>
    <row r="4" spans="2:7" s="8" customFormat="1" ht="15.75" customHeight="1" x14ac:dyDescent="0.25">
      <c r="B4" s="9" t="s">
        <v>33</v>
      </c>
      <c r="C4" s="23" t="s">
        <v>34</v>
      </c>
      <c r="D4" s="24"/>
      <c r="E4" s="24"/>
      <c r="F4" s="24"/>
    </row>
    <row r="5" spans="2:7" s="8" customFormat="1" ht="15.75" customHeight="1" x14ac:dyDescent="0.25">
      <c r="B5" s="10" t="s">
        <v>35</v>
      </c>
      <c r="C5" s="19" t="s">
        <v>36</v>
      </c>
      <c r="D5" s="20"/>
      <c r="E5" s="20"/>
      <c r="F5" s="20"/>
    </row>
    <row r="6" spans="2:7" s="8" customFormat="1" ht="15.75" customHeight="1" x14ac:dyDescent="0.25">
      <c r="B6" s="10" t="s">
        <v>37</v>
      </c>
      <c r="C6" s="19" t="s">
        <v>38</v>
      </c>
      <c r="D6" s="20"/>
      <c r="E6" s="20"/>
      <c r="F6" s="20"/>
    </row>
    <row r="7" spans="2:7" s="8" customFormat="1" ht="15.75" customHeight="1" x14ac:dyDescent="0.25">
      <c r="B7" s="10" t="s">
        <v>39</v>
      </c>
      <c r="C7" s="19" t="s">
        <v>40</v>
      </c>
      <c r="D7" s="20"/>
      <c r="E7" s="20"/>
      <c r="F7" s="20"/>
    </row>
    <row r="9" spans="2:7" ht="23.25" x14ac:dyDescent="0.35">
      <c r="B9" s="2" t="s">
        <v>28</v>
      </c>
      <c r="C9" s="3" t="s">
        <v>13</v>
      </c>
      <c r="D9" s="3" t="s">
        <v>14</v>
      </c>
    </row>
    <row r="10" spans="2:7" ht="16.5" x14ac:dyDescent="0.25">
      <c r="B10" s="5" t="str">
        <f>Procesos!A5</f>
        <v>Inicio</v>
      </c>
      <c r="C10" s="6">
        <f>COUNTA(Procesos!C6:C9)</f>
        <v>0</v>
      </c>
      <c r="D10" s="7" t="e">
        <f>COUNTIF((Procesos!C6:C9),"x")/(COUNTIF((Procesos!C6:C9),"x")+COUNTIF((Procesos!D6:D9),"x"))</f>
        <v>#DIV/0!</v>
      </c>
    </row>
    <row r="11" spans="2:7" ht="16.5" x14ac:dyDescent="0.25">
      <c r="B11" s="5" t="str">
        <f>Procesos!A10</f>
        <v>Planeación</v>
      </c>
      <c r="C11" s="6">
        <f>COUNTA(Procesos!C11:C13)</f>
        <v>0</v>
      </c>
      <c r="D11" s="7" t="e">
        <f>COUNTIF((Procesos!C11:C13),"x")/(COUNTIF((Procesos!C11:C13),"x")+COUNTIF((Procesos!D11:D13),"x"))</f>
        <v>#DIV/0!</v>
      </c>
    </row>
    <row r="12" spans="2:7" ht="16.5" x14ac:dyDescent="0.25">
      <c r="B12" s="5" t="str">
        <f>Procesos!A14</f>
        <v>Ejecución y  Entrega</v>
      </c>
      <c r="C12" s="6">
        <f>COUNTA(Procesos!C15:C19)</f>
        <v>0</v>
      </c>
      <c r="D12" s="7" t="e">
        <f>COUNTIF((Procesos!C15:C19),"x")/(COUNTIF((Procesos!C15:C19),"x")+COUNTIF((Procesos!D15:D19),"x"))</f>
        <v>#DIV/0!</v>
      </c>
    </row>
    <row r="13" spans="2:7" ht="16.5" x14ac:dyDescent="0.25">
      <c r="B13" s="5" t="str">
        <f>Procesos!A20</f>
        <v>Medición de Proyectos</v>
      </c>
      <c r="C13" s="6">
        <f>COUNTA(Procesos!C21:C25)</f>
        <v>0</v>
      </c>
      <c r="D13" s="7" t="e">
        <f>COUNTIF((Procesos!C21:C25),"x")/(COUNTIF((Procesos!C21:C25),"x")+COUNTIF((Procesos!D21:D25),"x"))</f>
        <v>#DIV/0!</v>
      </c>
    </row>
    <row r="16" spans="2:7" ht="23.25" x14ac:dyDescent="0.35">
      <c r="B16" s="2" t="s">
        <v>29</v>
      </c>
      <c r="C16" s="3" t="s">
        <v>13</v>
      </c>
      <c r="D16" s="3" t="s">
        <v>14</v>
      </c>
    </row>
    <row r="17" spans="2:4" ht="16.5" x14ac:dyDescent="0.25">
      <c r="B17" s="5" t="str">
        <f>Productos!A5</f>
        <v>Listado de Requerimientos</v>
      </c>
      <c r="C17" s="6">
        <f>COUNTA(Productos!C6:C10)</f>
        <v>0</v>
      </c>
      <c r="D17" s="7" t="e">
        <f>COUNTIF((Productos!C6:C10),"x")/(COUNTIF((Productos!C6:C10),"x")+COUNTIF((Productos!D6:D10),"x"))</f>
        <v>#DIV/0!</v>
      </c>
    </row>
    <row r="18" spans="2:4" ht="16.5" x14ac:dyDescent="0.25">
      <c r="B18" s="5" t="str">
        <f>Productos!A11</f>
        <v>Cotización</v>
      </c>
      <c r="C18" s="6">
        <f>COUNTA(Productos!C12:C15)</f>
        <v>0</v>
      </c>
      <c r="D18" s="7" t="e">
        <f>COUNTIF((Productos!C12:C15),"x")/(COUNTIF((Productos!C12:C15),"x")+COUNTIF((Productos!D12:D15),"x"))</f>
        <v>#DIV/0!</v>
      </c>
    </row>
    <row r="19" spans="2:4" ht="16.5" x14ac:dyDescent="0.25">
      <c r="B19" s="5" t="str">
        <f>Productos!A16</f>
        <v>Plan de Trabajo</v>
      </c>
      <c r="C19" s="6">
        <f>COUNTA(Productos!C17:C21)</f>
        <v>0</v>
      </c>
      <c r="D19" s="7" t="e">
        <f>COUNTIF((Productos!C17:C21),"x")/(COUNTIF((Productos!C17:C21),"x")+COUNTIF((Productos!D17:D21),"x"))</f>
        <v>#DIV/0!</v>
      </c>
    </row>
    <row r="20" spans="2:4" ht="16.5" x14ac:dyDescent="0.25">
      <c r="B20" s="5" t="str">
        <f>Productos!A22</f>
        <v>Memoria Técnica</v>
      </c>
      <c r="C20" s="6">
        <f>COUNTA(Productos!C23:C30)</f>
        <v>0</v>
      </c>
      <c r="D20" s="7" t="e">
        <f>COUNTIF((Productos!C23:C30),"x")/(COUNTIF((Productos!C23:C30),"x")+COUNTIF((Productos!D23:D30),"x"))</f>
        <v>#DIV/0!</v>
      </c>
    </row>
    <row r="21" spans="2:4" ht="16.5" x14ac:dyDescent="0.25">
      <c r="B21" s="5" t="str">
        <f>Productos!A31</f>
        <v>Reporte de Monitoreo</v>
      </c>
      <c r="C21" s="6">
        <f>COUNTA(Productos!C32:C34)</f>
        <v>0</v>
      </c>
      <c r="D21" s="7" t="e">
        <f>COUNTIF((Productos!C32:C34),"x")/(COUNTIF((Productos!C32:C34),"x")+COUNTIF((Productos!D32:D34),"x"))</f>
        <v>#DIV/0!</v>
      </c>
    </row>
    <row r="24" spans="2:4" ht="23.25" x14ac:dyDescent="0.35">
      <c r="B24" s="2" t="s">
        <v>2</v>
      </c>
      <c r="C24" s="3" t="s">
        <v>13</v>
      </c>
      <c r="D24" s="3" t="s">
        <v>14</v>
      </c>
    </row>
    <row r="25" spans="2:4" ht="16.5" x14ac:dyDescent="0.25">
      <c r="B25" s="5" t="str">
        <f>Fisica!A5</f>
        <v>Ítems de configuración</v>
      </c>
      <c r="C25" s="6">
        <f>COUNTA(Fisica!C6:C8)</f>
        <v>0</v>
      </c>
      <c r="D25" s="7" t="e">
        <f>COUNTIF((Fisica!C6:C8),"x")/(COUNTIF((Fisica!C6:C8),"x")+COUNTIF((Fisica!D6:D8),"x"))</f>
        <v>#DIV/0!</v>
      </c>
    </row>
    <row r="26" spans="2:4" ht="16.5" x14ac:dyDescent="0.25">
      <c r="B26" s="5" t="str">
        <f>Fisica!A9</f>
        <v>Línea Base</v>
      </c>
      <c r="C26" s="6">
        <f>COUNTA(Fisica!C10:C12)</f>
        <v>0</v>
      </c>
      <c r="D26" s="7" t="e">
        <f>COUNTIF((Fisica!C10:C12),"x")/(COUNTIF((Fisica!C10:C12),"x")+COUNTIF((Fisica!D10:D12),"x"))</f>
        <v>#DIV/0!</v>
      </c>
    </row>
    <row r="27" spans="2:4" ht="16.5" x14ac:dyDescent="0.25">
      <c r="B27" s="5" t="str">
        <f>Fisica!A13</f>
        <v>Control de Cambios</v>
      </c>
      <c r="C27" s="6">
        <f>COUNTA(Fisica!C14:C16)</f>
        <v>0</v>
      </c>
      <c r="D27" s="7" t="e">
        <f>COUNTIF((Fisica!C14:C16),"x")/(COUNTIF((Fisica!C14:C16),"x")+COUNTIF((Fisica!D14:D16),"x"))</f>
        <v>#DIV/0!</v>
      </c>
    </row>
    <row r="30" spans="2:4" ht="23.25" x14ac:dyDescent="0.35">
      <c r="B30" s="2" t="s">
        <v>30</v>
      </c>
      <c r="C30" s="3" t="s">
        <v>13</v>
      </c>
      <c r="D30" s="3" t="s">
        <v>14</v>
      </c>
    </row>
    <row r="31" spans="2:4" ht="16.5" x14ac:dyDescent="0.25">
      <c r="B31" s="5" t="str">
        <f>Funcional!A5</f>
        <v>Línea Base</v>
      </c>
      <c r="C31" s="6">
        <f>COUNTA(Funcional!C6:C9)</f>
        <v>0</v>
      </c>
      <c r="D31" s="7" t="e">
        <f>COUNTIF((Funcional!C6:C9),"x")/(COUNTIF((Funcional!C6:C9),"x")+COUNTIF((Funcional!D6:D9),"x"))</f>
        <v>#DIV/0!</v>
      </c>
    </row>
    <row r="32" spans="2:4" ht="16.5" x14ac:dyDescent="0.25">
      <c r="B32" s="5" t="str">
        <f>Funcional!A10</f>
        <v>Entregables</v>
      </c>
      <c r="C32" s="6">
        <f>COUNTA(Funcional!C11:C16)</f>
        <v>0</v>
      </c>
      <c r="D32" s="7" t="e">
        <f>COUNTIF((Funcional!C11:C16),"x")/(COUNTIF((Funcional!C11:C16),"x")+COUNTIF((Funcional!D11:D16),"x"))</f>
        <v>#DIV/0!</v>
      </c>
    </row>
    <row r="33" spans="2:4" ht="16.5" x14ac:dyDescent="0.25">
      <c r="B33" s="5" t="str">
        <f>Funcional!A17</f>
        <v>Control de Cambios</v>
      </c>
      <c r="C33" s="6">
        <f>COUNTA(Funcional!C18:C19)</f>
        <v>0</v>
      </c>
      <c r="D33" s="7" t="e">
        <f>COUNTIF((Funcional!C18:C19),"x")/(COUNTIF((Funcional!C18:C19),"x")+COUNTIF((Funcional!D18:D19),"x"))</f>
        <v>#DIV/0!</v>
      </c>
    </row>
  </sheetData>
  <mergeCells count="6">
    <mergeCell ref="C7:F7"/>
    <mergeCell ref="B1:G1"/>
    <mergeCell ref="B3:F3"/>
    <mergeCell ref="C4:F4"/>
    <mergeCell ref="C5:F5"/>
    <mergeCell ref="C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showGridLines="0" zoomScale="70" zoomScaleNormal="70" workbookViewId="0">
      <selection activeCell="B25" sqref="B25"/>
    </sheetView>
  </sheetViews>
  <sheetFormatPr baseColWidth="10" defaultRowHeight="15" x14ac:dyDescent="0.25"/>
  <cols>
    <col min="2" max="2" width="73.5703125" customWidth="1"/>
    <col min="3" max="3" width="11.42578125" style="4"/>
    <col min="4" max="4" width="16.5703125" style="4" customWidth="1"/>
    <col min="5" max="5" width="22.7109375" style="4" customWidth="1"/>
    <col min="6" max="6" width="45.7109375" customWidth="1"/>
  </cols>
  <sheetData>
    <row r="2" spans="1:6" ht="23.25" x14ac:dyDescent="0.35">
      <c r="B2" s="1"/>
    </row>
    <row r="3" spans="1:6" s="8" customFormat="1" ht="21" customHeight="1" x14ac:dyDescent="0.25">
      <c r="A3" s="27" t="s">
        <v>41</v>
      </c>
      <c r="B3" s="27"/>
      <c r="C3" s="27" t="s">
        <v>42</v>
      </c>
      <c r="D3" s="27"/>
      <c r="E3" s="27"/>
      <c r="F3" s="27" t="s">
        <v>43</v>
      </c>
    </row>
    <row r="4" spans="1:6" s="8" customFormat="1" ht="21" customHeight="1" x14ac:dyDescent="0.25">
      <c r="A4" s="27"/>
      <c r="B4" s="27"/>
      <c r="C4" s="15" t="s">
        <v>44</v>
      </c>
      <c r="D4" s="15" t="s">
        <v>45</v>
      </c>
      <c r="E4" s="15" t="s">
        <v>46</v>
      </c>
      <c r="F4" s="27"/>
    </row>
    <row r="5" spans="1:6" x14ac:dyDescent="0.25">
      <c r="A5" s="25" t="s">
        <v>11</v>
      </c>
      <c r="B5" s="25"/>
      <c r="C5" s="16"/>
      <c r="D5" s="16"/>
      <c r="E5" s="16"/>
      <c r="F5" s="14"/>
    </row>
    <row r="6" spans="1:6" ht="16.5" x14ac:dyDescent="0.25">
      <c r="A6" s="11">
        <v>1</v>
      </c>
      <c r="B6" s="12" t="s">
        <v>0</v>
      </c>
      <c r="C6" s="13"/>
      <c r="D6" s="13"/>
      <c r="E6" s="13"/>
      <c r="F6" s="13"/>
    </row>
    <row r="7" spans="1:6" ht="16.5" x14ac:dyDescent="0.25">
      <c r="A7" s="11">
        <v>2</v>
      </c>
      <c r="B7" s="12" t="s">
        <v>1</v>
      </c>
      <c r="C7" s="13"/>
      <c r="D7" s="13"/>
      <c r="E7" s="13"/>
      <c r="F7" s="13"/>
    </row>
    <row r="8" spans="1:6" ht="16.5" x14ac:dyDescent="0.25">
      <c r="A8" s="11">
        <v>3</v>
      </c>
      <c r="B8" s="12" t="s">
        <v>51</v>
      </c>
      <c r="C8" s="13"/>
      <c r="D8" s="13"/>
      <c r="E8" s="13"/>
      <c r="F8" s="13"/>
    </row>
    <row r="9" spans="1:6" ht="16.5" x14ac:dyDescent="0.25">
      <c r="A9" s="11">
        <v>4</v>
      </c>
      <c r="B9" s="12" t="s">
        <v>52</v>
      </c>
      <c r="C9" s="13"/>
      <c r="D9" s="13"/>
      <c r="E9" s="13"/>
      <c r="F9" s="13"/>
    </row>
    <row r="10" spans="1:6" x14ac:dyDescent="0.25">
      <c r="A10" s="26" t="s">
        <v>48</v>
      </c>
      <c r="B10" s="26"/>
      <c r="C10" s="16"/>
      <c r="D10" s="16"/>
      <c r="E10" s="16"/>
      <c r="F10" s="16"/>
    </row>
    <row r="11" spans="1:6" ht="16.5" x14ac:dyDescent="0.25">
      <c r="A11" s="11">
        <v>1</v>
      </c>
      <c r="B11" s="12" t="s">
        <v>53</v>
      </c>
      <c r="C11" s="13"/>
      <c r="D11" s="13"/>
      <c r="E11" s="13"/>
      <c r="F11" s="13"/>
    </row>
    <row r="12" spans="1:6" ht="16.5" x14ac:dyDescent="0.25">
      <c r="A12" s="11">
        <v>2</v>
      </c>
      <c r="B12" s="12" t="s">
        <v>54</v>
      </c>
      <c r="C12" s="13"/>
      <c r="D12" s="13"/>
      <c r="E12" s="13"/>
      <c r="F12" s="13"/>
    </row>
    <row r="13" spans="1:6" ht="16.5" x14ac:dyDescent="0.25">
      <c r="A13" s="11">
        <v>3</v>
      </c>
      <c r="B13" s="12" t="s">
        <v>55</v>
      </c>
      <c r="C13" s="13"/>
      <c r="D13" s="13"/>
      <c r="E13" s="13"/>
      <c r="F13" s="13"/>
    </row>
    <row r="14" spans="1:6" ht="16.5" customHeight="1" x14ac:dyDescent="0.25">
      <c r="A14" s="25" t="s">
        <v>49</v>
      </c>
      <c r="B14" s="25"/>
      <c r="C14" s="16"/>
      <c r="D14" s="16"/>
      <c r="E14" s="16"/>
      <c r="F14" s="16"/>
    </row>
    <row r="15" spans="1:6" ht="16.5" x14ac:dyDescent="0.25">
      <c r="A15" s="11">
        <v>1</v>
      </c>
      <c r="B15" s="12" t="s">
        <v>56</v>
      </c>
      <c r="C15" s="13"/>
      <c r="D15" s="13"/>
      <c r="E15" s="13"/>
      <c r="F15" s="13"/>
    </row>
    <row r="16" spans="1:6" ht="16.5" x14ac:dyDescent="0.25">
      <c r="A16" s="11">
        <v>2</v>
      </c>
      <c r="B16" s="12" t="s">
        <v>57</v>
      </c>
      <c r="C16" s="13"/>
      <c r="D16" s="13"/>
      <c r="E16" s="13"/>
      <c r="F16" s="13"/>
    </row>
    <row r="17" spans="1:6" ht="16.5" x14ac:dyDescent="0.25">
      <c r="A17" s="11">
        <v>3</v>
      </c>
      <c r="B17" s="12" t="s">
        <v>58</v>
      </c>
      <c r="C17" s="13"/>
      <c r="D17" s="13"/>
      <c r="E17" s="13"/>
      <c r="F17" s="13"/>
    </row>
    <row r="18" spans="1:6" ht="16.5" x14ac:dyDescent="0.25">
      <c r="A18" s="11">
        <v>4</v>
      </c>
      <c r="B18" s="12" t="s">
        <v>59</v>
      </c>
      <c r="C18" s="13"/>
      <c r="D18" s="13"/>
      <c r="E18" s="13"/>
      <c r="F18" s="13"/>
    </row>
    <row r="19" spans="1:6" ht="16.5" x14ac:dyDescent="0.25">
      <c r="A19" s="11">
        <v>5</v>
      </c>
      <c r="B19" s="12" t="s">
        <v>60</v>
      </c>
      <c r="C19" s="13"/>
      <c r="D19" s="13"/>
      <c r="E19" s="13"/>
      <c r="F19" s="13"/>
    </row>
    <row r="20" spans="1:6" x14ac:dyDescent="0.25">
      <c r="A20" s="26" t="s">
        <v>50</v>
      </c>
      <c r="B20" s="26"/>
      <c r="C20" s="16"/>
      <c r="D20" s="16"/>
      <c r="E20" s="16"/>
      <c r="F20" s="16"/>
    </row>
    <row r="21" spans="1:6" ht="16.5" x14ac:dyDescent="0.25">
      <c r="A21" s="11">
        <v>1</v>
      </c>
      <c r="B21" s="12" t="s">
        <v>9</v>
      </c>
      <c r="C21" s="13"/>
      <c r="D21" s="13"/>
      <c r="E21" s="13"/>
      <c r="F21" s="13"/>
    </row>
    <row r="22" spans="1:6" ht="16.5" x14ac:dyDescent="0.25">
      <c r="A22" s="11">
        <v>2</v>
      </c>
      <c r="B22" s="12" t="s">
        <v>61</v>
      </c>
      <c r="C22" s="13"/>
      <c r="D22" s="13"/>
      <c r="E22" s="13"/>
      <c r="F22" s="13"/>
    </row>
    <row r="23" spans="1:6" ht="16.5" x14ac:dyDescent="0.25">
      <c r="A23" s="11">
        <v>3</v>
      </c>
      <c r="B23" s="12" t="s">
        <v>62</v>
      </c>
      <c r="C23" s="13"/>
      <c r="D23" s="13"/>
      <c r="E23" s="13"/>
      <c r="F23" s="13"/>
    </row>
    <row r="24" spans="1:6" ht="16.5" x14ac:dyDescent="0.25">
      <c r="A24" s="11">
        <v>4</v>
      </c>
      <c r="B24" s="12" t="s">
        <v>63</v>
      </c>
      <c r="C24" s="13"/>
      <c r="D24" s="13"/>
      <c r="E24" s="13"/>
      <c r="F24" s="13"/>
    </row>
    <row r="25" spans="1:6" ht="14.25" customHeight="1" x14ac:dyDescent="0.25">
      <c r="A25" s="11">
        <v>5</v>
      </c>
      <c r="B25" s="12" t="s">
        <v>64</v>
      </c>
      <c r="C25" s="13"/>
      <c r="D25" s="13"/>
      <c r="E25" s="13"/>
      <c r="F25" s="13"/>
    </row>
  </sheetData>
  <mergeCells count="7">
    <mergeCell ref="A14:B14"/>
    <mergeCell ref="A20:B20"/>
    <mergeCell ref="C3:E3"/>
    <mergeCell ref="F3:F4"/>
    <mergeCell ref="A3:B4"/>
    <mergeCell ref="A5:B5"/>
    <mergeCell ref="A10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5"/>
  <sheetViews>
    <sheetView showGridLines="0" topLeftCell="A13" zoomScale="70" zoomScaleNormal="70" workbookViewId="0">
      <selection activeCell="A16" sqref="A16:B16"/>
    </sheetView>
  </sheetViews>
  <sheetFormatPr baseColWidth="10" defaultRowHeight="15" x14ac:dyDescent="0.25"/>
  <cols>
    <col min="2" max="2" width="88.85546875" customWidth="1"/>
    <col min="3" max="3" width="9.5703125" style="4" customWidth="1"/>
    <col min="4" max="5" width="11.42578125" style="4"/>
    <col min="6" max="6" width="23.7109375" customWidth="1"/>
  </cols>
  <sheetData>
    <row r="3" spans="1:7" s="8" customFormat="1" ht="21" customHeight="1" x14ac:dyDescent="0.25">
      <c r="A3" s="27" t="s">
        <v>41</v>
      </c>
      <c r="B3" s="27"/>
      <c r="C3" s="27" t="s">
        <v>42</v>
      </c>
      <c r="D3" s="27"/>
      <c r="E3" s="27"/>
      <c r="F3" s="27" t="s">
        <v>43</v>
      </c>
    </row>
    <row r="4" spans="1:7" s="8" customFormat="1" ht="21" customHeight="1" x14ac:dyDescent="0.25">
      <c r="A4" s="27"/>
      <c r="B4" s="27"/>
      <c r="C4" s="15" t="s">
        <v>44</v>
      </c>
      <c r="D4" s="15" t="s">
        <v>45</v>
      </c>
      <c r="E4" s="15" t="s">
        <v>46</v>
      </c>
      <c r="F4" s="27"/>
    </row>
    <row r="5" spans="1:7" x14ac:dyDescent="0.25">
      <c r="A5" s="25" t="s">
        <v>15</v>
      </c>
      <c r="B5" s="25"/>
      <c r="C5" s="16"/>
      <c r="D5" s="16"/>
      <c r="E5" s="16"/>
      <c r="F5" s="14"/>
      <c r="G5" s="8"/>
    </row>
    <row r="6" spans="1:7" ht="16.5" x14ac:dyDescent="0.25">
      <c r="A6" s="11">
        <v>1</v>
      </c>
      <c r="B6" s="12" t="s">
        <v>3</v>
      </c>
      <c r="C6" s="13"/>
      <c r="D6" s="13"/>
      <c r="E6" s="13"/>
      <c r="F6" s="13"/>
      <c r="G6" s="8"/>
    </row>
    <row r="7" spans="1:7" ht="16.5" x14ac:dyDescent="0.25">
      <c r="A7" s="11">
        <v>2</v>
      </c>
      <c r="B7" s="12" t="s">
        <v>68</v>
      </c>
      <c r="C7" s="13"/>
      <c r="D7" s="13"/>
      <c r="E7" s="13"/>
      <c r="F7" s="13"/>
      <c r="G7" s="8"/>
    </row>
    <row r="8" spans="1:7" ht="16.5" x14ac:dyDescent="0.25">
      <c r="A8" s="11">
        <v>3</v>
      </c>
      <c r="B8" s="12" t="s">
        <v>69</v>
      </c>
      <c r="C8" s="13"/>
      <c r="D8" s="13"/>
      <c r="E8" s="13"/>
      <c r="F8" s="13"/>
      <c r="G8" s="8"/>
    </row>
    <row r="9" spans="1:7" ht="16.5" x14ac:dyDescent="0.25">
      <c r="A9" s="11">
        <v>4</v>
      </c>
      <c r="B9" s="12" t="s">
        <v>70</v>
      </c>
      <c r="C9" s="13"/>
      <c r="D9" s="13"/>
      <c r="E9" s="13"/>
      <c r="F9" s="13"/>
      <c r="G9" s="8"/>
    </row>
    <row r="10" spans="1:7" ht="16.5" x14ac:dyDescent="0.25">
      <c r="A10" s="11">
        <v>5</v>
      </c>
      <c r="B10" s="12" t="s">
        <v>71</v>
      </c>
      <c r="C10" s="13"/>
      <c r="D10" s="13"/>
      <c r="E10" s="13"/>
      <c r="F10" s="13"/>
      <c r="G10" s="8"/>
    </row>
    <row r="11" spans="1:7" x14ac:dyDescent="0.25">
      <c r="A11" s="26" t="s">
        <v>47</v>
      </c>
      <c r="B11" s="26"/>
      <c r="C11" s="16"/>
      <c r="D11" s="16"/>
      <c r="E11" s="16"/>
      <c r="F11" s="14"/>
      <c r="G11" s="8"/>
    </row>
    <row r="12" spans="1:7" ht="16.5" x14ac:dyDescent="0.25">
      <c r="A12" s="11">
        <v>1</v>
      </c>
      <c r="B12" s="12" t="s">
        <v>72</v>
      </c>
      <c r="C12" s="13"/>
      <c r="D12" s="13"/>
      <c r="E12" s="13"/>
      <c r="F12" s="13"/>
      <c r="G12" s="8"/>
    </row>
    <row r="13" spans="1:7" ht="16.5" x14ac:dyDescent="0.25">
      <c r="A13" s="11">
        <v>2</v>
      </c>
      <c r="B13" s="12" t="s">
        <v>73</v>
      </c>
      <c r="C13" s="13"/>
      <c r="D13" s="13"/>
      <c r="E13" s="13"/>
      <c r="F13" s="13"/>
      <c r="G13" s="8"/>
    </row>
    <row r="14" spans="1:7" ht="16.5" x14ac:dyDescent="0.25">
      <c r="A14" s="11">
        <v>3</v>
      </c>
      <c r="B14" s="12" t="s">
        <v>74</v>
      </c>
      <c r="C14" s="13"/>
      <c r="D14" s="13"/>
      <c r="E14" s="13"/>
      <c r="F14" s="13"/>
      <c r="G14" s="8"/>
    </row>
    <row r="15" spans="1:7" ht="16.5" x14ac:dyDescent="0.25">
      <c r="A15" s="11">
        <v>4</v>
      </c>
      <c r="B15" s="12" t="s">
        <v>4</v>
      </c>
      <c r="C15" s="13"/>
      <c r="D15" s="13"/>
      <c r="E15" s="13"/>
      <c r="F15" s="13"/>
      <c r="G15" s="8"/>
    </row>
    <row r="16" spans="1:7" x14ac:dyDescent="0.25">
      <c r="A16" s="26" t="s">
        <v>10</v>
      </c>
      <c r="B16" s="26"/>
      <c r="C16" s="18"/>
      <c r="D16" s="18"/>
      <c r="E16" s="18"/>
      <c r="F16" s="18"/>
      <c r="G16" s="8"/>
    </row>
    <row r="17" spans="1:7" ht="16.5" x14ac:dyDescent="0.25">
      <c r="A17" s="11">
        <v>1</v>
      </c>
      <c r="B17" s="12" t="s">
        <v>75</v>
      </c>
      <c r="C17" s="13"/>
      <c r="D17" s="13"/>
      <c r="E17" s="13"/>
      <c r="F17" s="13"/>
      <c r="G17" s="8"/>
    </row>
    <row r="18" spans="1:7" ht="16.5" x14ac:dyDescent="0.25">
      <c r="A18" s="11">
        <v>2</v>
      </c>
      <c r="B18" s="12" t="s">
        <v>6</v>
      </c>
      <c r="C18" s="13"/>
      <c r="D18" s="13"/>
      <c r="E18" s="13"/>
      <c r="F18" s="13"/>
      <c r="G18" s="8"/>
    </row>
    <row r="19" spans="1:7" ht="16.5" x14ac:dyDescent="0.25">
      <c r="A19" s="11">
        <v>3</v>
      </c>
      <c r="B19" s="12" t="s">
        <v>5</v>
      </c>
      <c r="C19" s="13"/>
      <c r="D19" s="13"/>
      <c r="E19" s="13"/>
      <c r="F19" s="13"/>
      <c r="G19" s="8"/>
    </row>
    <row r="20" spans="1:7" ht="16.5" x14ac:dyDescent="0.25">
      <c r="A20" s="11">
        <v>4</v>
      </c>
      <c r="B20" s="12" t="s">
        <v>76</v>
      </c>
      <c r="C20" s="13"/>
      <c r="D20" s="13"/>
      <c r="E20" s="13"/>
      <c r="F20" s="13"/>
      <c r="G20" s="8"/>
    </row>
    <row r="21" spans="1:7" ht="16.5" x14ac:dyDescent="0.25">
      <c r="A21" s="11">
        <v>5</v>
      </c>
      <c r="B21" s="12" t="s">
        <v>7</v>
      </c>
      <c r="C21" s="13"/>
      <c r="D21" s="13"/>
      <c r="E21" s="13"/>
      <c r="F21" s="13"/>
      <c r="G21" s="8"/>
    </row>
    <row r="22" spans="1:7" x14ac:dyDescent="0.25">
      <c r="A22" s="26" t="s">
        <v>77</v>
      </c>
      <c r="B22" s="26"/>
      <c r="C22" s="18"/>
      <c r="D22" s="18"/>
      <c r="E22" s="18"/>
      <c r="F22" s="18"/>
      <c r="G22" s="8"/>
    </row>
    <row r="23" spans="1:7" ht="16.5" x14ac:dyDescent="0.25">
      <c r="A23" s="11">
        <v>1</v>
      </c>
      <c r="B23" s="12" t="s">
        <v>78</v>
      </c>
      <c r="C23" s="13"/>
      <c r="D23" s="13"/>
      <c r="E23" s="13"/>
      <c r="F23" s="13"/>
      <c r="G23" s="8"/>
    </row>
    <row r="24" spans="1:7" ht="16.5" x14ac:dyDescent="0.25">
      <c r="A24" s="11">
        <v>2</v>
      </c>
      <c r="B24" s="12" t="s">
        <v>79</v>
      </c>
      <c r="C24" s="13"/>
      <c r="D24" s="13"/>
      <c r="E24" s="13"/>
      <c r="F24" s="13"/>
      <c r="G24" s="8"/>
    </row>
    <row r="25" spans="1:7" ht="16.5" x14ac:dyDescent="0.25">
      <c r="A25" s="11">
        <v>3</v>
      </c>
      <c r="B25" s="12" t="s">
        <v>80</v>
      </c>
      <c r="C25" s="13"/>
      <c r="D25" s="13"/>
      <c r="E25" s="13"/>
      <c r="F25" s="13"/>
      <c r="G25" s="8"/>
    </row>
    <row r="26" spans="1:7" ht="16.5" x14ac:dyDescent="0.25">
      <c r="A26" s="11">
        <v>4</v>
      </c>
      <c r="B26" s="12" t="s">
        <v>81</v>
      </c>
      <c r="C26" s="13"/>
      <c r="D26" s="13"/>
      <c r="E26" s="13"/>
      <c r="F26" s="13"/>
      <c r="G26" s="8"/>
    </row>
    <row r="27" spans="1:7" ht="16.5" x14ac:dyDescent="0.25">
      <c r="A27" s="11">
        <v>5</v>
      </c>
      <c r="B27" s="12" t="s">
        <v>82</v>
      </c>
      <c r="C27" s="13"/>
      <c r="D27" s="13"/>
      <c r="E27" s="13"/>
      <c r="F27" s="13"/>
      <c r="G27" s="8"/>
    </row>
    <row r="28" spans="1:7" ht="16.5" x14ac:dyDescent="0.25">
      <c r="A28" s="11">
        <v>6</v>
      </c>
      <c r="B28" s="12" t="s">
        <v>8</v>
      </c>
      <c r="C28" s="13"/>
      <c r="D28" s="13"/>
      <c r="E28" s="13"/>
      <c r="F28" s="13"/>
      <c r="G28" s="8"/>
    </row>
    <row r="29" spans="1:7" ht="16.5" x14ac:dyDescent="0.25">
      <c r="A29" s="11">
        <v>7</v>
      </c>
      <c r="B29" s="12" t="s">
        <v>83</v>
      </c>
      <c r="C29" s="13"/>
      <c r="D29" s="13"/>
      <c r="E29" s="13"/>
      <c r="F29" s="13"/>
      <c r="G29" s="8"/>
    </row>
    <row r="30" spans="1:7" ht="16.5" x14ac:dyDescent="0.25">
      <c r="A30" s="11">
        <v>8</v>
      </c>
      <c r="B30" s="12" t="s">
        <v>65</v>
      </c>
      <c r="C30" s="13"/>
      <c r="D30" s="13"/>
      <c r="E30" s="13"/>
      <c r="F30" s="13"/>
      <c r="G30" s="8"/>
    </row>
    <row r="31" spans="1:7" x14ac:dyDescent="0.25">
      <c r="A31" s="26" t="s">
        <v>16</v>
      </c>
      <c r="B31" s="26"/>
      <c r="C31" s="16"/>
      <c r="D31" s="16"/>
      <c r="E31" s="16"/>
      <c r="F31" s="14"/>
      <c r="G31" s="8"/>
    </row>
    <row r="32" spans="1:7" ht="16.5" x14ac:dyDescent="0.25">
      <c r="A32" s="11">
        <v>1</v>
      </c>
      <c r="B32" s="12" t="s">
        <v>66</v>
      </c>
      <c r="C32" s="13"/>
      <c r="D32" s="13"/>
      <c r="E32" s="13"/>
      <c r="F32" s="13"/>
      <c r="G32" s="8"/>
    </row>
    <row r="33" spans="1:7" ht="16.5" x14ac:dyDescent="0.25">
      <c r="A33" s="11">
        <v>2</v>
      </c>
      <c r="B33" s="12" t="s">
        <v>67</v>
      </c>
      <c r="C33" s="13"/>
      <c r="D33" s="13"/>
      <c r="E33" s="13"/>
      <c r="F33" s="13"/>
      <c r="G33" s="8"/>
    </row>
    <row r="34" spans="1:7" ht="16.5" x14ac:dyDescent="0.25">
      <c r="A34" s="11">
        <v>3</v>
      </c>
      <c r="B34" s="12" t="s">
        <v>18</v>
      </c>
      <c r="C34" s="13"/>
      <c r="D34" s="13"/>
      <c r="E34" s="13"/>
      <c r="F34" s="13"/>
      <c r="G34" s="8"/>
    </row>
    <row r="35" spans="1:7" x14ac:dyDescent="0.25">
      <c r="G35" s="8"/>
    </row>
  </sheetData>
  <mergeCells count="8">
    <mergeCell ref="A22:B22"/>
    <mergeCell ref="A31:B31"/>
    <mergeCell ref="A3:B4"/>
    <mergeCell ref="C3:E3"/>
    <mergeCell ref="F3:F4"/>
    <mergeCell ref="A5:B5"/>
    <mergeCell ref="A11:B11"/>
    <mergeCell ref="A16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zoomScale="80" zoomScaleNormal="80" workbookViewId="0">
      <selection activeCell="A7" sqref="A7:A8"/>
    </sheetView>
  </sheetViews>
  <sheetFormatPr baseColWidth="10" defaultRowHeight="15" x14ac:dyDescent="0.25"/>
  <cols>
    <col min="2" max="2" width="115.42578125" customWidth="1"/>
    <col min="3" max="5" width="11.42578125" style="4"/>
    <col min="6" max="6" width="28.42578125" style="4" customWidth="1"/>
  </cols>
  <sheetData>
    <row r="1" spans="1:7" x14ac:dyDescent="0.25">
      <c r="F1"/>
    </row>
    <row r="2" spans="1:7" x14ac:dyDescent="0.25">
      <c r="F2"/>
    </row>
    <row r="3" spans="1:7" s="8" customFormat="1" ht="21" customHeight="1" x14ac:dyDescent="0.25">
      <c r="A3" s="27" t="s">
        <v>41</v>
      </c>
      <c r="B3" s="27"/>
      <c r="C3" s="27" t="s">
        <v>42</v>
      </c>
      <c r="D3" s="27"/>
      <c r="E3" s="27"/>
      <c r="F3" s="27" t="s">
        <v>43</v>
      </c>
    </row>
    <row r="4" spans="1:7" s="8" customFormat="1" ht="21" customHeight="1" x14ac:dyDescent="0.25">
      <c r="A4" s="27"/>
      <c r="B4" s="27"/>
      <c r="C4" s="17" t="s">
        <v>44</v>
      </c>
      <c r="D4" s="17" t="s">
        <v>45</v>
      </c>
      <c r="E4" s="17" t="s">
        <v>46</v>
      </c>
      <c r="F4" s="27"/>
    </row>
    <row r="5" spans="1:7" x14ac:dyDescent="0.25">
      <c r="A5" s="25" t="s">
        <v>99</v>
      </c>
      <c r="B5" s="25"/>
      <c r="C5" s="16"/>
      <c r="D5" s="16"/>
      <c r="E5" s="16"/>
      <c r="F5" s="14"/>
      <c r="G5" s="8"/>
    </row>
    <row r="6" spans="1:7" ht="16.5" x14ac:dyDescent="0.25">
      <c r="A6" s="11">
        <v>1</v>
      </c>
      <c r="B6" s="12" t="s">
        <v>92</v>
      </c>
      <c r="C6" s="13"/>
      <c r="D6" s="13"/>
      <c r="E6" s="13"/>
      <c r="F6" s="13"/>
    </row>
    <row r="7" spans="1:7" ht="16.5" x14ac:dyDescent="0.25">
      <c r="A7" s="11">
        <f>A6+1</f>
        <v>2</v>
      </c>
      <c r="B7" s="12" t="s">
        <v>93</v>
      </c>
      <c r="C7" s="13"/>
      <c r="D7" s="13"/>
      <c r="E7" s="13"/>
      <c r="F7" s="13"/>
    </row>
    <row r="8" spans="1:7" ht="16.5" x14ac:dyDescent="0.25">
      <c r="A8" s="11">
        <f>A7+1</f>
        <v>3</v>
      </c>
      <c r="B8" s="12" t="s">
        <v>94</v>
      </c>
      <c r="C8" s="13"/>
      <c r="D8" s="13"/>
      <c r="E8" s="13"/>
      <c r="F8" s="13"/>
    </row>
    <row r="9" spans="1:7" x14ac:dyDescent="0.25">
      <c r="A9" s="25" t="s">
        <v>98</v>
      </c>
      <c r="B9" s="25"/>
      <c r="C9" s="16"/>
      <c r="D9" s="16"/>
      <c r="E9" s="16"/>
      <c r="F9" s="14"/>
    </row>
    <row r="10" spans="1:7" ht="16.5" x14ac:dyDescent="0.25">
      <c r="A10" s="11">
        <v>1</v>
      </c>
      <c r="B10" s="12" t="s">
        <v>95</v>
      </c>
      <c r="C10" s="13"/>
      <c r="D10" s="13"/>
      <c r="E10" s="13"/>
      <c r="F10" s="13"/>
    </row>
    <row r="11" spans="1:7" ht="16.5" x14ac:dyDescent="0.25">
      <c r="A11" s="11">
        <f>A10+1</f>
        <v>2</v>
      </c>
      <c r="B11" s="12" t="s">
        <v>96</v>
      </c>
      <c r="C11" s="13"/>
      <c r="D11" s="13"/>
      <c r="E11" s="13"/>
      <c r="F11" s="13"/>
    </row>
    <row r="12" spans="1:7" ht="16.5" x14ac:dyDescent="0.25">
      <c r="A12" s="11">
        <f>A11+1</f>
        <v>3</v>
      </c>
      <c r="B12" s="12" t="s">
        <v>97</v>
      </c>
      <c r="C12" s="13"/>
      <c r="D12" s="13"/>
      <c r="E12" s="13"/>
      <c r="F12" s="13"/>
    </row>
    <row r="13" spans="1:7" x14ac:dyDescent="0.25">
      <c r="A13" s="25" t="s">
        <v>12</v>
      </c>
      <c r="B13" s="25"/>
      <c r="C13" s="16"/>
      <c r="D13" s="16"/>
      <c r="E13" s="16"/>
      <c r="F13" s="14"/>
    </row>
    <row r="14" spans="1:7" ht="16.5" x14ac:dyDescent="0.25">
      <c r="A14" s="11">
        <v>1</v>
      </c>
      <c r="B14" s="12" t="s">
        <v>24</v>
      </c>
      <c r="C14" s="13"/>
      <c r="D14" s="13"/>
      <c r="E14" s="13"/>
      <c r="F14" s="13"/>
    </row>
    <row r="15" spans="1:7" ht="16.5" x14ac:dyDescent="0.25">
      <c r="A15" s="11">
        <f>A14+1</f>
        <v>2</v>
      </c>
      <c r="B15" s="12" t="s">
        <v>26</v>
      </c>
      <c r="C15" s="13"/>
      <c r="D15" s="13"/>
      <c r="E15" s="13"/>
      <c r="F15" s="13"/>
    </row>
    <row r="16" spans="1:7" ht="16.5" x14ac:dyDescent="0.25">
      <c r="A16" s="11">
        <f>A15+1</f>
        <v>3</v>
      </c>
      <c r="B16" s="12" t="s">
        <v>25</v>
      </c>
      <c r="C16" s="13"/>
      <c r="D16" s="13"/>
      <c r="E16" s="13"/>
      <c r="F16" s="13"/>
    </row>
  </sheetData>
  <mergeCells count="6">
    <mergeCell ref="A13:B13"/>
    <mergeCell ref="A3:B4"/>
    <mergeCell ref="C3:E3"/>
    <mergeCell ref="F3:F4"/>
    <mergeCell ref="A5:B5"/>
    <mergeCell ref="A9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zoomScale="80" zoomScaleNormal="80" workbookViewId="0">
      <selection activeCell="A6" sqref="A6:F6"/>
    </sheetView>
  </sheetViews>
  <sheetFormatPr baseColWidth="10" defaultRowHeight="15" x14ac:dyDescent="0.25"/>
  <cols>
    <col min="2" max="2" width="75" customWidth="1"/>
    <col min="6" max="6" width="36.140625" customWidth="1"/>
  </cols>
  <sheetData>
    <row r="1" spans="1:7" x14ac:dyDescent="0.25">
      <c r="C1" s="4"/>
      <c r="D1" s="4"/>
      <c r="E1" s="4"/>
    </row>
    <row r="2" spans="1:7" x14ac:dyDescent="0.25">
      <c r="C2" s="4"/>
      <c r="D2" s="4"/>
      <c r="E2" s="4"/>
    </row>
    <row r="3" spans="1:7" s="8" customFormat="1" ht="21" customHeight="1" x14ac:dyDescent="0.25">
      <c r="A3" s="27" t="s">
        <v>41</v>
      </c>
      <c r="B3" s="27"/>
      <c r="C3" s="27" t="s">
        <v>42</v>
      </c>
      <c r="D3" s="27"/>
      <c r="E3" s="27"/>
      <c r="F3" s="27" t="s">
        <v>43</v>
      </c>
    </row>
    <row r="4" spans="1:7" s="8" customFormat="1" ht="21" customHeight="1" x14ac:dyDescent="0.25">
      <c r="A4" s="27"/>
      <c r="B4" s="27"/>
      <c r="C4" s="17" t="s">
        <v>44</v>
      </c>
      <c r="D4" s="17" t="s">
        <v>45</v>
      </c>
      <c r="E4" s="17" t="s">
        <v>46</v>
      </c>
      <c r="F4" s="27"/>
    </row>
    <row r="5" spans="1:7" x14ac:dyDescent="0.25">
      <c r="A5" s="25" t="s">
        <v>98</v>
      </c>
      <c r="B5" s="25"/>
      <c r="C5" s="16"/>
      <c r="D5" s="16"/>
      <c r="E5" s="16"/>
      <c r="F5" s="14"/>
      <c r="G5" s="8"/>
    </row>
    <row r="6" spans="1:7" ht="16.5" x14ac:dyDescent="0.25">
      <c r="A6" s="11">
        <v>1</v>
      </c>
      <c r="B6" s="12" t="s">
        <v>85</v>
      </c>
      <c r="C6" s="13"/>
      <c r="D6" s="13"/>
      <c r="E6" s="13"/>
      <c r="F6" s="13"/>
    </row>
    <row r="7" spans="1:7" ht="16.5" x14ac:dyDescent="0.25">
      <c r="A7" s="11">
        <f>A6+1</f>
        <v>2</v>
      </c>
      <c r="B7" s="12" t="s">
        <v>86</v>
      </c>
      <c r="C7" s="13"/>
      <c r="D7" s="13"/>
      <c r="E7" s="13"/>
      <c r="F7" s="13"/>
    </row>
    <row r="8" spans="1:7" ht="16.5" x14ac:dyDescent="0.25">
      <c r="A8" s="11">
        <f t="shared" ref="A8:A9" si="0">A7+1</f>
        <v>3</v>
      </c>
      <c r="B8" s="12" t="s">
        <v>87</v>
      </c>
      <c r="C8" s="13"/>
      <c r="D8" s="13"/>
      <c r="E8" s="13"/>
      <c r="F8" s="13"/>
    </row>
    <row r="9" spans="1:7" ht="16.5" x14ac:dyDescent="0.25">
      <c r="A9" s="11">
        <f t="shared" si="0"/>
        <v>4</v>
      </c>
      <c r="B9" s="12" t="s">
        <v>88</v>
      </c>
      <c r="C9" s="13"/>
      <c r="D9" s="13"/>
      <c r="E9" s="13"/>
      <c r="F9" s="13"/>
    </row>
    <row r="10" spans="1:7" x14ac:dyDescent="0.25">
      <c r="A10" s="25" t="s">
        <v>17</v>
      </c>
      <c r="B10" s="25" t="s">
        <v>19</v>
      </c>
      <c r="C10" s="16"/>
      <c r="D10" s="16"/>
      <c r="E10" s="16"/>
      <c r="F10" s="14"/>
    </row>
    <row r="11" spans="1:7" ht="16.5" x14ac:dyDescent="0.25">
      <c r="A11" s="11">
        <v>1</v>
      </c>
      <c r="B11" s="12" t="s">
        <v>89</v>
      </c>
      <c r="C11" s="13"/>
      <c r="D11" s="13"/>
      <c r="E11" s="13"/>
      <c r="F11" s="13"/>
    </row>
    <row r="12" spans="1:7" ht="16.5" x14ac:dyDescent="0.25">
      <c r="A12" s="11">
        <f>A11+1</f>
        <v>2</v>
      </c>
      <c r="B12" s="12" t="s">
        <v>90</v>
      </c>
      <c r="C12" s="13"/>
      <c r="D12" s="13"/>
      <c r="E12" s="13"/>
      <c r="F12" s="13"/>
    </row>
    <row r="13" spans="1:7" ht="16.5" x14ac:dyDescent="0.25">
      <c r="A13" s="11">
        <f t="shared" ref="A13:A16" si="1">A12+1</f>
        <v>3</v>
      </c>
      <c r="B13" s="12" t="s">
        <v>91</v>
      </c>
      <c r="C13" s="13"/>
      <c r="D13" s="13"/>
      <c r="E13" s="13"/>
      <c r="F13" s="13"/>
    </row>
    <row r="14" spans="1:7" ht="16.5" x14ac:dyDescent="0.25">
      <c r="A14" s="11">
        <f t="shared" si="1"/>
        <v>4</v>
      </c>
      <c r="B14" s="12" t="s">
        <v>21</v>
      </c>
      <c r="C14" s="13"/>
      <c r="D14" s="13"/>
      <c r="E14" s="13"/>
      <c r="F14" s="13"/>
    </row>
    <row r="15" spans="1:7" ht="16.5" x14ac:dyDescent="0.25">
      <c r="A15" s="11">
        <f t="shared" si="1"/>
        <v>5</v>
      </c>
      <c r="B15" s="12" t="s">
        <v>22</v>
      </c>
      <c r="C15" s="13"/>
      <c r="D15" s="13"/>
      <c r="E15" s="13"/>
      <c r="F15" s="13"/>
    </row>
    <row r="16" spans="1:7" ht="16.5" x14ac:dyDescent="0.25">
      <c r="A16" s="11">
        <f t="shared" si="1"/>
        <v>6</v>
      </c>
      <c r="B16" s="12" t="s">
        <v>23</v>
      </c>
      <c r="C16" s="13"/>
      <c r="D16" s="13"/>
      <c r="E16" s="13"/>
      <c r="F16" s="13"/>
    </row>
    <row r="17" spans="1:6" x14ac:dyDescent="0.25">
      <c r="A17" s="25" t="s">
        <v>12</v>
      </c>
      <c r="B17" s="25" t="s">
        <v>20</v>
      </c>
      <c r="C17" s="16"/>
      <c r="D17" s="16"/>
      <c r="E17" s="16"/>
      <c r="F17" s="14"/>
    </row>
    <row r="18" spans="1:6" ht="16.5" x14ac:dyDescent="0.25">
      <c r="A18" s="11">
        <v>1</v>
      </c>
      <c r="B18" s="12" t="s">
        <v>27</v>
      </c>
      <c r="C18" s="13"/>
      <c r="D18" s="13"/>
      <c r="E18" s="13"/>
      <c r="F18" s="13"/>
    </row>
    <row r="19" spans="1:6" ht="16.5" x14ac:dyDescent="0.25">
      <c r="A19" s="11">
        <f>A18+1</f>
        <v>2</v>
      </c>
      <c r="B19" s="12" t="s">
        <v>84</v>
      </c>
      <c r="C19" s="13"/>
      <c r="D19" s="13"/>
      <c r="E19" s="13"/>
      <c r="F19" s="13"/>
    </row>
  </sheetData>
  <mergeCells count="6">
    <mergeCell ref="A17:B17"/>
    <mergeCell ref="A3:B4"/>
    <mergeCell ref="C3:E3"/>
    <mergeCell ref="F3:F4"/>
    <mergeCell ref="A5:B5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 </vt:lpstr>
      <vt:lpstr>Procesos</vt:lpstr>
      <vt:lpstr>Productos</vt:lpstr>
      <vt:lpstr>Fisica</vt:lpstr>
      <vt:lpstr>Funcional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Qualtop Sistemas</cp:lastModifiedBy>
  <dcterms:created xsi:type="dcterms:W3CDTF">2015-11-11T18:54:18Z</dcterms:created>
  <dcterms:modified xsi:type="dcterms:W3CDTF">2016-05-23T21:30:15Z</dcterms:modified>
</cp:coreProperties>
</file>