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bondi\Downloads\"/>
    </mc:Choice>
  </mc:AlternateContent>
  <xr:revisionPtr revIDLastSave="0" documentId="13_ncr:1_{3A6496DD-AB53-465C-B01B-E071C87A59B5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Miscuglio Bivariato" sheetId="1" r:id="rId1"/>
    <sheet name="Miscuglio Bivariato 2" sheetId="2" r:id="rId2"/>
    <sheet name="Miscuglio Bivariato 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4" i="3" l="1"/>
  <c r="D44" i="3"/>
  <c r="E44" i="3"/>
  <c r="F44" i="3"/>
  <c r="G44" i="3"/>
  <c r="H44" i="3"/>
  <c r="I34" i="3" l="1"/>
  <c r="I35" i="3"/>
  <c r="I36" i="3"/>
  <c r="I37" i="3"/>
  <c r="I38" i="3"/>
  <c r="I39" i="3"/>
  <c r="I40" i="3"/>
  <c r="I41" i="3"/>
  <c r="I42" i="3"/>
  <c r="I43" i="3"/>
  <c r="I33" i="3"/>
  <c r="D26" i="3"/>
  <c r="E26" i="3"/>
  <c r="F26" i="3"/>
  <c r="G26" i="3"/>
  <c r="H26" i="3"/>
  <c r="C26" i="3"/>
  <c r="I16" i="3"/>
  <c r="I17" i="3"/>
  <c r="I18" i="3"/>
  <c r="I19" i="3"/>
  <c r="I20" i="3"/>
  <c r="I21" i="3"/>
  <c r="I22" i="3"/>
  <c r="I23" i="3"/>
  <c r="I24" i="3"/>
  <c r="I25" i="3"/>
  <c r="I15" i="3"/>
  <c r="F21" i="2"/>
  <c r="E21" i="2"/>
  <c r="D21" i="2"/>
  <c r="C21" i="2"/>
  <c r="F20" i="2"/>
  <c r="E20" i="2"/>
  <c r="D20" i="2"/>
  <c r="C20" i="2"/>
  <c r="F19" i="2"/>
  <c r="E19" i="2"/>
  <c r="D19" i="2"/>
  <c r="C19" i="2"/>
  <c r="F18" i="2"/>
  <c r="E18" i="2"/>
  <c r="D18" i="2"/>
  <c r="C18" i="2"/>
  <c r="F17" i="2"/>
  <c r="E17" i="2"/>
  <c r="D17" i="2"/>
  <c r="C17" i="2"/>
  <c r="F21" i="1"/>
  <c r="E21" i="1"/>
  <c r="D21" i="1"/>
  <c r="C21" i="1"/>
  <c r="F20" i="1"/>
  <c r="E20" i="1"/>
  <c r="D20" i="1"/>
  <c r="C20" i="1"/>
  <c r="F19" i="1"/>
  <c r="E19" i="1"/>
  <c r="D19" i="1"/>
  <c r="C19" i="1"/>
  <c r="F18" i="1"/>
  <c r="E18" i="1"/>
  <c r="D18" i="1"/>
  <c r="C18" i="1"/>
  <c r="F17" i="1"/>
  <c r="E17" i="1"/>
  <c r="D17" i="1"/>
  <c r="C17" i="1"/>
</calcChain>
</file>

<file path=xl/sharedStrings.xml><?xml version="1.0" encoding="utf-8"?>
<sst xmlns="http://schemas.openxmlformats.org/spreadsheetml/2006/main" count="23" uniqueCount="18">
  <si>
    <t>X_11\X_12</t>
  </si>
  <si>
    <t>X_21\X_22</t>
  </si>
  <si>
    <t>(X_21,X_22)</t>
  </si>
  <si>
    <t>(X_11,X_21)</t>
  </si>
  <si>
    <t>X_11/X_12</t>
  </si>
  <si>
    <t>n11</t>
  </si>
  <si>
    <t>n12</t>
  </si>
  <si>
    <t>p11</t>
  </si>
  <si>
    <t>p12</t>
  </si>
  <si>
    <t>X_1/X_2</t>
  </si>
  <si>
    <t>n21</t>
  </si>
  <si>
    <t>n22</t>
  </si>
  <si>
    <t>p21</t>
  </si>
  <si>
    <t>p22</t>
  </si>
  <si>
    <t>pi_1</t>
  </si>
  <si>
    <t>pi_2</t>
  </si>
  <si>
    <t>pi1</t>
  </si>
  <si>
    <t>pi2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</si>
</sst>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5" xfId="0" applyBorder="1"/>
    <xf numFmtId="0" fontId="0" fillId="0" borderId="7" xfId="0" applyBorder="1"/>
    <xf numFmtId="0" fontId="0" fillId="0" borderId="9" xfId="0" applyBorder="1"/>
    <xf numFmtId="0" fontId="0" fillId="0" borderId="8" xfId="0" applyBorder="1"/>
    <xf numFmtId="0" fontId="0" fillId="0" borderId="10" xfId="0" applyBorder="1"/>
    <xf numFmtId="0" fontId="1" fillId="2" borderId="12" xfId="0" applyFont="1" applyFill="1" applyBorder="1"/>
    <xf numFmtId="0" fontId="1" fillId="2" borderId="2" xfId="0" applyFont="1" applyFill="1" applyBorder="1"/>
    <xf numFmtId="0" fontId="1" fillId="2" borderId="13" xfId="0" applyFont="1" applyFill="1" applyBorder="1"/>
    <xf numFmtId="0" fontId="1" fillId="2" borderId="14" xfId="0" applyFont="1" applyFill="1" applyBorder="1"/>
    <xf numFmtId="0" fontId="1" fillId="2" borderId="15" xfId="0" applyFont="1" applyFill="1" applyBorder="1"/>
    <xf numFmtId="0" fontId="0" fillId="2" borderId="11" xfId="0" applyFill="1" applyBorder="1"/>
    <xf numFmtId="0" fontId="2" fillId="0" borderId="12" xfId="0" applyFont="1" applyBorder="1"/>
    <xf numFmtId="0" fontId="0" fillId="2" borderId="2" xfId="0" applyFill="1" applyBorder="1"/>
    <xf numFmtId="0" fontId="2" fillId="0" borderId="13" xfId="0" applyFont="1" applyBorder="1"/>
    <xf numFmtId="0" fontId="2" fillId="0" borderId="14" xfId="0" applyFont="1" applyBorder="1"/>
    <xf numFmtId="0" fontId="2" fillId="0" borderId="15" xfId="0" applyFont="1" applyBorder="1"/>
    <xf numFmtId="0" fontId="2" fillId="0" borderId="2" xfId="0" applyFont="1" applyBorder="1"/>
    <xf numFmtId="0" fontId="3" fillId="2" borderId="2" xfId="0" applyFont="1" applyFill="1" applyBorder="1"/>
    <xf numFmtId="0" fontId="3" fillId="3" borderId="12" xfId="0" applyFont="1" applyFill="1" applyBorder="1"/>
    <xf numFmtId="0" fontId="1" fillId="2" borderId="16" xfId="0" applyFont="1" applyFill="1" applyBorder="1"/>
    <xf numFmtId="0" fontId="1" fillId="2" borderId="17" xfId="0" applyFont="1" applyFill="1" applyBorder="1"/>
    <xf numFmtId="0" fontId="2" fillId="2" borderId="2" xfId="0" applyFont="1" applyFill="1" applyBorder="1"/>
    <xf numFmtId="0" fontId="2" fillId="0" borderId="16" xfId="0" applyFont="1" applyBorder="1"/>
    <xf numFmtId="0" fontId="2" fillId="0" borderId="17" xfId="0" applyFont="1" applyBorder="1"/>
    <xf numFmtId="0" fontId="0" fillId="0" borderId="18" xfId="0" applyBorder="1"/>
    <xf numFmtId="0" fontId="0" fillId="0" borderId="19" xfId="0" applyBorder="1"/>
    <xf numFmtId="0" fontId="2" fillId="0" borderId="20" xfId="0" applyFont="1" applyBorder="1"/>
    <xf numFmtId="0" fontId="2" fillId="0" borderId="21" xfId="0" applyFont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201930</xdr:colOff>
      <xdr:row>1</xdr:row>
      <xdr:rowOff>19050</xdr:rowOff>
    </xdr:from>
    <xdr:ext cx="6191250" cy="609013"/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201930" y="201930"/>
          <a:ext cx="6191250" cy="609013"/>
        </a:xfrm>
        <a:prstGeom prst="rect">
          <a:avLst/>
        </a:prstGeom>
        <a:solidFill>
          <a:schemeClr val="bg1"/>
        </a:solidFill>
        <a:ln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GB" sz="1100"/>
            <a:t>Si considerino</a:t>
          </a:r>
          <a:r>
            <a:rPr lang="en-GB" sz="1100" baseline="0"/>
            <a:t> le v.c. Bivariate </a:t>
          </a:r>
          <a:r>
            <a:rPr lang="en-GB" sz="1100" b="1" baseline="0"/>
            <a:t>X</a:t>
          </a:r>
          <a:r>
            <a:rPr lang="en-GB" sz="1100" baseline="0"/>
            <a:t>_1=(X_11, X_12) e </a:t>
          </a:r>
          <a:r>
            <a:rPr lang="en-GB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_2=(X_21, X_22)</a:t>
          </a:r>
          <a:r>
            <a:rPr lang="en-GB" sz="1100" baseline="0"/>
            <a:t> le cui distribuzioni congiunte sono riportate nelle tabelle sottostanti. Si costruisca la distribuzione congiunta della v.c. miscuglio </a:t>
          </a:r>
          <a:r>
            <a:rPr lang="en-GB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=(X_1, X_2) </a:t>
          </a:r>
          <a:r>
            <a:rPr lang="en-GB" sz="1100" baseline="0"/>
            <a:t>  ottenuta da </a:t>
          </a:r>
          <a:r>
            <a:rPr lang="en-GB" sz="1100" b="1" baseline="0"/>
            <a:t>X</a:t>
          </a:r>
          <a:r>
            <a:rPr lang="en-GB" sz="1100" baseline="0"/>
            <a:t>_1 e </a:t>
          </a:r>
          <a:r>
            <a:rPr lang="en-GB" sz="1100" b="1" baseline="0"/>
            <a:t>X</a:t>
          </a:r>
          <a:r>
            <a:rPr lang="en-GB" sz="1100" baseline="0"/>
            <a:t>_2 con pesi pari a \pi_1=0,3 e \pi_2=0,7. </a:t>
          </a:r>
          <a:endParaRPr lang="en-GB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201930</xdr:colOff>
      <xdr:row>1</xdr:row>
      <xdr:rowOff>19050</xdr:rowOff>
    </xdr:from>
    <xdr:ext cx="6191250" cy="609013"/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201930" y="205740"/>
          <a:ext cx="6191250" cy="609013"/>
        </a:xfrm>
        <a:prstGeom prst="rect">
          <a:avLst/>
        </a:prstGeom>
        <a:solidFill>
          <a:schemeClr val="bg1"/>
        </a:solidFill>
        <a:ln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GB" sz="1100"/>
            <a:t>Si considerino</a:t>
          </a:r>
          <a:r>
            <a:rPr lang="en-GB" sz="1100" baseline="0"/>
            <a:t> le v.c. Bivariate </a:t>
          </a:r>
          <a:r>
            <a:rPr lang="en-GB" sz="1100" b="1" baseline="0"/>
            <a:t>X</a:t>
          </a:r>
          <a:r>
            <a:rPr lang="en-GB" sz="1100" baseline="0"/>
            <a:t>_1=(X_11, X_12) e </a:t>
          </a:r>
          <a:r>
            <a:rPr lang="en-GB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_2=(X_21, X_22)</a:t>
          </a:r>
          <a:r>
            <a:rPr lang="en-GB" sz="1100" baseline="0"/>
            <a:t> le cui distribuzioni congiunte sono riportate nelle tabelle sottostanti. Si costruisca la distribuzione congiunta della v.c. miscuglio </a:t>
          </a:r>
          <a:r>
            <a:rPr lang="en-GB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=(X_1, X_2) </a:t>
          </a:r>
          <a:r>
            <a:rPr lang="en-GB" sz="1100" baseline="0"/>
            <a:t>  ottenuta da </a:t>
          </a:r>
          <a:r>
            <a:rPr lang="en-GB" sz="1100" b="1" baseline="0"/>
            <a:t>X</a:t>
          </a:r>
          <a:r>
            <a:rPr lang="en-GB" sz="1100" baseline="0"/>
            <a:t>_1 e </a:t>
          </a:r>
          <a:r>
            <a:rPr lang="en-GB" sz="1100" b="1" baseline="0"/>
            <a:t>X</a:t>
          </a:r>
          <a:r>
            <a:rPr lang="en-GB" sz="1100" baseline="0"/>
            <a:t>_2 con pesi pari a \pi_1=0,3 e \pi_2=0,7. </a:t>
          </a:r>
          <a:endParaRPr lang="en-GB" sz="11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201930</xdr:colOff>
      <xdr:row>0</xdr:row>
      <xdr:rowOff>144780</xdr:rowOff>
    </xdr:from>
    <xdr:ext cx="6191250" cy="1470146"/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201930" y="144780"/>
          <a:ext cx="6191250" cy="1470146"/>
        </a:xfrm>
        <a:prstGeom prst="rect">
          <a:avLst/>
        </a:prstGeom>
        <a:solidFill>
          <a:schemeClr val="bg1"/>
        </a:solidFill>
        <a:ln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GB" sz="1100"/>
            <a:t>Si considerino</a:t>
          </a:r>
          <a:r>
            <a:rPr lang="en-GB" sz="1100" baseline="0"/>
            <a:t> le v.c. Bivariate </a:t>
          </a:r>
          <a:r>
            <a:rPr lang="en-GB" sz="1100" b="1" baseline="0"/>
            <a:t>X</a:t>
          </a:r>
          <a:r>
            <a:rPr lang="en-GB" sz="1100" baseline="0"/>
            <a:t>_1=(X_11, X_12) e </a:t>
          </a:r>
          <a:r>
            <a:rPr lang="en-GB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_2=(X_21, X_22)</a:t>
          </a:r>
          <a:r>
            <a:rPr lang="en-GB" sz="1100" baseline="0"/>
            <a:t> le cui distribuzioni congiunte sono riportate nelle tabelle sottostanti.Si tratta di due distribuzioni congiunte che hanno come marginali delle v.c. Binomiali indipendenti. In particolare: X_11 è una binomiale di parametri n=10 e p=0,2; X_12 è una binomiale di parametri n=5 e p=0,2;  </a:t>
          </a:r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X_21 è una binomiale di parametri n=10 e p=0,6; X_22 è una binomiale di parametri n=5 e p=0,6.</a:t>
          </a:r>
        </a:p>
        <a:p>
          <a:r>
            <a:rPr lang="en-GB" sz="1100" baseline="0"/>
            <a:t>Si costruisca la distribuzione congiunta della v.c. miscuglio </a:t>
          </a:r>
          <a:r>
            <a:rPr lang="en-GB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=(X_1, X_2) </a:t>
          </a:r>
          <a:r>
            <a:rPr lang="en-GB" sz="1100" baseline="0"/>
            <a:t>  ottenuta da </a:t>
          </a:r>
          <a:r>
            <a:rPr lang="en-GB" sz="1100" b="1" baseline="0"/>
            <a:t>X</a:t>
          </a:r>
          <a:r>
            <a:rPr lang="en-GB" sz="1100" baseline="0"/>
            <a:t>_1 e </a:t>
          </a:r>
          <a:r>
            <a:rPr lang="en-GB" sz="1100" b="1" baseline="0"/>
            <a:t>X</a:t>
          </a:r>
          <a:r>
            <a:rPr lang="en-GB" sz="1100" baseline="0"/>
            <a:t>_2 con pesi pari a \pi_1=0,3 e \pi_2=0,7. Si valuti inoltre il grado di correlazione presente nella variabile casuale miscuglio.</a:t>
          </a:r>
          <a:endParaRPr lang="en-GB" sz="1100"/>
        </a:p>
      </xdr:txBody>
    </xdr:sp>
    <xdr:clientData/>
  </xdr:one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N22"/>
  <sheetViews>
    <sheetView workbookViewId="0">
      <selection activeCell="M16" sqref="M16"/>
    </sheetView>
  </sheetViews>
  <sheetFormatPr defaultRowHeight="14.4" x14ac:dyDescent="0.3"/>
  <cols>
    <col min="1" max="1" width="10.44140625" bestFit="1" customWidth="1"/>
    <col min="2" max="2" width="9.5546875" bestFit="1" customWidth="1"/>
  </cols>
  <sheetData>
    <row r="2" spans="1:14" x14ac:dyDescent="0.3">
      <c r="M2" t="s">
        <v>14</v>
      </c>
      <c r="N2">
        <v>0.3</v>
      </c>
    </row>
    <row r="3" spans="1:14" x14ac:dyDescent="0.3">
      <c r="M3" t="s">
        <v>15</v>
      </c>
      <c r="N3">
        <v>0.7</v>
      </c>
    </row>
    <row r="5" spans="1:14" ht="15" thickBot="1" x14ac:dyDescent="0.35"/>
    <row r="6" spans="1:14" ht="15" thickBot="1" x14ac:dyDescent="0.35">
      <c r="A6" s="22" t="s">
        <v>3</v>
      </c>
    </row>
    <row r="7" spans="1:14" ht="15" thickBot="1" x14ac:dyDescent="0.35">
      <c r="B7" s="11" t="s">
        <v>0</v>
      </c>
      <c r="C7" s="10">
        <v>1</v>
      </c>
      <c r="D7" s="10">
        <v>1.5</v>
      </c>
      <c r="E7" s="10">
        <v>2</v>
      </c>
      <c r="F7" s="10">
        <v>2.5</v>
      </c>
      <c r="G7" s="17"/>
    </row>
    <row r="8" spans="1:14" x14ac:dyDescent="0.3">
      <c r="B8" s="12">
        <v>0.3</v>
      </c>
      <c r="C8" s="7">
        <v>0.15</v>
      </c>
      <c r="D8" s="8">
        <v>0</v>
      </c>
      <c r="E8" s="8">
        <v>0</v>
      </c>
      <c r="F8" s="9">
        <v>0</v>
      </c>
      <c r="G8" s="18">
        <v>0.15</v>
      </c>
    </row>
    <row r="9" spans="1:14" x14ac:dyDescent="0.3">
      <c r="B9" s="13">
        <v>0.6</v>
      </c>
      <c r="C9" s="3">
        <v>0.05</v>
      </c>
      <c r="D9" s="1">
        <v>0.25</v>
      </c>
      <c r="E9" s="1">
        <v>0</v>
      </c>
      <c r="F9" s="2">
        <v>0</v>
      </c>
      <c r="G9" s="19">
        <v>0.3</v>
      </c>
    </row>
    <row r="10" spans="1:14" x14ac:dyDescent="0.3">
      <c r="B10" s="13">
        <v>1.2</v>
      </c>
      <c r="C10" s="3">
        <v>0</v>
      </c>
      <c r="D10" s="1">
        <v>0</v>
      </c>
      <c r="E10" s="1">
        <v>0.1</v>
      </c>
      <c r="F10" s="2">
        <v>0</v>
      </c>
      <c r="G10" s="19">
        <v>0.1</v>
      </c>
    </row>
    <row r="11" spans="1:14" x14ac:dyDescent="0.3">
      <c r="B11" s="13">
        <v>2.4</v>
      </c>
      <c r="C11" s="3">
        <v>0</v>
      </c>
      <c r="D11" s="1">
        <v>0</v>
      </c>
      <c r="E11" s="1">
        <v>0.2</v>
      </c>
      <c r="F11" s="2">
        <v>0.1</v>
      </c>
      <c r="G11" s="19">
        <v>0.3</v>
      </c>
    </row>
    <row r="12" spans="1:14" ht="15" thickBot="1" x14ac:dyDescent="0.35">
      <c r="B12" s="14">
        <v>4.8</v>
      </c>
      <c r="C12" s="4">
        <v>0</v>
      </c>
      <c r="D12" s="5">
        <v>0</v>
      </c>
      <c r="E12" s="5">
        <v>0</v>
      </c>
      <c r="F12" s="6">
        <v>0.15</v>
      </c>
      <c r="G12" s="20">
        <v>0.15</v>
      </c>
    </row>
    <row r="13" spans="1:14" ht="15" thickBot="1" x14ac:dyDescent="0.35">
      <c r="B13" s="15"/>
      <c r="C13" s="16">
        <v>0.2</v>
      </c>
      <c r="D13" s="16">
        <v>0.25</v>
      </c>
      <c r="E13" s="16">
        <v>0.3</v>
      </c>
      <c r="F13" s="16">
        <v>0.25</v>
      </c>
      <c r="G13" s="21">
        <v>1</v>
      </c>
    </row>
    <row r="14" spans="1:14" ht="15" thickBot="1" x14ac:dyDescent="0.35"/>
    <row r="15" spans="1:14" ht="15" thickBot="1" x14ac:dyDescent="0.35">
      <c r="A15" s="22" t="s">
        <v>2</v>
      </c>
    </row>
    <row r="16" spans="1:14" ht="15" thickBot="1" x14ac:dyDescent="0.35">
      <c r="B16" s="11" t="s">
        <v>1</v>
      </c>
      <c r="C16" s="10">
        <v>1</v>
      </c>
      <c r="D16" s="10">
        <v>1.5</v>
      </c>
      <c r="E16" s="10">
        <v>2</v>
      </c>
      <c r="F16" s="10">
        <v>2.5</v>
      </c>
      <c r="G16" s="17"/>
    </row>
    <row r="17" spans="2:7" x14ac:dyDescent="0.3">
      <c r="B17" s="12">
        <v>0.3</v>
      </c>
      <c r="C17" s="7">
        <f>$G17*C$22</f>
        <v>0.06</v>
      </c>
      <c r="D17" s="7">
        <f t="shared" ref="D17:F21" si="0">$G17*D$22</f>
        <v>4.0000000000000008E-2</v>
      </c>
      <c r="E17" s="7">
        <f t="shared" si="0"/>
        <v>0.06</v>
      </c>
      <c r="F17" s="7">
        <f t="shared" si="0"/>
        <v>4.0000000000000008E-2</v>
      </c>
      <c r="G17" s="18">
        <v>0.2</v>
      </c>
    </row>
    <row r="18" spans="2:7" x14ac:dyDescent="0.3">
      <c r="B18" s="13">
        <v>0.6</v>
      </c>
      <c r="C18" s="7">
        <f t="shared" ref="C18:C21" si="1">$G18*C$22</f>
        <v>0.03</v>
      </c>
      <c r="D18" s="7">
        <f t="shared" si="0"/>
        <v>2.0000000000000004E-2</v>
      </c>
      <c r="E18" s="7">
        <f t="shared" si="0"/>
        <v>0.03</v>
      </c>
      <c r="F18" s="7">
        <f t="shared" si="0"/>
        <v>2.0000000000000004E-2</v>
      </c>
      <c r="G18" s="19">
        <v>0.1</v>
      </c>
    </row>
    <row r="19" spans="2:7" x14ac:dyDescent="0.3">
      <c r="B19" s="13">
        <v>1.2</v>
      </c>
      <c r="C19" s="7">
        <f t="shared" si="1"/>
        <v>0.12</v>
      </c>
      <c r="D19" s="7">
        <f t="shared" si="0"/>
        <v>8.0000000000000016E-2</v>
      </c>
      <c r="E19" s="7">
        <f t="shared" si="0"/>
        <v>0.12</v>
      </c>
      <c r="F19" s="7">
        <f t="shared" si="0"/>
        <v>8.0000000000000016E-2</v>
      </c>
      <c r="G19" s="19">
        <v>0.4</v>
      </c>
    </row>
    <row r="20" spans="2:7" x14ac:dyDescent="0.3">
      <c r="B20" s="13">
        <v>2.4</v>
      </c>
      <c r="C20" s="7">
        <f t="shared" si="1"/>
        <v>0.03</v>
      </c>
      <c r="D20" s="7">
        <f t="shared" si="0"/>
        <v>2.0000000000000004E-2</v>
      </c>
      <c r="E20" s="7">
        <f t="shared" si="0"/>
        <v>0.03</v>
      </c>
      <c r="F20" s="7">
        <f t="shared" si="0"/>
        <v>2.0000000000000004E-2</v>
      </c>
      <c r="G20" s="19">
        <v>0.1</v>
      </c>
    </row>
    <row r="21" spans="2:7" ht="15" thickBot="1" x14ac:dyDescent="0.35">
      <c r="B21" s="14">
        <v>4.8</v>
      </c>
      <c r="C21" s="7">
        <f t="shared" si="1"/>
        <v>0.06</v>
      </c>
      <c r="D21" s="7">
        <f t="shared" si="0"/>
        <v>4.0000000000000008E-2</v>
      </c>
      <c r="E21" s="7">
        <f t="shared" si="0"/>
        <v>0.06</v>
      </c>
      <c r="F21" s="7">
        <f t="shared" si="0"/>
        <v>4.0000000000000008E-2</v>
      </c>
      <c r="G21" s="20">
        <v>0.2</v>
      </c>
    </row>
    <row r="22" spans="2:7" ht="15" thickBot="1" x14ac:dyDescent="0.35">
      <c r="B22" s="15"/>
      <c r="C22" s="16">
        <v>0.3</v>
      </c>
      <c r="D22" s="16">
        <v>0.2</v>
      </c>
      <c r="E22" s="16">
        <v>0.3</v>
      </c>
      <c r="F22" s="16">
        <v>0.2</v>
      </c>
      <c r="G22" s="21">
        <v>1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N22"/>
  <sheetViews>
    <sheetView workbookViewId="0">
      <selection activeCell="S13" sqref="J13:S19"/>
    </sheetView>
  </sheetViews>
  <sheetFormatPr defaultRowHeight="14.4" x14ac:dyDescent="0.3"/>
  <cols>
    <col min="1" max="1" width="10.44140625" bestFit="1" customWidth="1"/>
    <col min="2" max="2" width="9.5546875" bestFit="1" customWidth="1"/>
  </cols>
  <sheetData>
    <row r="3" spans="1:14" x14ac:dyDescent="0.3">
      <c r="M3" t="s">
        <v>16</v>
      </c>
      <c r="N3">
        <v>0.3</v>
      </c>
    </row>
    <row r="4" spans="1:14" x14ac:dyDescent="0.3">
      <c r="M4" t="s">
        <v>17</v>
      </c>
      <c r="N4">
        <v>0.7</v>
      </c>
    </row>
    <row r="5" spans="1:14" ht="15" thickBot="1" x14ac:dyDescent="0.35"/>
    <row r="6" spans="1:14" ht="15" thickBot="1" x14ac:dyDescent="0.35">
      <c r="A6" s="22" t="s">
        <v>3</v>
      </c>
    </row>
    <row r="7" spans="1:14" ht="15" thickBot="1" x14ac:dyDescent="0.35">
      <c r="B7" s="11" t="s">
        <v>0</v>
      </c>
      <c r="C7" s="10">
        <v>1</v>
      </c>
      <c r="D7" s="10">
        <v>1.5</v>
      </c>
      <c r="E7" s="10">
        <v>2</v>
      </c>
      <c r="F7" s="10">
        <v>2.5</v>
      </c>
      <c r="G7" s="17"/>
    </row>
    <row r="8" spans="1:14" x14ac:dyDescent="0.3">
      <c r="B8" s="12">
        <v>0.3</v>
      </c>
      <c r="C8" s="7">
        <v>0.15</v>
      </c>
      <c r="D8" s="8">
        <v>0</v>
      </c>
      <c r="E8" s="8">
        <v>0</v>
      </c>
      <c r="F8" s="9">
        <v>0</v>
      </c>
      <c r="G8" s="18">
        <v>0.15</v>
      </c>
    </row>
    <row r="9" spans="1:14" x14ac:dyDescent="0.3">
      <c r="B9" s="13">
        <v>0.6</v>
      </c>
      <c r="C9" s="3">
        <v>0.05</v>
      </c>
      <c r="D9" s="1">
        <v>0.25</v>
      </c>
      <c r="E9" s="1">
        <v>0</v>
      </c>
      <c r="F9" s="2">
        <v>0</v>
      </c>
      <c r="G9" s="19">
        <v>0.3</v>
      </c>
    </row>
    <row r="10" spans="1:14" x14ac:dyDescent="0.3">
      <c r="B10" s="13">
        <v>1.2</v>
      </c>
      <c r="C10" s="3">
        <v>0</v>
      </c>
      <c r="D10" s="1">
        <v>0</v>
      </c>
      <c r="E10" s="1">
        <v>0.1</v>
      </c>
      <c r="F10" s="2">
        <v>0</v>
      </c>
      <c r="G10" s="19">
        <v>0.1</v>
      </c>
    </row>
    <row r="11" spans="1:14" x14ac:dyDescent="0.3">
      <c r="B11" s="13">
        <v>2.4</v>
      </c>
      <c r="C11" s="3">
        <v>0</v>
      </c>
      <c r="D11" s="1">
        <v>0</v>
      </c>
      <c r="E11" s="1">
        <v>0.2</v>
      </c>
      <c r="F11" s="2">
        <v>0.1</v>
      </c>
      <c r="G11" s="19">
        <v>0.3</v>
      </c>
    </row>
    <row r="12" spans="1:14" ht="15" thickBot="1" x14ac:dyDescent="0.35">
      <c r="B12" s="14">
        <v>4.8</v>
      </c>
      <c r="C12" s="4">
        <v>0</v>
      </c>
      <c r="D12" s="5">
        <v>0</v>
      </c>
      <c r="E12" s="5">
        <v>0</v>
      </c>
      <c r="F12" s="6">
        <v>0.15</v>
      </c>
      <c r="G12" s="20">
        <v>0.15</v>
      </c>
    </row>
    <row r="13" spans="1:14" ht="15" thickBot="1" x14ac:dyDescent="0.35">
      <c r="B13" s="15"/>
      <c r="C13" s="16">
        <v>0.2</v>
      </c>
      <c r="D13" s="16">
        <v>0.25</v>
      </c>
      <c r="E13" s="16">
        <v>0.3</v>
      </c>
      <c r="F13" s="16">
        <v>0.25</v>
      </c>
      <c r="G13" s="21">
        <v>1</v>
      </c>
    </row>
    <row r="14" spans="1:14" ht="15" thickBot="1" x14ac:dyDescent="0.35"/>
    <row r="15" spans="1:14" ht="15" thickBot="1" x14ac:dyDescent="0.35">
      <c r="A15" s="22" t="s">
        <v>2</v>
      </c>
    </row>
    <row r="16" spans="1:14" ht="15" thickBot="1" x14ac:dyDescent="0.35">
      <c r="B16" s="11" t="s">
        <v>1</v>
      </c>
      <c r="C16" s="10">
        <v>1</v>
      </c>
      <c r="D16" s="10">
        <v>1.5</v>
      </c>
      <c r="E16" s="10">
        <v>2</v>
      </c>
      <c r="F16" s="23">
        <v>3</v>
      </c>
      <c r="G16" s="17"/>
    </row>
    <row r="17" spans="2:7" x14ac:dyDescent="0.3">
      <c r="B17" s="12">
        <v>0.3</v>
      </c>
      <c r="C17" s="7">
        <f>$G17*C$22</f>
        <v>0.06</v>
      </c>
      <c r="D17" s="7">
        <f t="shared" ref="D17:F21" si="0">$G17*D$22</f>
        <v>4.0000000000000008E-2</v>
      </c>
      <c r="E17" s="7">
        <f t="shared" si="0"/>
        <v>0.06</v>
      </c>
      <c r="F17" s="7">
        <f t="shared" si="0"/>
        <v>4.0000000000000008E-2</v>
      </c>
      <c r="G17" s="18">
        <v>0.2</v>
      </c>
    </row>
    <row r="18" spans="2:7" x14ac:dyDescent="0.3">
      <c r="B18" s="13">
        <v>0.6</v>
      </c>
      <c r="C18" s="7">
        <f t="shared" ref="C18:C21" si="1">$G18*C$22</f>
        <v>0.03</v>
      </c>
      <c r="D18" s="7">
        <f t="shared" si="0"/>
        <v>2.0000000000000004E-2</v>
      </c>
      <c r="E18" s="7">
        <f t="shared" si="0"/>
        <v>0.03</v>
      </c>
      <c r="F18" s="7">
        <f t="shared" si="0"/>
        <v>2.0000000000000004E-2</v>
      </c>
      <c r="G18" s="19">
        <v>0.1</v>
      </c>
    </row>
    <row r="19" spans="2:7" x14ac:dyDescent="0.3">
      <c r="B19" s="13">
        <v>1.2</v>
      </c>
      <c r="C19" s="7">
        <f t="shared" si="1"/>
        <v>0.12</v>
      </c>
      <c r="D19" s="7">
        <f t="shared" si="0"/>
        <v>8.0000000000000016E-2</v>
      </c>
      <c r="E19" s="7">
        <f t="shared" si="0"/>
        <v>0.12</v>
      </c>
      <c r="F19" s="7">
        <f t="shared" si="0"/>
        <v>8.0000000000000016E-2</v>
      </c>
      <c r="G19" s="19">
        <v>0.4</v>
      </c>
    </row>
    <row r="20" spans="2:7" x14ac:dyDescent="0.3">
      <c r="B20" s="13">
        <v>2.4</v>
      </c>
      <c r="C20" s="7">
        <f t="shared" si="1"/>
        <v>0.03</v>
      </c>
      <c r="D20" s="7">
        <f t="shared" si="0"/>
        <v>2.0000000000000004E-2</v>
      </c>
      <c r="E20" s="7">
        <f t="shared" si="0"/>
        <v>0.03</v>
      </c>
      <c r="F20" s="7">
        <f t="shared" si="0"/>
        <v>2.0000000000000004E-2</v>
      </c>
      <c r="G20" s="19">
        <v>0.1</v>
      </c>
    </row>
    <row r="21" spans="2:7" ht="15" thickBot="1" x14ac:dyDescent="0.35">
      <c r="B21" s="14">
        <v>4.8</v>
      </c>
      <c r="C21" s="7">
        <f t="shared" si="1"/>
        <v>0.06</v>
      </c>
      <c r="D21" s="7">
        <f t="shared" si="0"/>
        <v>4.0000000000000008E-2</v>
      </c>
      <c r="E21" s="7">
        <f t="shared" si="0"/>
        <v>0.06</v>
      </c>
      <c r="F21" s="7">
        <f t="shared" si="0"/>
        <v>4.0000000000000008E-2</v>
      </c>
      <c r="G21" s="20">
        <v>0.2</v>
      </c>
    </row>
    <row r="22" spans="2:7" ht="15" thickBot="1" x14ac:dyDescent="0.35">
      <c r="B22" s="15"/>
      <c r="C22" s="16">
        <v>0.3</v>
      </c>
      <c r="D22" s="16">
        <v>0.2</v>
      </c>
      <c r="E22" s="16">
        <v>0.3</v>
      </c>
      <c r="F22" s="16">
        <v>0.2</v>
      </c>
      <c r="G22" s="21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1:T44"/>
  <sheetViews>
    <sheetView tabSelected="1" workbookViewId="0">
      <selection activeCell="O34" sqref="O34"/>
    </sheetView>
  </sheetViews>
  <sheetFormatPr defaultRowHeight="14.4" x14ac:dyDescent="0.3"/>
  <cols>
    <col min="1" max="1" width="10.44140625" bestFit="1" customWidth="1"/>
    <col min="2" max="2" width="9.5546875" bestFit="1" customWidth="1"/>
    <col min="3" max="3" width="11.5546875" bestFit="1" customWidth="1"/>
  </cols>
  <sheetData>
    <row r="11" spans="2:20" x14ac:dyDescent="0.3">
      <c r="B11" t="s">
        <v>5</v>
      </c>
      <c r="C11">
        <v>10</v>
      </c>
      <c r="D11" t="s">
        <v>7</v>
      </c>
      <c r="E11">
        <v>0.2</v>
      </c>
    </row>
    <row r="12" spans="2:20" x14ac:dyDescent="0.3">
      <c r="B12" t="s">
        <v>6</v>
      </c>
      <c r="C12">
        <v>5</v>
      </c>
      <c r="D12" t="s">
        <v>8</v>
      </c>
      <c r="E12">
        <v>0.2</v>
      </c>
    </row>
    <row r="13" spans="2:20" ht="15" thickBot="1" x14ac:dyDescent="0.35"/>
    <row r="14" spans="2:20" ht="15" thickBot="1" x14ac:dyDescent="0.35">
      <c r="B14" s="11" t="s">
        <v>4</v>
      </c>
      <c r="C14" s="24">
        <v>0</v>
      </c>
      <c r="D14" s="10">
        <v>1</v>
      </c>
      <c r="E14" s="10">
        <v>2</v>
      </c>
      <c r="F14" s="10">
        <v>3</v>
      </c>
      <c r="G14" s="10">
        <v>4</v>
      </c>
      <c r="H14" s="25">
        <v>5</v>
      </c>
      <c r="I14" s="26"/>
      <c r="M14" s="11" t="s">
        <v>9</v>
      </c>
      <c r="N14" s="24">
        <v>0</v>
      </c>
      <c r="O14" s="10">
        <v>1</v>
      </c>
      <c r="P14" s="10">
        <v>2</v>
      </c>
      <c r="Q14" s="10">
        <v>3</v>
      </c>
      <c r="R14" s="10">
        <v>4</v>
      </c>
      <c r="S14" s="25">
        <v>5</v>
      </c>
      <c r="T14" s="26"/>
    </row>
    <row r="15" spans="2:20" x14ac:dyDescent="0.3">
      <c r="B15" s="13">
        <v>0</v>
      </c>
      <c r="C15" s="7"/>
      <c r="D15" s="7"/>
      <c r="E15" s="7"/>
      <c r="F15" s="7"/>
      <c r="G15" s="7"/>
      <c r="H15" s="7"/>
      <c r="I15" s="19">
        <f>_xlfn.BINOM.DIST(B15,$C$11,$E$11,FALSE)</f>
        <v>0.1073741824</v>
      </c>
      <c r="M15" s="13">
        <v>0</v>
      </c>
      <c r="N15" s="7"/>
      <c r="O15" s="7"/>
      <c r="P15" s="7"/>
      <c r="Q15" s="7"/>
      <c r="R15" s="7"/>
      <c r="S15" s="29"/>
      <c r="T15" s="18"/>
    </row>
    <row r="16" spans="2:20" x14ac:dyDescent="0.3">
      <c r="B16" s="13">
        <v>1</v>
      </c>
      <c r="C16" s="7"/>
      <c r="D16" s="7"/>
      <c r="E16" s="7"/>
      <c r="F16" s="7"/>
      <c r="G16" s="7"/>
      <c r="H16" s="7"/>
      <c r="I16" s="19">
        <f t="shared" ref="I16:I25" si="0">_xlfn.BINOM.DIST(B16,$C$11,$E$11,FALSE)</f>
        <v>0.26843545600000002</v>
      </c>
      <c r="M16" s="13">
        <v>1</v>
      </c>
      <c r="N16" s="7"/>
      <c r="O16" s="7"/>
      <c r="P16" s="7"/>
      <c r="Q16" s="7"/>
      <c r="R16" s="7"/>
      <c r="S16" s="29"/>
      <c r="T16" s="18"/>
    </row>
    <row r="17" spans="2:20" x14ac:dyDescent="0.3">
      <c r="B17" s="13">
        <v>2</v>
      </c>
      <c r="C17" s="7"/>
      <c r="D17" s="7"/>
      <c r="E17" s="7"/>
      <c r="F17" s="7"/>
      <c r="G17" s="7"/>
      <c r="H17" s="7"/>
      <c r="I17" s="19">
        <f t="shared" si="0"/>
        <v>0.3019898880000001</v>
      </c>
      <c r="M17" s="13">
        <v>2</v>
      </c>
      <c r="N17" s="7"/>
      <c r="O17" s="7"/>
      <c r="P17" s="7"/>
      <c r="Q17" s="7"/>
      <c r="R17" s="7"/>
      <c r="S17" s="29"/>
      <c r="T17" s="18"/>
    </row>
    <row r="18" spans="2:20" x14ac:dyDescent="0.3">
      <c r="B18" s="13">
        <v>3</v>
      </c>
      <c r="C18" s="7"/>
      <c r="D18" s="7"/>
      <c r="E18" s="7"/>
      <c r="F18" s="7"/>
      <c r="G18" s="7"/>
      <c r="H18" s="7"/>
      <c r="I18" s="19">
        <f t="shared" si="0"/>
        <v>0.20132659200000003</v>
      </c>
      <c r="M18" s="13">
        <v>3</v>
      </c>
      <c r="N18" s="7"/>
      <c r="O18" s="7"/>
      <c r="P18" s="7"/>
      <c r="Q18" s="7"/>
      <c r="R18" s="7"/>
      <c r="S18" s="29"/>
      <c r="T18" s="18"/>
    </row>
    <row r="19" spans="2:20" x14ac:dyDescent="0.3">
      <c r="B19" s="13">
        <v>4</v>
      </c>
      <c r="C19" s="7"/>
      <c r="D19" s="7"/>
      <c r="E19" s="7"/>
      <c r="F19" s="7"/>
      <c r="G19" s="7"/>
      <c r="H19" s="7"/>
      <c r="I19" s="19">
        <f t="shared" si="0"/>
        <v>8.8080384000000025E-2</v>
      </c>
      <c r="M19" s="13">
        <v>4</v>
      </c>
      <c r="N19" s="7"/>
      <c r="O19" s="7"/>
      <c r="P19" s="7"/>
      <c r="Q19" s="7"/>
      <c r="R19" s="7"/>
      <c r="S19" s="29"/>
      <c r="T19" s="18"/>
    </row>
    <row r="20" spans="2:20" x14ac:dyDescent="0.3">
      <c r="B20" s="13">
        <v>5</v>
      </c>
      <c r="C20" s="7"/>
      <c r="D20" s="7"/>
      <c r="E20" s="7"/>
      <c r="F20" s="7"/>
      <c r="G20" s="7"/>
      <c r="H20" s="7"/>
      <c r="I20" s="19">
        <f t="shared" si="0"/>
        <v>2.6424115200000015E-2</v>
      </c>
      <c r="M20" s="13">
        <v>5</v>
      </c>
      <c r="N20" s="7"/>
      <c r="O20" s="7"/>
      <c r="P20" s="7"/>
      <c r="Q20" s="7"/>
      <c r="R20" s="7"/>
      <c r="S20" s="29"/>
      <c r="T20" s="18"/>
    </row>
    <row r="21" spans="2:20" x14ac:dyDescent="0.3">
      <c r="B21" s="13">
        <v>6</v>
      </c>
      <c r="C21" s="7"/>
      <c r="D21" s="7"/>
      <c r="E21" s="7"/>
      <c r="F21" s="7"/>
      <c r="G21" s="7"/>
      <c r="H21" s="7"/>
      <c r="I21" s="19">
        <f t="shared" si="0"/>
        <v>5.5050240000000016E-3</v>
      </c>
      <c r="M21" s="13">
        <v>6</v>
      </c>
      <c r="N21" s="7"/>
      <c r="O21" s="7"/>
      <c r="P21" s="7"/>
      <c r="Q21" s="7"/>
      <c r="R21" s="7"/>
      <c r="S21" s="29"/>
      <c r="T21" s="18"/>
    </row>
    <row r="22" spans="2:20" x14ac:dyDescent="0.3">
      <c r="B22" s="13">
        <v>7</v>
      </c>
      <c r="C22" s="7"/>
      <c r="D22" s="7"/>
      <c r="E22" s="7"/>
      <c r="F22" s="7"/>
      <c r="G22" s="7"/>
      <c r="H22" s="7"/>
      <c r="I22" s="19">
        <f t="shared" si="0"/>
        <v>7.8643199999999956E-4</v>
      </c>
      <c r="M22" s="13">
        <v>7</v>
      </c>
      <c r="N22" s="7"/>
      <c r="O22" s="7"/>
      <c r="P22" s="7"/>
      <c r="Q22" s="7"/>
      <c r="R22" s="7"/>
      <c r="S22" s="29"/>
      <c r="T22" s="18"/>
    </row>
    <row r="23" spans="2:20" x14ac:dyDescent="0.3">
      <c r="B23" s="13">
        <v>8</v>
      </c>
      <c r="C23" s="7"/>
      <c r="D23" s="7"/>
      <c r="E23" s="7"/>
      <c r="F23" s="7"/>
      <c r="G23" s="7"/>
      <c r="H23" s="7"/>
      <c r="I23" s="19">
        <f t="shared" si="0"/>
        <v>7.3728000000000132E-5</v>
      </c>
      <c r="M23" s="13">
        <v>8</v>
      </c>
      <c r="N23" s="7"/>
      <c r="O23" s="7"/>
      <c r="P23" s="7"/>
      <c r="Q23" s="7"/>
      <c r="R23" s="7"/>
      <c r="S23" s="29"/>
      <c r="T23" s="18"/>
    </row>
    <row r="24" spans="2:20" x14ac:dyDescent="0.3">
      <c r="B24" s="13">
        <v>9</v>
      </c>
      <c r="C24" s="7"/>
      <c r="D24" s="7"/>
      <c r="E24" s="7"/>
      <c r="F24" s="7"/>
      <c r="G24" s="7"/>
      <c r="H24" s="7"/>
      <c r="I24" s="19">
        <f t="shared" si="0"/>
        <v>4.0959999999999935E-6</v>
      </c>
      <c r="M24" s="13">
        <v>9</v>
      </c>
      <c r="N24" s="7"/>
      <c r="O24" s="7"/>
      <c r="P24" s="7"/>
      <c r="Q24" s="7"/>
      <c r="R24" s="7"/>
      <c r="S24" s="29"/>
      <c r="T24" s="18"/>
    </row>
    <row r="25" spans="2:20" ht="15" thickBot="1" x14ac:dyDescent="0.35">
      <c r="B25" s="13">
        <v>10</v>
      </c>
      <c r="C25" s="7"/>
      <c r="D25" s="7"/>
      <c r="E25" s="7"/>
      <c r="F25" s="7"/>
      <c r="G25" s="7"/>
      <c r="H25" s="7"/>
      <c r="I25" s="19">
        <f t="shared" si="0"/>
        <v>1.0240000000000004E-7</v>
      </c>
      <c r="M25" s="14">
        <v>10</v>
      </c>
      <c r="N25" s="30"/>
      <c r="O25" s="30"/>
      <c r="P25" s="30"/>
      <c r="Q25" s="30"/>
      <c r="R25" s="30"/>
      <c r="T25" s="32"/>
    </row>
    <row r="26" spans="2:20" ht="15" thickBot="1" x14ac:dyDescent="0.35">
      <c r="B26" s="11"/>
      <c r="C26" s="27">
        <f>_xlfn.BINOM.DIST(C14,$C$12,$E$12,FALSE)</f>
        <v>0.32768000000000003</v>
      </c>
      <c r="D26" s="16">
        <f t="shared" ref="D26:H26" si="1">_xlfn.BINOM.DIST(D14,$C$12,$E$12,FALSE)</f>
        <v>0.40959999999999996</v>
      </c>
      <c r="E26" s="16">
        <f t="shared" si="1"/>
        <v>0.20480000000000001</v>
      </c>
      <c r="F26" s="16">
        <f t="shared" si="1"/>
        <v>5.1199999999999996E-2</v>
      </c>
      <c r="G26" s="16">
        <f t="shared" si="1"/>
        <v>6.4000000000000029E-3</v>
      </c>
      <c r="H26" s="28">
        <f t="shared" si="1"/>
        <v>3.2000000000000008E-4</v>
      </c>
      <c r="I26" s="21">
        <v>1</v>
      </c>
      <c r="M26" s="11"/>
      <c r="N26" s="27"/>
      <c r="O26" s="27"/>
      <c r="P26" s="27"/>
      <c r="Q26" s="27"/>
      <c r="R26" s="27"/>
      <c r="S26" s="31"/>
      <c r="T26" s="21"/>
    </row>
    <row r="29" spans="2:20" x14ac:dyDescent="0.3">
      <c r="B29" t="s">
        <v>10</v>
      </c>
      <c r="C29">
        <v>10</v>
      </c>
      <c r="D29" t="s">
        <v>12</v>
      </c>
      <c r="E29">
        <v>0.6</v>
      </c>
    </row>
    <row r="30" spans="2:20" x14ac:dyDescent="0.3">
      <c r="B30" t="s">
        <v>11</v>
      </c>
      <c r="C30">
        <v>5</v>
      </c>
      <c r="D30" t="s">
        <v>13</v>
      </c>
      <c r="E30">
        <v>0.6</v>
      </c>
    </row>
    <row r="31" spans="2:20" ht="15" thickBot="1" x14ac:dyDescent="0.35"/>
    <row r="32" spans="2:20" ht="15" thickBot="1" x14ac:dyDescent="0.35">
      <c r="B32" s="11" t="s">
        <v>4</v>
      </c>
      <c r="C32" s="24">
        <v>0</v>
      </c>
      <c r="D32" s="10">
        <v>1</v>
      </c>
      <c r="E32" s="10">
        <v>2</v>
      </c>
      <c r="F32" s="10">
        <v>3</v>
      </c>
      <c r="G32" s="10">
        <v>4</v>
      </c>
      <c r="H32" s="25">
        <v>5</v>
      </c>
      <c r="I32" s="26"/>
    </row>
    <row r="33" spans="2:9" x14ac:dyDescent="0.3">
      <c r="B33" s="13">
        <v>0</v>
      </c>
      <c r="C33" s="7"/>
      <c r="D33" s="7"/>
      <c r="E33" s="7"/>
      <c r="F33" s="7"/>
      <c r="G33" s="7"/>
      <c r="H33" s="7"/>
      <c r="I33" s="19">
        <f>_xlfn.BINOM.DIST(B33,$C$29,$E$29,FALSE)</f>
        <v>1.0485760000000014E-4</v>
      </c>
    </row>
    <row r="34" spans="2:9" x14ac:dyDescent="0.3">
      <c r="B34" s="13">
        <v>1</v>
      </c>
      <c r="C34" s="7"/>
      <c r="D34" s="7"/>
      <c r="E34" s="7"/>
      <c r="F34" s="7"/>
      <c r="G34" s="7"/>
      <c r="H34" s="7"/>
      <c r="I34" s="19">
        <f t="shared" ref="I34:I43" si="2">_xlfn.BINOM.DIST(B34,$C$29,$E$29,FALSE)</f>
        <v>1.572864E-3</v>
      </c>
    </row>
    <row r="35" spans="2:9" x14ac:dyDescent="0.3">
      <c r="B35" s="13">
        <v>2</v>
      </c>
      <c r="C35" s="7"/>
      <c r="D35" s="7"/>
      <c r="E35" s="7"/>
      <c r="F35" s="7"/>
      <c r="G35" s="7"/>
      <c r="H35" s="7"/>
      <c r="I35" s="19">
        <f t="shared" si="2"/>
        <v>1.0616832000000007E-2</v>
      </c>
    </row>
    <row r="36" spans="2:9" x14ac:dyDescent="0.3">
      <c r="B36" s="13">
        <v>3</v>
      </c>
      <c r="C36" s="7"/>
      <c r="D36" s="7"/>
      <c r="E36" s="7"/>
      <c r="F36" s="7"/>
      <c r="G36" s="7"/>
      <c r="H36" s="7"/>
      <c r="I36" s="19">
        <f t="shared" si="2"/>
        <v>4.2467328000000006E-2</v>
      </c>
    </row>
    <row r="37" spans="2:9" x14ac:dyDescent="0.3">
      <c r="B37" s="13">
        <v>4</v>
      </c>
      <c r="C37" s="7"/>
      <c r="D37" s="7"/>
      <c r="E37" s="7"/>
      <c r="F37" s="7"/>
      <c r="G37" s="7"/>
      <c r="H37" s="7"/>
      <c r="I37" s="19">
        <f t="shared" si="2"/>
        <v>0.11147673600000005</v>
      </c>
    </row>
    <row r="38" spans="2:9" x14ac:dyDescent="0.3">
      <c r="B38" s="13">
        <v>5</v>
      </c>
      <c r="C38" s="7"/>
      <c r="D38" s="7"/>
      <c r="E38" s="7"/>
      <c r="F38" s="7"/>
      <c r="G38" s="7"/>
      <c r="H38" s="7"/>
      <c r="I38" s="19">
        <f t="shared" si="2"/>
        <v>0.20065812480000006</v>
      </c>
    </row>
    <row r="39" spans="2:9" x14ac:dyDescent="0.3">
      <c r="B39" s="13">
        <v>6</v>
      </c>
      <c r="C39" s="7"/>
      <c r="D39" s="7"/>
      <c r="E39" s="7"/>
      <c r="F39" s="7"/>
      <c r="G39" s="7"/>
      <c r="H39" s="7"/>
      <c r="I39" s="19">
        <f t="shared" si="2"/>
        <v>0.25082265600000009</v>
      </c>
    </row>
    <row r="40" spans="2:9" x14ac:dyDescent="0.3">
      <c r="B40" s="13">
        <v>7</v>
      </c>
      <c r="C40" s="7"/>
      <c r="D40" s="7"/>
      <c r="E40" s="7"/>
      <c r="F40" s="7"/>
      <c r="G40" s="7"/>
      <c r="H40" s="7"/>
      <c r="I40" s="19">
        <f t="shared" si="2"/>
        <v>0.21499084800000007</v>
      </c>
    </row>
    <row r="41" spans="2:9" x14ac:dyDescent="0.3">
      <c r="B41" s="13">
        <v>8</v>
      </c>
      <c r="C41" s="7"/>
      <c r="D41" s="7"/>
      <c r="E41" s="7"/>
      <c r="F41" s="7"/>
      <c r="G41" s="7"/>
      <c r="H41" s="7"/>
      <c r="I41" s="19">
        <f t="shared" si="2"/>
        <v>0.12093235200000005</v>
      </c>
    </row>
    <row r="42" spans="2:9" x14ac:dyDescent="0.3">
      <c r="B42" s="13">
        <v>9</v>
      </c>
      <c r="C42" s="7"/>
      <c r="D42" s="7"/>
      <c r="E42" s="7"/>
      <c r="F42" s="7"/>
      <c r="G42" s="7"/>
      <c r="H42" s="7"/>
      <c r="I42" s="19">
        <f t="shared" si="2"/>
        <v>4.0310783999999981E-2</v>
      </c>
    </row>
    <row r="43" spans="2:9" ht="15" thickBot="1" x14ac:dyDescent="0.35">
      <c r="B43" s="13">
        <v>10</v>
      </c>
      <c r="C43" s="7"/>
      <c r="D43" s="7"/>
      <c r="E43" s="7"/>
      <c r="F43" s="7"/>
      <c r="G43" s="7"/>
      <c r="H43" s="7"/>
      <c r="I43" s="19">
        <f t="shared" si="2"/>
        <v>6.0466176E-3</v>
      </c>
    </row>
    <row r="44" spans="2:9" ht="15" thickBot="1" x14ac:dyDescent="0.35">
      <c r="B44" s="11"/>
      <c r="C44" s="27">
        <f>_xlfn.BINOM.DIST(C32,$C$30,$E$30,FALSE)</f>
        <v>1.0240000000000008E-2</v>
      </c>
      <c r="D44" s="27">
        <f t="shared" ref="D44:H44" si="3">_xlfn.BINOM.DIST(D32,$C$30,$E$30,FALSE)</f>
        <v>7.6800000000000007E-2</v>
      </c>
      <c r="E44" s="27">
        <f t="shared" si="3"/>
        <v>0.23039999999999999</v>
      </c>
      <c r="F44" s="27">
        <f t="shared" si="3"/>
        <v>0.34559999999999996</v>
      </c>
      <c r="G44" s="27">
        <f t="shared" si="3"/>
        <v>0.25919999999999999</v>
      </c>
      <c r="H44" s="27">
        <f t="shared" si="3"/>
        <v>7.7759999999999996E-2</v>
      </c>
      <c r="I44" s="21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Miscuglio Bivariato</vt:lpstr>
      <vt:lpstr>Miscuglio Bivariato 2</vt:lpstr>
      <vt:lpstr>Miscuglio Bivariato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lucio</dc:creator>
  <cp:lastModifiedBy>Marco Bondì</cp:lastModifiedBy>
  <dcterms:created xsi:type="dcterms:W3CDTF">2020-03-10T20:34:04Z</dcterms:created>
  <dcterms:modified xsi:type="dcterms:W3CDTF">2023-06-03T18:16:06Z</dcterms:modified>
</cp:coreProperties>
</file>