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hidePivotFieldList="1"/>
  <mc:AlternateContent xmlns:mc="http://schemas.openxmlformats.org/markup-compatibility/2006">
    <mc:Choice Requires="x15">
      <x15ac:absPath xmlns:x15ac="http://schemas.microsoft.com/office/spreadsheetml/2010/11/ac" url="https://liveunibo-my.sharepoint.com/personal/marco_bondi5_studio_unibo_it/Documents/Second Brain/ECOFIN/Credit Risk/allegati/"/>
    </mc:Choice>
  </mc:AlternateContent>
  <xr:revisionPtr revIDLastSave="2136" documentId="13_ncr:1_{58C12D0A-38F7-499F-B487-46EB04858BA8}" xr6:coauthVersionLast="47" xr6:coauthVersionMax="47" xr10:uidLastSave="{A1CE286D-B92E-46FE-96FD-ED906BD538DE}"/>
  <bookViews>
    <workbookView xWindow="-108" yWindow="-108" windowWidth="23256" windowHeight="12576" xr2:uid="{00000000-000D-0000-FFFF-FFFF00000000}"/>
  </bookViews>
  <sheets>
    <sheet name="Somma_1" sheetId="1" r:id="rId1"/>
    <sheet name="Somma_2" sheetId="2" r:id="rId2"/>
    <sheet name="Somma_3" sheetId="3" r:id="rId3"/>
    <sheet name="Somma_4" sheetId="6" r:id="rId4"/>
  </sheets>
  <definedNames>
    <definedName name="solver_eng" localSheetId="3" hidden="1">1</definedName>
    <definedName name="solver_neg" localSheetId="3" hidden="1">1</definedName>
    <definedName name="solver_num" localSheetId="3" hidden="1">0</definedName>
    <definedName name="solver_opt" localSheetId="3" hidden="1">Somma_4!$N$21</definedName>
    <definedName name="solver_typ" localSheetId="3" hidden="1">1</definedName>
    <definedName name="solver_val" localSheetId="3" hidden="1">0</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2" l="1"/>
  <c r="I13" i="2"/>
  <c r="F12" i="2"/>
  <c r="F13" i="2"/>
  <c r="F14" i="2"/>
  <c r="F15" i="2"/>
  <c r="C12" i="2"/>
  <c r="C13" i="2"/>
  <c r="C14" i="2"/>
  <c r="I11" i="2"/>
  <c r="F11" i="2"/>
  <c r="C11" i="2"/>
</calcChain>
</file>

<file path=xl/sharedStrings.xml><?xml version="1.0" encoding="utf-8"?>
<sst xmlns="http://schemas.openxmlformats.org/spreadsheetml/2006/main" count="51" uniqueCount="36">
  <si>
    <t>X</t>
  </si>
  <si>
    <t>Y</t>
  </si>
  <si>
    <t>Rating</t>
  </si>
  <si>
    <t>x</t>
  </si>
  <si>
    <t>P(X=x)</t>
  </si>
  <si>
    <t>y</t>
  </si>
  <si>
    <t>P(Y=y)</t>
  </si>
  <si>
    <t>MB</t>
  </si>
  <si>
    <t>B</t>
  </si>
  <si>
    <t>AB</t>
  </si>
  <si>
    <t>A</t>
  </si>
  <si>
    <t>MA</t>
  </si>
  <si>
    <t>X\Y</t>
  </si>
  <si>
    <t>P(X_1=x)</t>
  </si>
  <si>
    <t>P(X_2=x)</t>
  </si>
  <si>
    <t>P(X_3=x)</t>
  </si>
  <si>
    <t>X_1 è una vc Poisson di parametro lambda_1</t>
  </si>
  <si>
    <t>X_2 è una vc Poisson di parametro lambda_2</t>
  </si>
  <si>
    <t xml:space="preserve">Si vuole determinare la distribuzione di probabilà </t>
  </si>
  <si>
    <t>X_3 è una vc Poisson di parametro lambda_3</t>
  </si>
  <si>
    <t>della vc Z=X_1+2X_2+3X_3</t>
  </si>
  <si>
    <t>utilizzando la funzione generatrice delle probabiltà</t>
  </si>
  <si>
    <t>lambda_1</t>
  </si>
  <si>
    <t>lambda_2</t>
  </si>
  <si>
    <t>lambda_3</t>
  </si>
  <si>
    <t>r</t>
  </si>
  <si>
    <t>P(Z=r)</t>
  </si>
  <si>
    <t>P(X_1&lt;=x)</t>
  </si>
  <si>
    <t>P(X_2&lt;=x)</t>
  </si>
  <si>
    <t>P(X_3&lt;=x)</t>
  </si>
  <si>
    <t>alpha1</t>
  </si>
  <si>
    <t>beta1</t>
  </si>
  <si>
    <t>alpha2</t>
  </si>
  <si>
    <t>beta2</t>
  </si>
  <si>
    <t>alpha3</t>
  </si>
  <si>
    <t>beta3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</si>
</sst>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i/>
      <sz val="14"/>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4">
    <xf numFmtId="0" fontId="0" fillId="0" borderId="0" xfId="0"/>
    <xf numFmtId="0" fontId="1" fillId="2" borderId="3" xfId="0" applyFont="1" applyFill="1" applyBorder="1"/>
    <xf numFmtId="0" fontId="1" fillId="2" borderId="4" xfId="0" applyFont="1" applyFill="1" applyBorder="1"/>
    <xf numFmtId="0" fontId="1" fillId="0" borderId="0" xfId="0" applyFont="1"/>
    <xf numFmtId="0" fontId="1" fillId="2" borderId="5" xfId="0" applyFont="1" applyFill="1" applyBorder="1"/>
    <xf numFmtId="0" fontId="1" fillId="2" borderId="6" xfId="0" applyFont="1" applyFill="1" applyBorder="1"/>
    <xf numFmtId="0" fontId="0" fillId="0" borderId="7" xfId="0" applyBorder="1"/>
    <xf numFmtId="3" fontId="0" fillId="0" borderId="8" xfId="0" applyNumberFormat="1" applyBorder="1"/>
    <xf numFmtId="0" fontId="0" fillId="0" borderId="9" xfId="0" applyBorder="1"/>
    <xf numFmtId="0" fontId="0" fillId="0" borderId="8" xfId="0" applyBorder="1"/>
    <xf numFmtId="0" fontId="0" fillId="0" borderId="10" xfId="0" applyBorder="1"/>
    <xf numFmtId="3" fontId="0" fillId="0" borderId="11" xfId="0" applyNumberFormat="1" applyBorder="1"/>
    <xf numFmtId="0" fontId="0" fillId="0" borderId="12" xfId="0" applyBorder="1"/>
    <xf numFmtId="0" fontId="0" fillId="0" borderId="11" xfId="0" applyBorder="1"/>
    <xf numFmtId="0" fontId="1" fillId="2" borderId="13" xfId="0" applyFont="1" applyFill="1" applyBorder="1"/>
    <xf numFmtId="3" fontId="1" fillId="0" borderId="13" xfId="0" applyNumberFormat="1" applyFont="1" applyBorder="1"/>
    <xf numFmtId="0" fontId="0" fillId="0" borderId="13" xfId="0" applyBorder="1"/>
    <xf numFmtId="0" fontId="1" fillId="0" borderId="13" xfId="0" applyFont="1" applyBorder="1"/>
    <xf numFmtId="3" fontId="0" fillId="0" borderId="0" xfId="0" applyNumberFormat="1"/>
    <xf numFmtId="0" fontId="0" fillId="0" borderId="0" xfId="0" applyAlignment="1">
      <alignment horizontal="left"/>
    </xf>
    <xf numFmtId="0" fontId="0" fillId="3" borderId="14" xfId="0" applyFill="1" applyBorder="1"/>
    <xf numFmtId="0" fontId="0" fillId="3" borderId="15" xfId="0" applyFill="1" applyBorder="1"/>
    <xf numFmtId="0" fontId="0" fillId="3" borderId="18" xfId="0" applyFill="1" applyBorder="1"/>
    <xf numFmtId="0" fontId="0" fillId="3" borderId="19" xfId="0" applyFill="1" applyBorder="1"/>
    <xf numFmtId="0" fontId="0" fillId="2" borderId="16" xfId="0" applyFill="1" applyBorder="1"/>
    <xf numFmtId="0" fontId="0" fillId="2" borderId="17" xfId="0" applyFill="1" applyBorder="1"/>
    <xf numFmtId="0" fontId="4" fillId="2" borderId="5" xfId="0" applyFont="1" applyFill="1" applyBorder="1" applyAlignment="1">
      <alignment horizontal="center"/>
    </xf>
    <xf numFmtId="0" fontId="4" fillId="2" borderId="4" xfId="0" applyFont="1" applyFill="1" applyBorder="1"/>
    <xf numFmtId="0" fontId="3" fillId="0" borderId="0" xfId="0" applyFont="1"/>
    <xf numFmtId="0" fontId="2" fillId="0" borderId="0" xfId="0" applyFont="1"/>
    <xf numFmtId="0" fontId="0" fillId="2" borderId="0" xfId="0"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3" borderId="0" xfId="0" applyFill="1" applyBorder="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137160</xdr:colOff>
      <xdr:row>0</xdr:row>
      <xdr:rowOff>118110</xdr:rowOff>
    </xdr:from>
    <xdr:ext cx="11611928" cy="2382203"/>
    <xdr:sp macro="" textlink="">
      <xdr:nvSpPr>
        <xdr:cNvPr id="2" name="CasellaDiTesto 1">
          <a:extLst>
            <a:ext uri="{FF2B5EF4-FFF2-40B4-BE49-F238E27FC236}">
              <a16:creationId xmlns:a16="http://schemas.microsoft.com/office/drawing/2014/main" id="{00000000-0008-0000-0000-000002000000}"/>
            </a:ext>
          </a:extLst>
        </xdr:cNvPr>
        <xdr:cNvSpPr txBox="1"/>
      </xdr:nvSpPr>
      <xdr:spPr>
        <a:xfrm>
          <a:off x="137160" y="118110"/>
          <a:ext cx="11611928" cy="238220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400" b="1"/>
            <a:t>Una banca ha erogato un prestito a due aziende che operano nello stesso settore. All'azienda A la banca ha concesso un prestito che tra due anni prevede il rimborso di 100.000 euro da parte dell’azienda.</a:t>
          </a:r>
        </a:p>
        <a:p>
          <a:r>
            <a:rPr lang="en-GB" sz="1400" b="1"/>
            <a:t>All'azienda B la banca ha concesso un prestito che prevede tra due anni il rimborso di 45.000 euro da parte dell’azienda. Entrambe le aziende sono monitorate da un'agenzia di rating ed hanno, al momento,</a:t>
          </a:r>
        </a:p>
        <a:p>
          <a:r>
            <a:rPr lang="en-GB" sz="1400" b="1"/>
            <a:t>un rating "A=alto" (azienda A) e</a:t>
          </a:r>
          <a:r>
            <a:rPr lang="en-GB" sz="1400" b="1" baseline="0"/>
            <a:t> "B=Basso" (azienda B). </a:t>
          </a:r>
          <a:r>
            <a:rPr lang="en-GB" sz="1400" b="1"/>
            <a:t>La scala di rating utilizzata è data da “MB=molto basso”, “B=basso”, “AB=abbastanza buono”, “A=alto”, “MA=molto alto”. </a:t>
          </a:r>
        </a:p>
        <a:p>
          <a:r>
            <a:rPr lang="en-GB" sz="1400" b="1"/>
            <a:t>La banca sa che, se al termine dell’anno in corso, il rating delle aziende dovesse variare, riuscirebbe a collocare sul mercato dei “corporate bond” i due crediti ad un prezzo che varia in funzione di quello che è il nuovo rating delle due aziende. </a:t>
          </a:r>
        </a:p>
        <a:p>
          <a:r>
            <a:rPr lang="en-GB" sz="1400" b="1"/>
            <a:t>In particolare siano X e Y le variabili casuali che rappresentano il prezzo di collocamento sul mercato tra un anno dei due crediti.</a:t>
          </a:r>
        </a:p>
        <a:p>
          <a:endParaRPr lang="en-GB" sz="1100" b="1"/>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566738</xdr:colOff>
      <xdr:row>1</xdr:row>
      <xdr:rowOff>100012</xdr:rowOff>
    </xdr:from>
    <xdr:ext cx="6562725" cy="1125693"/>
    <xdr:sp macro="" textlink="">
      <xdr:nvSpPr>
        <xdr:cNvPr id="2" name="CasellaDiTesto 1">
          <a:extLst>
            <a:ext uri="{FF2B5EF4-FFF2-40B4-BE49-F238E27FC236}">
              <a16:creationId xmlns:a16="http://schemas.microsoft.com/office/drawing/2014/main" id="{00000000-0008-0000-0100-000002000000}"/>
            </a:ext>
          </a:extLst>
        </xdr:cNvPr>
        <xdr:cNvSpPr txBox="1"/>
      </xdr:nvSpPr>
      <xdr:spPr>
        <a:xfrm>
          <a:off x="566738" y="280987"/>
          <a:ext cx="6562725" cy="1125693"/>
        </a:xfrm>
        <a:prstGeom prst="rect">
          <a:avLst/>
        </a:prstGeom>
        <a:solidFill>
          <a:schemeClr val="bg1"/>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it-IT" sz="1100"/>
            <a:t>Siano X_1, X_2 e X_3 tre variabili casuali</a:t>
          </a:r>
          <a:r>
            <a:rPr lang="it-IT" sz="1100" baseline="0"/>
            <a:t> binomiali indipendenti di parametri:</a:t>
          </a:r>
        </a:p>
        <a:p>
          <a:r>
            <a:rPr lang="it-IT" sz="1100" baseline="0"/>
            <a:t>n1=3, p1=0,5</a:t>
          </a:r>
        </a:p>
        <a:p>
          <a:r>
            <a:rPr lang="it-IT" sz="1100" baseline="0"/>
            <a:t>n2=4, p2=0,3</a:t>
          </a:r>
        </a:p>
        <a:p>
          <a:r>
            <a:rPr lang="it-IT" sz="1100" baseline="0"/>
            <a:t>n3=2, p3=0,7</a:t>
          </a:r>
        </a:p>
        <a:p>
          <a:r>
            <a:rPr lang="it-IT" sz="1100" baseline="0"/>
            <a:t>Si costruisca la distribuzione delle v.c. S=X_1+X_2+X_3 e della variabile casuale Z=x_1+2X_2+3X_3</a:t>
          </a:r>
        </a:p>
        <a:p>
          <a:endParaRPr lang="it-IT"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290512</xdr:colOff>
      <xdr:row>1</xdr:row>
      <xdr:rowOff>47625</xdr:rowOff>
    </xdr:from>
    <xdr:ext cx="6562725" cy="1125693"/>
    <xdr:sp macro="" textlink="">
      <xdr:nvSpPr>
        <xdr:cNvPr id="2" name="CasellaDiTesto 1">
          <a:extLst>
            <a:ext uri="{FF2B5EF4-FFF2-40B4-BE49-F238E27FC236}">
              <a16:creationId xmlns:a16="http://schemas.microsoft.com/office/drawing/2014/main" id="{00000000-0008-0000-0300-000002000000}"/>
            </a:ext>
          </a:extLst>
        </xdr:cNvPr>
        <xdr:cNvSpPr txBox="1"/>
      </xdr:nvSpPr>
      <xdr:spPr>
        <a:xfrm>
          <a:off x="290512" y="228600"/>
          <a:ext cx="6562725" cy="1125693"/>
        </a:xfrm>
        <a:prstGeom prst="rect">
          <a:avLst/>
        </a:prstGeom>
        <a:solidFill>
          <a:schemeClr val="bg1"/>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it-IT" sz="1100"/>
            <a:t>Siano X_1, X_2 e X_3 tre variabili casuali</a:t>
          </a:r>
          <a:r>
            <a:rPr lang="it-IT" sz="1100" baseline="0"/>
            <a:t> Gamma-Poisson indipendenti di parametri:</a:t>
          </a:r>
        </a:p>
        <a:p>
          <a:r>
            <a:rPr lang="it-IT" sz="1100" baseline="0"/>
            <a:t>alpha1=0,3, beta1=0,5</a:t>
          </a:r>
        </a:p>
        <a:p>
          <a:r>
            <a:rPr lang="it-IT" sz="1100" baseline="0"/>
            <a:t>alpha2=0,4, beta2=0,3</a:t>
          </a:r>
        </a:p>
        <a:p>
          <a:r>
            <a:rPr lang="it-IT" sz="1100" baseline="0"/>
            <a:t>alpha3=0,2, beta3=0,7</a:t>
          </a:r>
        </a:p>
        <a:p>
          <a:r>
            <a:rPr lang="it-IT" sz="1100" baseline="0"/>
            <a:t>Si costruisca la distribuzione delle v.c. S=X_1+X_2+X_3 e della variabile casuale Z=x_1+2X_2+3X_3</a:t>
          </a:r>
        </a:p>
        <a:p>
          <a:endParaRPr lang="it-IT" sz="1100"/>
        </a:p>
      </xdr:txBody>
    </xdr:sp>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6:H32"/>
  <sheetViews>
    <sheetView tabSelected="1" workbookViewId="0">
      <selection activeCell="A46" sqref="A46:XFD46"/>
    </sheetView>
  </sheetViews>
  <sheetFormatPr defaultRowHeight="14.4" x14ac:dyDescent="0.3"/>
  <cols>
    <col min="5" max="5" width="10.77734375" bestFit="1" customWidth="1"/>
    <col min="10" max="10" width="11.77734375" bestFit="1" customWidth="1"/>
    <col min="11" max="15" width="10.77734375" bestFit="1" customWidth="1"/>
    <col min="16" max="16" width="11.21875" bestFit="1" customWidth="1"/>
    <col min="18" max="18" width="11.77734375" bestFit="1" customWidth="1"/>
    <col min="19" max="19" width="9.77734375" bestFit="1" customWidth="1"/>
    <col min="20" max="20" width="11.5546875" bestFit="1" customWidth="1"/>
    <col min="21" max="23" width="9.77734375" bestFit="1" customWidth="1"/>
    <col min="24" max="26" width="10.77734375" bestFit="1" customWidth="1"/>
  </cols>
  <sheetData>
    <row r="16" ht="15" thickBot="1" x14ac:dyDescent="0.35"/>
    <row r="17" spans="1:8" ht="15" thickBot="1" x14ac:dyDescent="0.35">
      <c r="B17" s="31" t="s">
        <v>0</v>
      </c>
      <c r="C17" s="32"/>
      <c r="F17" s="31" t="s">
        <v>1</v>
      </c>
      <c r="G17" s="32"/>
    </row>
    <row r="18" spans="1:8" ht="15" thickBot="1" x14ac:dyDescent="0.35">
      <c r="A18" s="1" t="s">
        <v>2</v>
      </c>
      <c r="B18" s="1" t="s">
        <v>3</v>
      </c>
      <c r="C18" s="2" t="s">
        <v>4</v>
      </c>
      <c r="D18" s="3"/>
      <c r="E18" s="4" t="s">
        <v>2</v>
      </c>
      <c r="F18" s="5" t="s">
        <v>5</v>
      </c>
      <c r="G18" s="2" t="s">
        <v>6</v>
      </c>
    </row>
    <row r="19" spans="1:8" x14ac:dyDescent="0.3">
      <c r="A19" s="6" t="s">
        <v>7</v>
      </c>
      <c r="B19" s="7">
        <v>70000</v>
      </c>
      <c r="C19" s="8">
        <v>0.05</v>
      </c>
      <c r="E19" s="9" t="s">
        <v>7</v>
      </c>
      <c r="F19" s="7">
        <v>32000</v>
      </c>
      <c r="G19" s="8">
        <v>0.15</v>
      </c>
    </row>
    <row r="20" spans="1:8" x14ac:dyDescent="0.3">
      <c r="A20" s="6" t="s">
        <v>8</v>
      </c>
      <c r="B20" s="7">
        <v>74000</v>
      </c>
      <c r="C20" s="8">
        <v>0.15</v>
      </c>
      <c r="E20" s="9" t="s">
        <v>8</v>
      </c>
      <c r="F20" s="7">
        <v>34000</v>
      </c>
      <c r="G20" s="8">
        <v>0.45</v>
      </c>
    </row>
    <row r="21" spans="1:8" x14ac:dyDescent="0.3">
      <c r="A21" s="6" t="s">
        <v>9</v>
      </c>
      <c r="B21" s="7">
        <v>81000</v>
      </c>
      <c r="C21" s="8">
        <v>0.25</v>
      </c>
      <c r="E21" s="9" t="s">
        <v>9</v>
      </c>
      <c r="F21" s="7">
        <v>37000</v>
      </c>
      <c r="G21" s="8">
        <v>0.25</v>
      </c>
    </row>
    <row r="22" spans="1:8" x14ac:dyDescent="0.3">
      <c r="A22" s="6" t="s">
        <v>10</v>
      </c>
      <c r="B22" s="7">
        <v>85000</v>
      </c>
      <c r="C22" s="8">
        <v>0.5</v>
      </c>
      <c r="E22" s="9" t="s">
        <v>10</v>
      </c>
      <c r="F22" s="7">
        <v>40000</v>
      </c>
      <c r="G22" s="8">
        <v>0.1</v>
      </c>
    </row>
    <row r="23" spans="1:8" ht="15" thickBot="1" x14ac:dyDescent="0.35">
      <c r="A23" s="10" t="s">
        <v>11</v>
      </c>
      <c r="B23" s="11">
        <v>90000</v>
      </c>
      <c r="C23" s="12">
        <v>0.05</v>
      </c>
      <c r="E23" s="13" t="s">
        <v>11</v>
      </c>
      <c r="F23" s="11">
        <v>41000</v>
      </c>
      <c r="G23" s="12">
        <v>0.05</v>
      </c>
    </row>
    <row r="24" spans="1:8" x14ac:dyDescent="0.3">
      <c r="B24" s="18"/>
      <c r="F24" s="18"/>
    </row>
    <row r="26" spans="1:8" x14ac:dyDescent="0.3">
      <c r="B26" s="14" t="s">
        <v>12</v>
      </c>
      <c r="C26" s="15">
        <v>32000</v>
      </c>
      <c r="D26" s="15">
        <v>34000</v>
      </c>
      <c r="E26" s="15">
        <v>37000</v>
      </c>
      <c r="F26" s="15">
        <v>40000</v>
      </c>
      <c r="G26" s="15">
        <v>41000</v>
      </c>
      <c r="H26" s="16"/>
    </row>
    <row r="27" spans="1:8" x14ac:dyDescent="0.3">
      <c r="B27" s="15">
        <v>70000</v>
      </c>
      <c r="C27" s="16">
        <v>0.02</v>
      </c>
      <c r="D27" s="16">
        <v>0.02</v>
      </c>
      <c r="E27" s="16">
        <v>0.01</v>
      </c>
      <c r="F27" s="16">
        <v>0</v>
      </c>
      <c r="G27" s="16">
        <v>0</v>
      </c>
      <c r="H27" s="17">
        <v>0.05</v>
      </c>
    </row>
    <row r="28" spans="1:8" x14ac:dyDescent="0.3">
      <c r="B28" s="15">
        <v>74000</v>
      </c>
      <c r="C28" s="16">
        <v>0.03</v>
      </c>
      <c r="D28" s="16">
        <v>0.03</v>
      </c>
      <c r="E28" s="16">
        <v>0.08</v>
      </c>
      <c r="F28" s="16">
        <v>0</v>
      </c>
      <c r="G28" s="16">
        <v>0.01</v>
      </c>
      <c r="H28" s="17">
        <v>0.15</v>
      </c>
    </row>
    <row r="29" spans="1:8" x14ac:dyDescent="0.3">
      <c r="B29" s="15">
        <v>81000</v>
      </c>
      <c r="C29" s="16">
        <v>0.02</v>
      </c>
      <c r="D29" s="16">
        <v>0.03</v>
      </c>
      <c r="E29" s="16">
        <v>0.12</v>
      </c>
      <c r="F29" s="16">
        <v>7.0000000000000007E-2</v>
      </c>
      <c r="G29" s="16">
        <v>0.01</v>
      </c>
      <c r="H29" s="17">
        <v>0.25</v>
      </c>
    </row>
    <row r="30" spans="1:8" x14ac:dyDescent="0.3">
      <c r="B30" s="15">
        <v>85000</v>
      </c>
      <c r="C30" s="16">
        <v>0.06</v>
      </c>
      <c r="D30" s="16">
        <v>0.35</v>
      </c>
      <c r="E30" s="16">
        <v>0.03</v>
      </c>
      <c r="F30" s="16">
        <v>0.03</v>
      </c>
      <c r="G30" s="16">
        <v>0.03</v>
      </c>
      <c r="H30" s="17">
        <v>0.5</v>
      </c>
    </row>
    <row r="31" spans="1:8" x14ac:dyDescent="0.3">
      <c r="B31" s="15">
        <v>90000</v>
      </c>
      <c r="C31" s="16">
        <v>0.02</v>
      </c>
      <c r="D31" s="16">
        <v>0.02</v>
      </c>
      <c r="E31" s="16">
        <v>0.01</v>
      </c>
      <c r="F31" s="16">
        <v>0</v>
      </c>
      <c r="G31" s="16">
        <v>0</v>
      </c>
      <c r="H31" s="17">
        <v>0.05</v>
      </c>
    </row>
    <row r="32" spans="1:8" x14ac:dyDescent="0.3">
      <c r="B32" s="16"/>
      <c r="C32" s="17">
        <v>0.15</v>
      </c>
      <c r="D32" s="17">
        <v>0.45</v>
      </c>
      <c r="E32" s="17">
        <v>0.25</v>
      </c>
      <c r="F32" s="17">
        <v>0.1</v>
      </c>
      <c r="G32" s="17">
        <v>0.05</v>
      </c>
      <c r="H32" s="16"/>
    </row>
  </sheetData>
  <mergeCells count="2">
    <mergeCell ref="B17:C17"/>
    <mergeCell ref="F17:G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9:I19"/>
  <sheetViews>
    <sheetView workbookViewId="0">
      <selection activeCell="L13" sqref="L13"/>
    </sheetView>
  </sheetViews>
  <sheetFormatPr defaultRowHeight="14.4" x14ac:dyDescent="0.3"/>
  <cols>
    <col min="5" max="5" width="10" bestFit="1" customWidth="1"/>
    <col min="9" max="9" width="16.44140625" bestFit="1" customWidth="1"/>
    <col min="10" max="10" width="19" bestFit="1" customWidth="1"/>
    <col min="12" max="12" width="16.44140625" customWidth="1"/>
    <col min="13" max="13" width="19" bestFit="1" customWidth="1"/>
  </cols>
  <sheetData>
    <row r="9" spans="2:9" ht="15" thickBot="1" x14ac:dyDescent="0.35"/>
    <row r="10" spans="2:9" ht="15" thickBot="1" x14ac:dyDescent="0.35">
      <c r="B10" s="24" t="s">
        <v>3</v>
      </c>
      <c r="C10" s="25" t="s">
        <v>13</v>
      </c>
      <c r="E10" s="24" t="s">
        <v>3</v>
      </c>
      <c r="F10" s="25" t="s">
        <v>14</v>
      </c>
      <c r="H10" s="24" t="s">
        <v>3</v>
      </c>
      <c r="I10" s="25" t="s">
        <v>15</v>
      </c>
    </row>
    <row r="11" spans="2:9" x14ac:dyDescent="0.3">
      <c r="B11" s="20">
        <v>0</v>
      </c>
      <c r="C11" s="22">
        <f>_xlfn.BINOM.DIST(B11,3,0.5,FALSE)</f>
        <v>0.12500000000000003</v>
      </c>
      <c r="E11" s="20">
        <v>0</v>
      </c>
      <c r="F11" s="22">
        <f>_xlfn.BINOM.DIST(E11,4,0.3,FALSE)</f>
        <v>0.24009999999999998</v>
      </c>
      <c r="H11" s="20">
        <v>0</v>
      </c>
      <c r="I11" s="22">
        <f>_xlfn.BINOM.DIST(H11,2,0.7,FALSE)</f>
        <v>9.0000000000000011E-2</v>
      </c>
    </row>
    <row r="12" spans="2:9" x14ac:dyDescent="0.3">
      <c r="B12" s="20">
        <v>1</v>
      </c>
      <c r="C12" s="22">
        <f t="shared" ref="C12:C14" si="0">_xlfn.BINOM.DIST(B12,3,0.5,FALSE)</f>
        <v>0.375</v>
      </c>
      <c r="E12" s="20">
        <v>1</v>
      </c>
      <c r="F12" s="22">
        <f t="shared" ref="F12:F15" si="1">_xlfn.BINOM.DIST(E12,4,0.3,FALSE)</f>
        <v>0.41159999999999991</v>
      </c>
      <c r="H12" s="20">
        <v>1</v>
      </c>
      <c r="I12" s="22">
        <f t="shared" ref="I12:I13" si="2">_xlfn.BINOM.DIST(H12,2,0.7,FALSE)</f>
        <v>0.41999999999999993</v>
      </c>
    </row>
    <row r="13" spans="2:9" ht="15" thickBot="1" x14ac:dyDescent="0.35">
      <c r="B13" s="20">
        <v>2</v>
      </c>
      <c r="C13" s="22">
        <f t="shared" si="0"/>
        <v>0.375</v>
      </c>
      <c r="E13" s="20">
        <v>2</v>
      </c>
      <c r="F13" s="22">
        <f t="shared" si="1"/>
        <v>0.2646</v>
      </c>
      <c r="H13" s="21">
        <v>2</v>
      </c>
      <c r="I13" s="23">
        <f t="shared" si="2"/>
        <v>0.48999999999999994</v>
      </c>
    </row>
    <row r="14" spans="2:9" ht="15" thickBot="1" x14ac:dyDescent="0.35">
      <c r="B14" s="21">
        <v>3</v>
      </c>
      <c r="C14" s="23">
        <f t="shared" si="0"/>
        <v>0.12500000000000003</v>
      </c>
      <c r="E14" s="20">
        <v>3</v>
      </c>
      <c r="F14" s="22">
        <f t="shared" si="1"/>
        <v>7.5599999999999987E-2</v>
      </c>
    </row>
    <row r="15" spans="2:9" ht="15" thickBot="1" x14ac:dyDescent="0.35">
      <c r="E15" s="21">
        <v>4</v>
      </c>
      <c r="F15" s="23">
        <f t="shared" si="1"/>
        <v>8.0999999999999961E-3</v>
      </c>
    </row>
    <row r="17" spans="2:2" x14ac:dyDescent="0.3">
      <c r="B17" s="33"/>
    </row>
    <row r="18" spans="2:2" x14ac:dyDescent="0.3">
      <c r="B18" s="33"/>
    </row>
    <row r="19" spans="2:2" x14ac:dyDescent="0.3">
      <c r="B19" s="3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4"/>
  <sheetViews>
    <sheetView workbookViewId="0">
      <selection activeCell="M6" sqref="M6:P18"/>
    </sheetView>
  </sheetViews>
  <sheetFormatPr defaultRowHeight="14.4" x14ac:dyDescent="0.3"/>
  <cols>
    <col min="3" max="3" width="17.77734375" customWidth="1"/>
    <col min="5" max="5" width="16.44140625" customWidth="1"/>
    <col min="6" max="6" width="13.21875" customWidth="1"/>
    <col min="7" max="7" width="12.5546875" customWidth="1"/>
    <col min="14" max="14" width="11.109375" customWidth="1"/>
    <col min="15" max="15" width="12.44140625" customWidth="1"/>
    <col min="16" max="16" width="13" customWidth="1"/>
  </cols>
  <sheetData>
    <row r="1" spans="1:10" x14ac:dyDescent="0.3">
      <c r="A1" t="s">
        <v>16</v>
      </c>
    </row>
    <row r="2" spans="1:10" x14ac:dyDescent="0.3">
      <c r="A2" t="s">
        <v>17</v>
      </c>
      <c r="F2" t="s">
        <v>18</v>
      </c>
    </row>
    <row r="3" spans="1:10" x14ac:dyDescent="0.3">
      <c r="A3" t="s">
        <v>19</v>
      </c>
      <c r="F3" t="s">
        <v>20</v>
      </c>
    </row>
    <row r="4" spans="1:10" x14ac:dyDescent="0.3">
      <c r="F4" t="s">
        <v>21</v>
      </c>
    </row>
    <row r="8" spans="1:10" x14ac:dyDescent="0.3">
      <c r="C8" t="s">
        <v>22</v>
      </c>
      <c r="D8" t="s">
        <v>23</v>
      </c>
      <c r="E8" t="s">
        <v>24</v>
      </c>
    </row>
    <row r="9" spans="1:10" x14ac:dyDescent="0.3">
      <c r="C9">
        <v>0.5</v>
      </c>
      <c r="D9">
        <v>1</v>
      </c>
      <c r="E9">
        <v>1.5</v>
      </c>
    </row>
    <row r="12" spans="1:10" ht="15" thickBot="1" x14ac:dyDescent="0.35">
      <c r="H12" s="29"/>
      <c r="I12" s="29"/>
      <c r="J12" s="29"/>
    </row>
    <row r="13" spans="1:10" ht="18.600000000000001" thickBot="1" x14ac:dyDescent="0.4">
      <c r="B13" s="26" t="s">
        <v>25</v>
      </c>
      <c r="C13" s="27" t="s">
        <v>26</v>
      </c>
      <c r="D13" s="3"/>
    </row>
    <row r="14" spans="1:10" x14ac:dyDescent="0.3">
      <c r="B14">
        <v>0</v>
      </c>
      <c r="C14">
        <v>4.9787068367863944E-2</v>
      </c>
    </row>
    <row r="15" spans="1:10" x14ac:dyDescent="0.3">
      <c r="B15">
        <v>1</v>
      </c>
      <c r="C15">
        <v>2.4893534183931972E-2</v>
      </c>
    </row>
    <row r="16" spans="1:10" x14ac:dyDescent="0.3">
      <c r="B16">
        <v>2</v>
      </c>
      <c r="C16">
        <v>5.6010451913846938E-2</v>
      </c>
    </row>
    <row r="17" spans="2:3" x14ac:dyDescent="0.3">
      <c r="B17">
        <v>3</v>
      </c>
      <c r="C17">
        <v>0.10061136732672506</v>
      </c>
    </row>
    <row r="18" spans="2:3" x14ac:dyDescent="0.3">
      <c r="B18">
        <v>4</v>
      </c>
      <c r="C18">
        <v>6.8586872829687562E-2</v>
      </c>
    </row>
    <row r="19" spans="2:3" x14ac:dyDescent="0.3">
      <c r="B19">
        <v>5</v>
      </c>
      <c r="C19">
        <v>9.7512640936121026E-2</v>
      </c>
    </row>
    <row r="20" spans="2:3" x14ac:dyDescent="0.3">
      <c r="B20">
        <v>6</v>
      </c>
      <c r="C20">
        <v>0.10644686984961642</v>
      </c>
    </row>
    <row r="21" spans="2:3" x14ac:dyDescent="0.3">
      <c r="B21">
        <v>7</v>
      </c>
      <c r="C21">
        <v>7.9555663504377747E-2</v>
      </c>
    </row>
    <row r="22" spans="2:3" x14ac:dyDescent="0.3">
      <c r="B22">
        <v>8</v>
      </c>
      <c r="C22">
        <v>8.6434806957995783E-2</v>
      </c>
    </row>
    <row r="23" spans="2:3" x14ac:dyDescent="0.3">
      <c r="B23">
        <v>9</v>
      </c>
      <c r="C23">
        <v>7.5704404979003034E-2</v>
      </c>
    </row>
    <row r="24" spans="2:3" x14ac:dyDescent="0.3">
      <c r="B24">
        <v>10</v>
      </c>
      <c r="C24">
        <v>5.687223021751929E-2</v>
      </c>
    </row>
    <row r="25" spans="2:3" x14ac:dyDescent="0.3">
      <c r="B25">
        <v>11</v>
      </c>
      <c r="C25">
        <v>5.1709232397976986E-2</v>
      </c>
    </row>
    <row r="26" spans="2:3" x14ac:dyDescent="0.3">
      <c r="B26">
        <v>12</v>
      </c>
      <c r="C26">
        <v>4.0022408253295054E-2</v>
      </c>
    </row>
    <row r="27" spans="2:3" x14ac:dyDescent="0.3">
      <c r="B27">
        <v>13</v>
      </c>
      <c r="C27">
        <v>2.9181131146264482E-2</v>
      </c>
    </row>
    <row r="28" spans="2:3" x14ac:dyDescent="0.3">
      <c r="B28">
        <v>14</v>
      </c>
      <c r="C28">
        <v>2.3380494847901341E-2</v>
      </c>
    </row>
    <row r="29" spans="2:3" x14ac:dyDescent="0.3">
      <c r="B29">
        <v>15</v>
      </c>
      <c r="C29">
        <v>1.667688979042049E-2</v>
      </c>
    </row>
    <row r="30" spans="2:3" x14ac:dyDescent="0.3">
      <c r="B30">
        <v>16</v>
      </c>
      <c r="C30">
        <v>1.1650907796825195E-2</v>
      </c>
    </row>
    <row r="31" spans="2:3" x14ac:dyDescent="0.3">
      <c r="B31">
        <v>17</v>
      </c>
      <c r="C31">
        <v>8.493615311459389E-3</v>
      </c>
    </row>
    <row r="32" spans="2:3" x14ac:dyDescent="0.3">
      <c r="B32">
        <v>18</v>
      </c>
      <c r="C32">
        <v>5.6997015170151284E-3</v>
      </c>
    </row>
    <row r="33" spans="2:7" x14ac:dyDescent="0.3">
      <c r="B33">
        <v>19</v>
      </c>
      <c r="C33">
        <v>3.8034824456389328E-3</v>
      </c>
    </row>
    <row r="34" spans="2:7" x14ac:dyDescent="0.3">
      <c r="B34">
        <v>20</v>
      </c>
      <c r="C34">
        <v>2.5761206579208488E-3</v>
      </c>
    </row>
    <row r="35" spans="2:7" x14ac:dyDescent="0.3">
      <c r="B35">
        <v>21</v>
      </c>
      <c r="C35">
        <v>1.6449372403241128E-3</v>
      </c>
    </row>
    <row r="36" spans="2:7" x14ac:dyDescent="0.3">
      <c r="B36">
        <v>22</v>
      </c>
      <c r="C36">
        <v>1.0495627700626796E-3</v>
      </c>
    </row>
    <row r="37" spans="2:7" x14ac:dyDescent="0.3">
      <c r="B37">
        <v>23</v>
      </c>
      <c r="C37">
        <v>6.6987820984014716E-4</v>
      </c>
    </row>
    <row r="38" spans="2:7" x14ac:dyDescent="0.3">
      <c r="B38">
        <v>24</v>
      </c>
      <c r="C38">
        <v>4.0984509277099753E-4</v>
      </c>
      <c r="E38" s="28"/>
      <c r="F38" s="28"/>
      <c r="G38" s="28"/>
    </row>
    <row r="39" spans="2:7" x14ac:dyDescent="0.3">
      <c r="B39">
        <v>25</v>
      </c>
      <c r="C39">
        <v>2.5070845725391408E-4</v>
      </c>
      <c r="E39" s="28"/>
      <c r="F39" s="28"/>
      <c r="G39" s="28"/>
    </row>
    <row r="40" spans="2:7" x14ac:dyDescent="0.3">
      <c r="B40">
        <v>26</v>
      </c>
      <c r="C40">
        <v>1.5228832147883126E-4</v>
      </c>
      <c r="E40" s="28"/>
      <c r="F40" s="28"/>
      <c r="G40" s="28"/>
    </row>
    <row r="41" spans="2:7" x14ac:dyDescent="0.3">
      <c r="B41">
        <v>27</v>
      </c>
      <c r="C41">
        <v>8.969866639691601E-5</v>
      </c>
      <c r="E41" s="28"/>
      <c r="F41" s="28"/>
      <c r="G41" s="28"/>
    </row>
    <row r="42" spans="2:7" x14ac:dyDescent="0.3">
      <c r="B42">
        <v>28</v>
      </c>
      <c r="C42">
        <v>5.2771929778526211E-5</v>
      </c>
      <c r="E42" s="28"/>
      <c r="F42" s="28"/>
      <c r="G42" s="28"/>
    </row>
    <row r="43" spans="2:7" x14ac:dyDescent="0.3">
      <c r="B43">
        <v>29</v>
      </c>
      <c r="C43">
        <v>3.0726922218546073E-5</v>
      </c>
      <c r="E43" s="28"/>
      <c r="F43" s="28"/>
      <c r="G43" s="28"/>
    </row>
    <row r="44" spans="2:7" x14ac:dyDescent="0.3">
      <c r="B44">
        <v>30</v>
      </c>
      <c r="C44">
        <v>1.7485043981748246E-5</v>
      </c>
      <c r="E44" s="28"/>
      <c r="F44" s="28"/>
      <c r="G44" s="28"/>
    </row>
    <row r="45" spans="2:7" x14ac:dyDescent="0.3">
      <c r="B45">
        <v>31</v>
      </c>
      <c r="C45">
        <v>9.9248403364946495E-6</v>
      </c>
      <c r="E45" s="28"/>
      <c r="F45" s="28"/>
      <c r="G45" s="28"/>
    </row>
    <row r="46" spans="2:7" x14ac:dyDescent="0.3">
      <c r="B46">
        <v>32</v>
      </c>
      <c r="C46">
        <v>5.5688643161000345E-6</v>
      </c>
      <c r="E46" s="28"/>
      <c r="F46" s="28"/>
      <c r="G46" s="28"/>
    </row>
    <row r="47" spans="2:7" x14ac:dyDescent="0.3">
      <c r="B47">
        <v>33</v>
      </c>
      <c r="C47">
        <v>3.0702063863304965E-6</v>
      </c>
      <c r="E47" s="28"/>
      <c r="F47" s="28"/>
      <c r="G47" s="28"/>
    </row>
    <row r="48" spans="2:7" x14ac:dyDescent="0.3">
      <c r="B48">
        <v>34</v>
      </c>
      <c r="C48">
        <v>1.6863121570468018E-6</v>
      </c>
      <c r="E48" s="28"/>
      <c r="F48" s="28"/>
      <c r="G48" s="28"/>
    </row>
    <row r="49" spans="2:7" x14ac:dyDescent="0.3">
      <c r="B49">
        <v>35</v>
      </c>
      <c r="C49">
        <v>9.155273792467017E-7</v>
      </c>
      <c r="E49" s="28"/>
      <c r="F49" s="28"/>
      <c r="G49" s="28"/>
    </row>
    <row r="50" spans="2:7" x14ac:dyDescent="0.3">
      <c r="B50">
        <v>36</v>
      </c>
      <c r="C50">
        <v>4.9017546506122738E-7</v>
      </c>
      <c r="E50" s="28"/>
      <c r="F50" s="28"/>
      <c r="G50" s="28"/>
    </row>
    <row r="51" spans="2:7" x14ac:dyDescent="0.3">
      <c r="B51">
        <v>37</v>
      </c>
      <c r="C51">
        <v>2.6120397831715197E-7</v>
      </c>
      <c r="E51" s="28"/>
      <c r="F51" s="28"/>
      <c r="G51" s="28"/>
    </row>
    <row r="52" spans="2:7" x14ac:dyDescent="0.3">
      <c r="B52">
        <v>38</v>
      </c>
      <c r="C52">
        <v>1.3765331910239971E-7</v>
      </c>
      <c r="E52" s="28"/>
      <c r="F52" s="28"/>
      <c r="G52" s="28"/>
    </row>
    <row r="53" spans="2:7" x14ac:dyDescent="0.3">
      <c r="B53">
        <v>39</v>
      </c>
      <c r="C53">
        <v>7.1718569460539152E-8</v>
      </c>
      <c r="E53" s="28"/>
      <c r="F53" s="28"/>
      <c r="G53" s="28"/>
    </row>
    <row r="54" spans="2:7" x14ac:dyDescent="0.3">
      <c r="B54">
        <v>40</v>
      </c>
      <c r="C54">
        <v>3.7164595634056302E-8</v>
      </c>
      <c r="E54" s="28"/>
      <c r="F54" s="28"/>
      <c r="G54" s="28"/>
    </row>
    <row r="55" spans="2:7" x14ac:dyDescent="0.3">
      <c r="B55">
        <v>41</v>
      </c>
      <c r="C55">
        <v>1.9059984699973299E-8</v>
      </c>
      <c r="E55" s="28"/>
      <c r="F55" s="28"/>
      <c r="G55" s="28"/>
    </row>
    <row r="56" spans="2:7" x14ac:dyDescent="0.3">
      <c r="B56">
        <v>42</v>
      </c>
      <c r="C56">
        <v>9.6807796712029875E-9</v>
      </c>
      <c r="E56" s="28"/>
      <c r="F56" s="28"/>
      <c r="G56" s="28"/>
    </row>
    <row r="57" spans="2:7" x14ac:dyDescent="0.3">
      <c r="B57">
        <v>43</v>
      </c>
      <c r="C57">
        <v>4.888396269507011E-9</v>
      </c>
      <c r="E57" s="28"/>
      <c r="F57" s="28"/>
      <c r="G57" s="28"/>
    </row>
    <row r="58" spans="2:7" x14ac:dyDescent="0.3">
      <c r="B58">
        <v>44</v>
      </c>
      <c r="C58">
        <v>2.4449020142508925E-9</v>
      </c>
      <c r="E58" s="28"/>
      <c r="F58" s="28"/>
      <c r="G58" s="28"/>
    </row>
    <row r="59" spans="2:7" x14ac:dyDescent="0.3">
      <c r="B59">
        <v>45</v>
      </c>
      <c r="C59">
        <v>1.2125056014789537E-9</v>
      </c>
      <c r="E59" s="28"/>
      <c r="F59" s="28"/>
      <c r="G59" s="28"/>
    </row>
    <row r="60" spans="2:7" x14ac:dyDescent="0.3">
      <c r="B60">
        <v>46</v>
      </c>
      <c r="C60">
        <v>5.9769217482658283E-10</v>
      </c>
      <c r="E60" s="28"/>
      <c r="F60" s="28"/>
      <c r="G60" s="28"/>
    </row>
    <row r="61" spans="2:7" x14ac:dyDescent="0.3">
      <c r="B61">
        <v>47</v>
      </c>
      <c r="C61">
        <v>2.9204077350000453E-10</v>
      </c>
      <c r="E61" s="28"/>
      <c r="F61" s="28"/>
      <c r="G61" s="28"/>
    </row>
    <row r="62" spans="2:7" x14ac:dyDescent="0.3">
      <c r="B62">
        <v>48</v>
      </c>
      <c r="C62">
        <v>1.4161833214705133E-10</v>
      </c>
      <c r="E62" s="28"/>
      <c r="F62" s="28"/>
      <c r="G62" s="28"/>
    </row>
    <row r="63" spans="2:7" x14ac:dyDescent="0.3">
      <c r="B63">
        <v>49</v>
      </c>
      <c r="C63">
        <v>6.8255214281492983E-11</v>
      </c>
      <c r="E63" s="28"/>
      <c r="F63" s="28"/>
      <c r="G63" s="28"/>
    </row>
    <row r="64" spans="2:7" x14ac:dyDescent="0.3">
      <c r="B64">
        <v>50</v>
      </c>
      <c r="C64">
        <v>3.2630955043697409E-11</v>
      </c>
      <c r="E64" s="28"/>
      <c r="F64" s="28"/>
      <c r="G64" s="28"/>
    </row>
    <row r="65" spans="2:7" x14ac:dyDescent="0.3">
      <c r="B65">
        <v>51</v>
      </c>
      <c r="C65">
        <v>1.5492321583265996E-11</v>
      </c>
      <c r="E65" s="28"/>
      <c r="F65" s="28"/>
      <c r="G65" s="28"/>
    </row>
    <row r="66" spans="2:7" x14ac:dyDescent="0.3">
      <c r="B66">
        <v>52</v>
      </c>
      <c r="C66">
        <v>7.3107025989566605E-12</v>
      </c>
      <c r="E66" s="28"/>
      <c r="F66" s="28"/>
      <c r="G66" s="28"/>
    </row>
    <row r="67" spans="2:7" x14ac:dyDescent="0.3">
      <c r="B67">
        <v>53</v>
      </c>
      <c r="C67">
        <v>3.4241375879745034E-12</v>
      </c>
      <c r="E67" s="28"/>
      <c r="F67" s="28"/>
      <c r="G67" s="28"/>
    </row>
    <row r="68" spans="2:7" x14ac:dyDescent="0.3">
      <c r="B68">
        <v>54</v>
      </c>
      <c r="C68">
        <v>1.5934985391962512E-12</v>
      </c>
      <c r="E68" s="28"/>
      <c r="F68" s="28"/>
      <c r="G68" s="28"/>
    </row>
    <row r="69" spans="2:7" x14ac:dyDescent="0.3">
      <c r="B69">
        <v>55</v>
      </c>
      <c r="C69">
        <v>7.3714883892458453E-13</v>
      </c>
      <c r="E69" s="28"/>
      <c r="F69" s="28"/>
      <c r="G69" s="28"/>
    </row>
    <row r="70" spans="2:7" x14ac:dyDescent="0.3">
      <c r="B70">
        <v>56</v>
      </c>
      <c r="C70">
        <v>3.3864626149535819E-13</v>
      </c>
      <c r="E70" s="28"/>
      <c r="F70" s="28"/>
      <c r="G70" s="28"/>
    </row>
    <row r="71" spans="2:7" x14ac:dyDescent="0.3">
      <c r="B71">
        <v>57</v>
      </c>
      <c r="C71">
        <v>1.5463796903473635E-13</v>
      </c>
      <c r="E71" s="28"/>
      <c r="F71" s="28"/>
      <c r="G71" s="28"/>
    </row>
    <row r="72" spans="2:7" x14ac:dyDescent="0.3">
      <c r="B72">
        <v>58</v>
      </c>
      <c r="C72">
        <v>7.0203125563253634E-14</v>
      </c>
      <c r="E72" s="28"/>
      <c r="F72" s="28"/>
      <c r="G72" s="28"/>
    </row>
    <row r="73" spans="2:7" x14ac:dyDescent="0.3">
      <c r="B73">
        <v>59</v>
      </c>
      <c r="C73">
        <v>3.1665858942037479E-14</v>
      </c>
      <c r="E73" s="28"/>
      <c r="F73" s="28"/>
      <c r="G73" s="28"/>
    </row>
    <row r="74" spans="2:7" x14ac:dyDescent="0.3">
      <c r="B74">
        <v>60</v>
      </c>
      <c r="C74">
        <v>1.4201834020897329E-14</v>
      </c>
      <c r="E74" s="28"/>
      <c r="F74" s="28"/>
      <c r="G74" s="28"/>
    </row>
    <row r="75" spans="2:7" x14ac:dyDescent="0.3">
      <c r="B75">
        <v>61</v>
      </c>
      <c r="C75">
        <v>6.3335524578551662E-15</v>
      </c>
      <c r="E75" s="28"/>
      <c r="F75" s="28"/>
      <c r="G75" s="28"/>
    </row>
    <row r="76" spans="2:7" x14ac:dyDescent="0.3">
      <c r="B76">
        <v>62</v>
      </c>
      <c r="C76">
        <v>2.8075291856434007E-15</v>
      </c>
      <c r="E76" s="28"/>
      <c r="F76" s="28"/>
      <c r="G76" s="28"/>
    </row>
    <row r="77" spans="2:7" x14ac:dyDescent="0.3">
      <c r="B77">
        <v>63</v>
      </c>
      <c r="C77">
        <v>1.237763850834445E-15</v>
      </c>
      <c r="E77" s="28"/>
      <c r="F77" s="28"/>
      <c r="G77" s="28"/>
    </row>
    <row r="78" spans="2:7" x14ac:dyDescent="0.3">
      <c r="B78">
        <v>64</v>
      </c>
      <c r="C78">
        <v>5.4273322432894172E-16</v>
      </c>
      <c r="E78" s="28"/>
      <c r="F78" s="28"/>
      <c r="G78" s="28"/>
    </row>
    <row r="79" spans="2:7" x14ac:dyDescent="0.3">
      <c r="B79">
        <v>65</v>
      </c>
      <c r="C79">
        <v>2.3662731768044094E-16</v>
      </c>
      <c r="E79" s="28"/>
      <c r="F79" s="28"/>
      <c r="G79" s="28"/>
    </row>
    <row r="80" spans="2:7" x14ac:dyDescent="0.3">
      <c r="B80">
        <v>66</v>
      </c>
      <c r="C80">
        <v>1.0263208236747127E-16</v>
      </c>
      <c r="E80" s="28"/>
      <c r="F80" s="28"/>
      <c r="G80" s="28"/>
    </row>
    <row r="81" spans="2:7" x14ac:dyDescent="0.3">
      <c r="B81">
        <v>67</v>
      </c>
      <c r="C81">
        <v>4.4281644567535119E-17</v>
      </c>
      <c r="E81" s="28"/>
      <c r="F81" s="28"/>
      <c r="G81" s="28"/>
    </row>
    <row r="82" spans="2:7" x14ac:dyDescent="0.3">
      <c r="B82">
        <v>68</v>
      </c>
      <c r="C82">
        <v>1.900335171442198E-17</v>
      </c>
      <c r="E82" s="28"/>
      <c r="F82" s="28"/>
      <c r="G82" s="28"/>
    </row>
    <row r="83" spans="2:7" x14ac:dyDescent="0.3">
      <c r="B83">
        <v>69</v>
      </c>
      <c r="C83">
        <v>8.1146280528391624E-18</v>
      </c>
      <c r="E83" s="28"/>
      <c r="F83" s="28"/>
      <c r="G83" s="28"/>
    </row>
    <row r="84" spans="2:7" x14ac:dyDescent="0.3">
      <c r="B84">
        <v>70</v>
      </c>
      <c r="C84">
        <v>3.4475916858453097E-18</v>
      </c>
      <c r="E84" s="28"/>
      <c r="F84" s="28"/>
      <c r="G84" s="28"/>
    </row>
    <row r="85" spans="2:7" x14ac:dyDescent="0.3">
      <c r="B85">
        <v>71</v>
      </c>
      <c r="C85">
        <v>1.4572976713168993E-18</v>
      </c>
      <c r="E85" s="28"/>
      <c r="F85" s="28"/>
      <c r="G85" s="28"/>
    </row>
    <row r="86" spans="2:7" x14ac:dyDescent="0.3">
      <c r="B86">
        <v>72</v>
      </c>
      <c r="C86">
        <v>6.1305081173785095E-19</v>
      </c>
      <c r="E86" s="28"/>
      <c r="F86" s="28"/>
      <c r="G86" s="28"/>
    </row>
    <row r="87" spans="2:7" x14ac:dyDescent="0.3">
      <c r="B87">
        <v>73</v>
      </c>
      <c r="C87">
        <v>2.5664771691515908E-19</v>
      </c>
      <c r="E87" s="28"/>
      <c r="F87" s="28"/>
      <c r="G87" s="28"/>
    </row>
    <row r="88" spans="2:7" x14ac:dyDescent="0.3">
      <c r="B88">
        <v>74</v>
      </c>
      <c r="C88">
        <v>1.0692250003863956E-19</v>
      </c>
      <c r="E88" s="28"/>
      <c r="F88" s="28"/>
      <c r="G88" s="28"/>
    </row>
    <row r="89" spans="2:7" x14ac:dyDescent="0.3">
      <c r="B89">
        <v>75</v>
      </c>
      <c r="C89">
        <v>4.4339804488932907E-20</v>
      </c>
      <c r="E89" s="28"/>
      <c r="F89" s="28"/>
      <c r="G89" s="28"/>
    </row>
    <row r="90" spans="2:7" x14ac:dyDescent="0.3">
      <c r="B90">
        <v>76</v>
      </c>
      <c r="C90">
        <v>1.8301705637367917E-20</v>
      </c>
      <c r="E90" s="28"/>
      <c r="F90" s="28"/>
      <c r="G90" s="28"/>
    </row>
    <row r="91" spans="2:7" x14ac:dyDescent="0.3">
      <c r="B91">
        <v>77</v>
      </c>
      <c r="C91">
        <v>7.5192430126029589E-21</v>
      </c>
      <c r="E91" s="28"/>
      <c r="F91" s="28"/>
      <c r="G91" s="28"/>
    </row>
    <row r="92" spans="2:7" x14ac:dyDescent="0.3">
      <c r="B92">
        <v>78</v>
      </c>
      <c r="C92">
        <v>3.0755404228363528E-21</v>
      </c>
      <c r="E92" s="28"/>
      <c r="F92" s="28"/>
      <c r="G92" s="28"/>
    </row>
    <row r="93" spans="2:7" x14ac:dyDescent="0.3">
      <c r="B93">
        <v>79</v>
      </c>
      <c r="C93">
        <v>1.2523282481617683E-21</v>
      </c>
      <c r="E93" s="28"/>
      <c r="F93" s="28"/>
      <c r="G93" s="28"/>
    </row>
    <row r="94" spans="2:7" x14ac:dyDescent="0.3">
      <c r="B94">
        <v>80</v>
      </c>
      <c r="C94">
        <v>5.0767298158083636E-22</v>
      </c>
      <c r="E94" s="28"/>
      <c r="F94" s="28"/>
      <c r="G94" s="28"/>
    </row>
    <row r="95" spans="2:7" x14ac:dyDescent="0.3">
      <c r="B95">
        <v>81</v>
      </c>
      <c r="C95">
        <v>2.0491882580095728E-22</v>
      </c>
      <c r="E95" s="28"/>
      <c r="F95" s="28"/>
      <c r="G95" s="28"/>
    </row>
    <row r="96" spans="2:7" x14ac:dyDescent="0.3">
      <c r="B96">
        <v>82</v>
      </c>
      <c r="C96">
        <v>8.2357103570611072E-23</v>
      </c>
      <c r="E96" s="28"/>
      <c r="F96" s="28"/>
      <c r="G96" s="28"/>
    </row>
    <row r="97" spans="2:7" x14ac:dyDescent="0.3">
      <c r="B97">
        <v>83</v>
      </c>
      <c r="C97">
        <v>3.2958368921698582E-23</v>
      </c>
      <c r="E97" s="28"/>
      <c r="F97" s="28"/>
      <c r="G97" s="28"/>
    </row>
    <row r="98" spans="2:7" x14ac:dyDescent="0.3">
      <c r="B98">
        <v>84</v>
      </c>
      <c r="C98">
        <v>1.3134858425075943E-23</v>
      </c>
      <c r="E98" s="28"/>
      <c r="F98" s="28"/>
      <c r="G98" s="28"/>
    </row>
    <row r="99" spans="2:7" x14ac:dyDescent="0.3">
      <c r="B99">
        <v>85</v>
      </c>
      <c r="C99">
        <v>5.212836860278651E-24</v>
      </c>
      <c r="E99" s="28"/>
      <c r="F99" s="28"/>
      <c r="G99" s="28"/>
    </row>
    <row r="100" spans="2:7" x14ac:dyDescent="0.3">
      <c r="B100">
        <v>86</v>
      </c>
      <c r="C100">
        <v>2.060334830557382E-24</v>
      </c>
      <c r="E100" s="28"/>
      <c r="F100" s="28"/>
      <c r="G100" s="28"/>
    </row>
    <row r="101" spans="2:7" x14ac:dyDescent="0.3">
      <c r="B101">
        <v>87</v>
      </c>
      <c r="C101">
        <v>8.1106556377790552E-25</v>
      </c>
      <c r="E101" s="28"/>
      <c r="F101" s="28"/>
      <c r="G101" s="28"/>
    </row>
    <row r="102" spans="2:7" x14ac:dyDescent="0.3">
      <c r="B102">
        <v>88</v>
      </c>
      <c r="C102">
        <v>3.1799963993474598E-25</v>
      </c>
      <c r="E102" s="28"/>
      <c r="F102" s="28"/>
      <c r="G102" s="28"/>
    </row>
    <row r="103" spans="2:7" x14ac:dyDescent="0.3">
      <c r="B103">
        <v>89</v>
      </c>
      <c r="C103">
        <v>1.2418694028125172E-25</v>
      </c>
      <c r="E103" s="28"/>
      <c r="F103" s="28"/>
      <c r="G103" s="28"/>
    </row>
    <row r="104" spans="2:7" x14ac:dyDescent="0.3">
      <c r="B104">
        <v>90</v>
      </c>
      <c r="C104">
        <v>4.8309864300118823E-26</v>
      </c>
      <c r="E104" s="28"/>
      <c r="F104" s="28"/>
      <c r="G104" s="28"/>
    </row>
    <row r="105" spans="2:7" x14ac:dyDescent="0.3">
      <c r="B105">
        <v>91</v>
      </c>
      <c r="C105">
        <v>1.8720079037570542E-26</v>
      </c>
      <c r="E105" s="28"/>
      <c r="F105" s="28"/>
      <c r="G105" s="28"/>
    </row>
    <row r="106" spans="2:7" x14ac:dyDescent="0.3">
      <c r="B106">
        <v>92</v>
      </c>
      <c r="C106">
        <v>7.2263152107027816E-27</v>
      </c>
      <c r="E106" s="28"/>
      <c r="F106" s="28"/>
      <c r="G106" s="28"/>
    </row>
    <row r="107" spans="2:7" x14ac:dyDescent="0.3">
      <c r="B107">
        <v>93</v>
      </c>
      <c r="C107">
        <v>2.7790075809787864E-27</v>
      </c>
      <c r="E107" s="28"/>
      <c r="F107" s="28"/>
      <c r="G107" s="28"/>
    </row>
    <row r="108" spans="2:7" x14ac:dyDescent="0.3">
      <c r="B108">
        <v>94</v>
      </c>
      <c r="C108">
        <v>1.064707339159175E-27</v>
      </c>
      <c r="E108" s="28"/>
      <c r="F108" s="28"/>
      <c r="G108" s="28"/>
    </row>
    <row r="109" spans="2:7" x14ac:dyDescent="0.3">
      <c r="B109">
        <v>95</v>
      </c>
      <c r="C109">
        <v>4.0640828715473324E-28</v>
      </c>
      <c r="E109" s="28"/>
      <c r="F109" s="28"/>
      <c r="G109" s="28"/>
    </row>
    <row r="110" spans="2:7" x14ac:dyDescent="0.3">
      <c r="B110">
        <v>96</v>
      </c>
      <c r="C110">
        <v>1.5456409308646098E-28</v>
      </c>
      <c r="E110" s="28"/>
      <c r="F110" s="28"/>
      <c r="G110" s="28"/>
    </row>
    <row r="111" spans="2:7" x14ac:dyDescent="0.3">
      <c r="B111">
        <v>97</v>
      </c>
      <c r="C111">
        <v>5.8569913887309079E-29</v>
      </c>
      <c r="E111" s="28"/>
      <c r="F111" s="28"/>
      <c r="G111" s="28"/>
    </row>
    <row r="112" spans="2:7" x14ac:dyDescent="0.3">
      <c r="B112">
        <v>98</v>
      </c>
      <c r="C112">
        <v>2.2114800360335472E-29</v>
      </c>
      <c r="E112" s="28"/>
      <c r="F112" s="28"/>
      <c r="G112" s="28"/>
    </row>
    <row r="113" spans="2:7" x14ac:dyDescent="0.3">
      <c r="B113">
        <v>99</v>
      </c>
      <c r="C113">
        <v>8.3205620893319202E-30</v>
      </c>
      <c r="E113" s="28"/>
      <c r="F113" s="28"/>
      <c r="G113" s="28"/>
    </row>
    <row r="114" spans="2:7" x14ac:dyDescent="0.3">
      <c r="B114">
        <v>100</v>
      </c>
      <c r="C114">
        <v>3.1195449425822777E-30</v>
      </c>
      <c r="E114" s="28"/>
      <c r="F114" s="28"/>
      <c r="G114"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2:P59"/>
  <sheetViews>
    <sheetView workbookViewId="0">
      <selection activeCell="B16" sqref="B16:B21"/>
    </sheetView>
  </sheetViews>
  <sheetFormatPr defaultRowHeight="14.4" x14ac:dyDescent="0.3"/>
  <cols>
    <col min="13" max="13" width="16.44140625" bestFit="1" customWidth="1"/>
    <col min="14" max="14" width="13.21875" bestFit="1" customWidth="1"/>
    <col min="16" max="16" width="16.44140625" bestFit="1" customWidth="1"/>
    <col min="17" max="17" width="13.21875" bestFit="1" customWidth="1"/>
  </cols>
  <sheetData>
    <row r="12" spans="2:12" x14ac:dyDescent="0.3">
      <c r="B12" s="30" t="s">
        <v>30</v>
      </c>
      <c r="C12">
        <v>0.3</v>
      </c>
      <c r="F12" s="30" t="s">
        <v>32</v>
      </c>
      <c r="G12">
        <v>0.4</v>
      </c>
      <c r="J12" s="30" t="s">
        <v>34</v>
      </c>
      <c r="K12">
        <v>0.2</v>
      </c>
    </row>
    <row r="13" spans="2:12" x14ac:dyDescent="0.3">
      <c r="B13" s="30" t="s">
        <v>31</v>
      </c>
      <c r="C13">
        <v>0.5</v>
      </c>
      <c r="F13" s="30" t="s">
        <v>33</v>
      </c>
      <c r="G13">
        <v>0.3</v>
      </c>
      <c r="J13" s="30" t="s">
        <v>35</v>
      </c>
      <c r="K13">
        <v>0.7</v>
      </c>
    </row>
    <row r="15" spans="2:12" x14ac:dyDescent="0.3">
      <c r="B15" s="30" t="s">
        <v>3</v>
      </c>
      <c r="C15" s="30" t="s">
        <v>13</v>
      </c>
      <c r="D15" s="30" t="s">
        <v>27</v>
      </c>
      <c r="F15" s="30" t="s">
        <v>3</v>
      </c>
      <c r="G15" s="30" t="s">
        <v>14</v>
      </c>
      <c r="H15" s="30" t="s">
        <v>28</v>
      </c>
      <c r="J15" s="30" t="s">
        <v>3</v>
      </c>
      <c r="K15" s="30" t="s">
        <v>15</v>
      </c>
      <c r="L15" s="30" t="s">
        <v>29</v>
      </c>
    </row>
    <row r="16" spans="2:12" x14ac:dyDescent="0.3">
      <c r="B16" s="3">
        <v>0</v>
      </c>
      <c r="F16" s="3">
        <v>0</v>
      </c>
      <c r="J16" s="3">
        <v>0</v>
      </c>
    </row>
    <row r="17" spans="2:16" x14ac:dyDescent="0.3">
      <c r="B17" s="3">
        <v>1</v>
      </c>
      <c r="F17" s="3">
        <v>1</v>
      </c>
      <c r="J17" s="3">
        <v>1</v>
      </c>
    </row>
    <row r="18" spans="2:16" x14ac:dyDescent="0.3">
      <c r="B18" s="3">
        <v>2</v>
      </c>
      <c r="F18" s="3">
        <v>2</v>
      </c>
      <c r="J18" s="3">
        <v>2</v>
      </c>
    </row>
    <row r="19" spans="2:16" x14ac:dyDescent="0.3">
      <c r="B19" s="3">
        <v>3</v>
      </c>
      <c r="F19" s="3">
        <v>3</v>
      </c>
      <c r="J19" s="3">
        <v>3</v>
      </c>
    </row>
    <row r="20" spans="2:16" x14ac:dyDescent="0.3">
      <c r="B20" s="3">
        <v>4</v>
      </c>
      <c r="F20" s="3">
        <v>4</v>
      </c>
      <c r="J20" s="3">
        <v>4</v>
      </c>
    </row>
    <row r="21" spans="2:16" x14ac:dyDescent="0.3">
      <c r="B21" s="3">
        <v>5</v>
      </c>
      <c r="F21" s="3">
        <v>5</v>
      </c>
      <c r="J21" s="3">
        <v>5</v>
      </c>
    </row>
    <row r="28" spans="2:16" x14ac:dyDescent="0.3">
      <c r="M28" s="19"/>
      <c r="P28" s="19"/>
    </row>
    <row r="29" spans="2:16" x14ac:dyDescent="0.3">
      <c r="M29" s="19"/>
      <c r="P29" s="19"/>
    </row>
    <row r="30" spans="2:16" x14ac:dyDescent="0.3">
      <c r="M30" s="19"/>
      <c r="P30" s="19"/>
    </row>
    <row r="31" spans="2:16" x14ac:dyDescent="0.3">
      <c r="M31" s="19"/>
      <c r="P31" s="19"/>
    </row>
    <row r="32" spans="2:16" x14ac:dyDescent="0.3">
      <c r="M32" s="19"/>
      <c r="P32" s="19"/>
    </row>
    <row r="33" spans="13:16" x14ac:dyDescent="0.3">
      <c r="M33" s="19"/>
      <c r="P33" s="19"/>
    </row>
    <row r="34" spans="13:16" x14ac:dyDescent="0.3">
      <c r="M34" s="19"/>
      <c r="P34" s="19"/>
    </row>
    <row r="35" spans="13:16" x14ac:dyDescent="0.3">
      <c r="M35" s="19"/>
      <c r="P35" s="19"/>
    </row>
    <row r="36" spans="13:16" x14ac:dyDescent="0.3">
      <c r="M36" s="19"/>
      <c r="P36" s="19"/>
    </row>
    <row r="37" spans="13:16" x14ac:dyDescent="0.3">
      <c r="M37" s="19"/>
      <c r="P37" s="19"/>
    </row>
    <row r="38" spans="13:16" x14ac:dyDescent="0.3">
      <c r="M38" s="19"/>
      <c r="P38" s="19"/>
    </row>
    <row r="39" spans="13:16" x14ac:dyDescent="0.3">
      <c r="M39" s="19"/>
      <c r="P39" s="19"/>
    </row>
    <row r="40" spans="13:16" x14ac:dyDescent="0.3">
      <c r="M40" s="19"/>
      <c r="P40" s="19"/>
    </row>
    <row r="41" spans="13:16" x14ac:dyDescent="0.3">
      <c r="M41" s="19"/>
      <c r="P41" s="19"/>
    </row>
    <row r="42" spans="13:16" x14ac:dyDescent="0.3">
      <c r="M42" s="19"/>
      <c r="P42" s="19"/>
    </row>
    <row r="43" spans="13:16" x14ac:dyDescent="0.3">
      <c r="M43" s="19"/>
      <c r="P43" s="19"/>
    </row>
    <row r="44" spans="13:16" x14ac:dyDescent="0.3">
      <c r="M44" s="19"/>
      <c r="P44" s="19"/>
    </row>
    <row r="45" spans="13:16" x14ac:dyDescent="0.3">
      <c r="P45" s="19"/>
    </row>
    <row r="46" spans="13:16" x14ac:dyDescent="0.3">
      <c r="P46" s="19"/>
    </row>
    <row r="47" spans="13:16" x14ac:dyDescent="0.3">
      <c r="P47" s="19"/>
    </row>
    <row r="48" spans="13:16" x14ac:dyDescent="0.3">
      <c r="P48" s="19"/>
    </row>
    <row r="49" spans="16:16" x14ac:dyDescent="0.3">
      <c r="P49" s="19"/>
    </row>
    <row r="50" spans="16:16" x14ac:dyDescent="0.3">
      <c r="P50" s="19"/>
    </row>
    <row r="51" spans="16:16" x14ac:dyDescent="0.3">
      <c r="P51" s="19"/>
    </row>
    <row r="52" spans="16:16" x14ac:dyDescent="0.3">
      <c r="P52" s="19"/>
    </row>
    <row r="53" spans="16:16" x14ac:dyDescent="0.3">
      <c r="P53" s="19"/>
    </row>
    <row r="54" spans="16:16" x14ac:dyDescent="0.3">
      <c r="P54" s="19"/>
    </row>
    <row r="55" spans="16:16" x14ac:dyDescent="0.3">
      <c r="P55" s="19"/>
    </row>
    <row r="56" spans="16:16" x14ac:dyDescent="0.3">
      <c r="P56" s="19"/>
    </row>
    <row r="57" spans="16:16" x14ac:dyDescent="0.3">
      <c r="P57" s="19"/>
    </row>
    <row r="58" spans="16:16" x14ac:dyDescent="0.3">
      <c r="P58" s="19"/>
    </row>
    <row r="59" spans="16:16" x14ac:dyDescent="0.3">
      <c r="P59" s="1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Somma_1</vt:lpstr>
      <vt:lpstr>Somma_2</vt:lpstr>
      <vt:lpstr>Somma_3</vt:lpstr>
      <vt:lpstr>Somma_4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dismeq</dc:creator>
  <cp:lastModifiedBy>Marco Bondì</cp:lastModifiedBy>
  <dcterms:created xsi:type="dcterms:W3CDTF">2020-03-11T10:35:24Z</dcterms:created>
  <dcterms:modified xsi:type="dcterms:W3CDTF">2023-06-04T17:21:11Z</dcterms:modified>
</cp:coreProperties>
</file>