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n\OneDrive\Documents\estudos\unaerp\estatistica\atividades\"/>
    </mc:Choice>
  </mc:AlternateContent>
  <xr:revisionPtr revIDLastSave="0" documentId="13_ncr:1_{51D0ADC2-50B3-4772-B647-1307502FFF86}" xr6:coauthVersionLast="47" xr6:coauthVersionMax="47" xr10:uidLastSave="{00000000-0000-0000-0000-000000000000}"/>
  <bookViews>
    <workbookView xWindow="-120" yWindow="-120" windowWidth="29040" windowHeight="15720" xr2:uid="{5CFFDB7C-B6A0-442D-ABC7-BF2F52BDE56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C9" i="1"/>
  <c r="C11" i="1" s="1"/>
  <c r="G5" i="1"/>
  <c r="G6" i="1" s="1"/>
  <c r="C4" i="1"/>
  <c r="C6" i="1" s="1"/>
</calcChain>
</file>

<file path=xl/sharedStrings.xml><?xml version="1.0" encoding="utf-8"?>
<sst xmlns="http://schemas.openxmlformats.org/spreadsheetml/2006/main" count="22" uniqueCount="13">
  <si>
    <t>POPULAÇÃO GRANDE</t>
  </si>
  <si>
    <t>POPULAÇÃO PEQUENA</t>
  </si>
  <si>
    <t>E</t>
  </si>
  <si>
    <t>n</t>
  </si>
  <si>
    <t>arred n</t>
  </si>
  <si>
    <t>&gt; 50.000</t>
  </si>
  <si>
    <t>&lt;10.000</t>
  </si>
  <si>
    <t>N</t>
  </si>
  <si>
    <t>Cálculo de tamanho da amostra</t>
  </si>
  <si>
    <t>arred E</t>
  </si>
  <si>
    <t xml:space="preserve">n: tamanho da amostra </t>
  </si>
  <si>
    <t>N: tamanho da população</t>
  </si>
  <si>
    <t>E: erro amostral (decimal)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</si>
</sst>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.000000_-;\-* #,##0.00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4" borderId="2" xfId="0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1" xfId="0" applyFill="1" applyBorder="1"/>
    <xf numFmtId="9" fontId="0" fillId="5" borderId="1" xfId="0" applyNumberFormat="1" applyFill="1" applyBorder="1"/>
    <xf numFmtId="165" fontId="0" fillId="5" borderId="1" xfId="1" applyNumberFormat="1" applyFont="1" applyFill="1" applyBorder="1"/>
    <xf numFmtId="164" fontId="0" fillId="5" borderId="1" xfId="2" applyNumberFormat="1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7" xfId="0" applyFill="1" applyBorder="1" applyAlignment="1">
      <alignment vertical="center"/>
    </xf>
    <xf numFmtId="0" fontId="0" fillId="5" borderId="4" xfId="0" applyFill="1" applyBorder="1"/>
    <xf numFmtId="0" fontId="0" fillId="2" borderId="3" xfId="0" applyFill="1" applyBorder="1" applyAlignment="1">
      <alignment horizontal="right"/>
    </xf>
    <xf numFmtId="164" fontId="0" fillId="5" borderId="4" xfId="2" applyNumberFormat="1" applyFont="1" applyFill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E138-BD71-494E-9F86-D3DD39049BA8}">
  <dimension ref="A1:J12"/>
  <sheetViews>
    <sheetView tabSelected="1" workbookViewId="0">
      <selection activeCell="F18" sqref="F18"/>
    </sheetView>
  </sheetViews>
  <sheetFormatPr defaultRowHeight="15" x14ac:dyDescent="0.25"/>
  <cols>
    <col min="2" max="2" width="20.140625" customWidth="1"/>
    <col min="3" max="3" width="10" bestFit="1" customWidth="1"/>
    <col min="4" max="5" width="6.7109375" customWidth="1"/>
    <col min="6" max="6" width="21.5703125" customWidth="1"/>
  </cols>
  <sheetData>
    <row r="1" spans="1:10" ht="24.75" customHeight="1" x14ac:dyDescent="0.25">
      <c r="A1" s="10"/>
      <c r="B1" s="11"/>
      <c r="C1" s="16" t="s">
        <v>8</v>
      </c>
      <c r="D1" s="11"/>
      <c r="E1" s="11"/>
      <c r="F1" s="12"/>
      <c r="G1" s="11"/>
      <c r="H1" s="13"/>
      <c r="J1" t="s">
        <v>10</v>
      </c>
    </row>
    <row r="2" spans="1:10" x14ac:dyDescent="0.25">
      <c r="A2" s="14"/>
      <c r="B2" s="2" t="s">
        <v>0</v>
      </c>
      <c r="C2" s="2" t="s">
        <v>5</v>
      </c>
      <c r="D2" s="4"/>
      <c r="E2" s="4"/>
      <c r="F2" s="2" t="s">
        <v>1</v>
      </c>
      <c r="G2" s="2" t="s">
        <v>6</v>
      </c>
      <c r="H2" s="15"/>
      <c r="J2" t="s">
        <v>11</v>
      </c>
    </row>
    <row r="3" spans="1:10" x14ac:dyDescent="0.25">
      <c r="A3" s="14"/>
      <c r="B3" s="1" t="s">
        <v>2</v>
      </c>
      <c r="C3" s="5">
        <v>3.5000000000000003E-2</v>
      </c>
      <c r="D3" s="4"/>
      <c r="E3" s="4"/>
      <c r="F3" s="1" t="s">
        <v>7</v>
      </c>
      <c r="G3" s="6">
        <v>200000</v>
      </c>
      <c r="H3" s="15"/>
      <c r="J3" t="s">
        <v>12</v>
      </c>
    </row>
    <row r="4" spans="1:10" x14ac:dyDescent="0.25">
      <c r="A4" s="14"/>
      <c r="B4" s="1" t="s">
        <v>3</v>
      </c>
      <c r="C4" s="6">
        <f>1/C3^2</f>
        <v>816.32653061224482</v>
      </c>
      <c r="D4" s="4"/>
      <c r="E4" s="4"/>
      <c r="F4" s="1" t="s">
        <v>2</v>
      </c>
      <c r="G4" s="7">
        <v>0.02</v>
      </c>
      <c r="H4" s="15"/>
    </row>
    <row r="5" spans="1:10" x14ac:dyDescent="0.25">
      <c r="A5" s="14"/>
      <c r="B5" s="18"/>
      <c r="C5" s="17"/>
      <c r="D5" s="4"/>
      <c r="E5" s="4"/>
      <c r="F5" s="1" t="s">
        <v>3</v>
      </c>
      <c r="G5" s="6">
        <f>(G3/G4^2)/(G3+1/G4^2)</f>
        <v>2469.1358024691358</v>
      </c>
      <c r="H5" s="15"/>
    </row>
    <row r="6" spans="1:10" x14ac:dyDescent="0.25">
      <c r="A6" s="14"/>
      <c r="B6" s="1" t="s">
        <v>4</v>
      </c>
      <c r="C6" s="6">
        <f>ROUNDUP(C4,0)</f>
        <v>817</v>
      </c>
      <c r="D6" s="4"/>
      <c r="E6" s="4"/>
      <c r="F6" s="1" t="s">
        <v>4</v>
      </c>
      <c r="G6" s="6">
        <f>ROUNDUP(G5,0)</f>
        <v>2470</v>
      </c>
      <c r="H6" s="15"/>
    </row>
    <row r="7" spans="1:10" x14ac:dyDescent="0.25">
      <c r="A7" s="14"/>
      <c r="B7" s="4"/>
      <c r="C7" s="4"/>
      <c r="D7" s="4"/>
      <c r="E7" s="4"/>
      <c r="F7" s="4"/>
      <c r="G7" s="4"/>
      <c r="H7" s="15"/>
    </row>
    <row r="8" spans="1:10" x14ac:dyDescent="0.25">
      <c r="A8" s="14"/>
      <c r="B8" s="1" t="s">
        <v>3</v>
      </c>
      <c r="C8" s="6">
        <v>200</v>
      </c>
      <c r="D8" s="4"/>
      <c r="E8" s="4"/>
      <c r="F8" s="1" t="s">
        <v>7</v>
      </c>
      <c r="G8" s="6">
        <v>200000</v>
      </c>
      <c r="H8" s="15"/>
    </row>
    <row r="9" spans="1:10" x14ac:dyDescent="0.25">
      <c r="A9" s="14"/>
      <c r="B9" s="1" t="s">
        <v>2</v>
      </c>
      <c r="C9" s="8">
        <f>1/SQRT(C8)</f>
        <v>7.0710678118654752E-2</v>
      </c>
      <c r="D9" s="4"/>
      <c r="E9" s="4"/>
      <c r="F9" s="1" t="s">
        <v>3</v>
      </c>
      <c r="G9" s="6">
        <v>1500</v>
      </c>
      <c r="H9" s="15"/>
    </row>
    <row r="10" spans="1:10" x14ac:dyDescent="0.25">
      <c r="A10" s="14"/>
      <c r="B10" s="18"/>
      <c r="C10" s="19"/>
      <c r="D10" s="4"/>
      <c r="E10" s="4"/>
      <c r="F10" s="1" t="s">
        <v>2</v>
      </c>
      <c r="G10" s="6">
        <f>SQRT((G8-G9)/(G8*G9))</f>
        <v>2.5722882160960629E-2</v>
      </c>
      <c r="H10" s="15"/>
    </row>
    <row r="11" spans="1:10" x14ac:dyDescent="0.25">
      <c r="A11" s="14"/>
      <c r="B11" s="1" t="s">
        <v>9</v>
      </c>
      <c r="C11" s="9">
        <f>ROUNDUP(C9,3)</f>
        <v>7.1000000000000008E-2</v>
      </c>
      <c r="D11" s="4"/>
      <c r="E11" s="4"/>
      <c r="F11" s="1" t="s">
        <v>9</v>
      </c>
      <c r="G11" s="9">
        <f>ROUNDUP(G10,3)</f>
        <v>2.6000000000000002E-2</v>
      </c>
      <c r="H11" s="15"/>
    </row>
    <row r="12" spans="1:10" x14ac:dyDescent="0.25">
      <c r="A12" s="14"/>
      <c r="B12" s="3"/>
      <c r="C12" s="3"/>
      <c r="D12" s="4"/>
      <c r="E12" s="4"/>
      <c r="F12" s="3"/>
      <c r="G12" s="3"/>
      <c r="H12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Associacao de Ensino de Ribeirao Preto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Antônio Lonardon Júnior</dc:creator>
  <cp:lastModifiedBy>Marco Antônio Lonardon Júnior</cp:lastModifiedBy>
  <dcterms:created xsi:type="dcterms:W3CDTF">2024-08-20T22:23:46Z</dcterms:created>
  <dcterms:modified xsi:type="dcterms:W3CDTF">2024-08-26T18:04:51Z</dcterms:modified>
</cp:coreProperties>
</file>