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OneDrive\Documents\Coding\Excel\Excel_Data_Analytics_Course-main\8_Power_Pivot\"/>
    </mc:Choice>
  </mc:AlternateContent>
  <xr:revisionPtr revIDLastSave="0" documentId="13_ncr:1_{02C815E0-D30F-4790-8467-4950FA43B7ED}" xr6:coauthVersionLast="47" xr6:coauthVersionMax="47" xr10:uidLastSave="{00000000-0000-0000-0000-000000000000}"/>
  <bookViews>
    <workbookView xWindow="-108" yWindow="-108" windowWidth="23256" windowHeight="13176" tabRatio="675" xr2:uid="{42EA2470-7202-4A01-A5DA-41AC4025F63E}"/>
  </bookViews>
  <sheets>
    <sheet name="Jobs_Analysis" sheetId="13" r:id="rId1"/>
    <sheet name="Salary_VS_Skills" sheetId="10" r:id="rId2"/>
    <sheet name="Salary_Analysis" sheetId="11" r:id="rId3"/>
    <sheet name="Skill_Salary_Analysis" sheetId="12" r:id="rId4"/>
  </sheets>
  <definedNames>
    <definedName name="Slicer_job_country">#N/A</definedName>
    <definedName name="Slicer_job_title_short">#N/A</definedName>
  </definedNames>
  <calcPr calcId="191029"/>
  <pivotCaches>
    <pivotCache cacheId="374" r:id="rId5"/>
    <pivotCache cacheId="377" r:id="rId6"/>
    <pivotCache cacheId="380" r:id="rId7"/>
    <pivotCache cacheId="383" r:id="rId8"/>
  </pivotCaches>
  <extLst>
    <ext xmlns:x14="http://schemas.microsoft.com/office/spreadsheetml/2009/9/main" uri="{876F7934-8845-4945-9796-88D515C7AA90}">
      <x14:pivotCaches>
        <pivotCache cacheId="29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36b1d82-2532-4707-8ed0-b1b39db67fe1" name="data_jobs_salary" connection="Query - data_jobs_salary11"/>
          <x15:modelTable id="data_jobs_skills_86a5d473-bdb5-4f95-a4ae-f9b279d7574b"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10" l="1" a="1"/>
  <c r="F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14C3E7-5BF1-49A6-8244-27BC0A7B0FD8}" name="Query - data_jobs_salary11" description="Connection to the 'data_jobs_salary' query in the workbook." type="100" refreshedVersion="8" minRefreshableVersion="5">
    <extLst>
      <ext xmlns:x15="http://schemas.microsoft.com/office/spreadsheetml/2010/11/main" uri="{DE250136-89BD-433C-8126-D09CA5730AF9}">
        <x15:connection id="d3a707e9-8b8b-4d0e-b9ff-a7cecf21416b"/>
      </ext>
    </extLst>
  </connection>
  <connection id="2" xr16:uid="{2C21EF0B-9D69-4566-8327-D40A7947B97C}" name="Query - data_jobs_skills1" description="Connection to the 'data_jobs_skills' query in the workbook." type="100" refreshedVersion="8" minRefreshableVersion="5">
    <extLst>
      <ext xmlns:x15="http://schemas.microsoft.com/office/spreadsheetml/2010/11/main" uri="{DE250136-89BD-433C-8126-D09CA5730AF9}">
        <x15:connection id="4ce4b203-7b4f-46e8-ab9e-8ff7a118382f"/>
      </ext>
    </extLst>
  </connection>
  <connection id="3" xr16:uid="{E480D4B5-4EA8-4388-A410-5E30F4272668}"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4" xr16:uid="{B7E4EEFE-51F9-49CF-8955-661D2FE62A67}" keepAlive="1" name="Query - data_jobs_skills3"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5" xr16:uid="{C131FCF0-38FF-4384-A930-375C9F3309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<sst xmlns="http://schemas.openxmlformats.org/spreadsheetml/2006/main" count="38" uniqueCount="19">
  <si>
    <t>Data Analyst</t>
  </si>
  <si>
    <t>Row Labels</t>
  </si>
  <si>
    <t>Grand Total</t>
  </si>
  <si>
    <t>Skills Per Job</t>
  </si>
  <si>
    <t>Median Salary</t>
  </si>
  <si>
    <t>Median Salary US</t>
  </si>
  <si>
    <t>Median Salary Non-US</t>
  </si>
  <si>
    <t>Excel</t>
  </si>
  <si>
    <t>Oracle</t>
  </si>
  <si>
    <t>Power BI</t>
  </si>
  <si>
    <t>Powerpoint</t>
  </si>
  <si>
    <t>Python</t>
  </si>
  <si>
    <t>R</t>
  </si>
  <si>
    <t>SAS</t>
  </si>
  <si>
    <t>SQL</t>
  </si>
  <si>
    <t>Tableau</t>
  </si>
  <si>
    <t>Word</t>
  </si>
  <si>
    <t>Median Salary Skill</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</si>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</sst>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[Practice_Power_Pivot_2.xlsx]Jobs_Analysis!PivotTable2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Jobs_Analysis!$B$1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Jobs_Analysis!$A$2:$A$12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Jobs_Analysis!$B$2:$B$12</c:f>
              <c:numCache>
                <c:formatCode>0%;\-0%;0%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F58B-44D9-93DB-63DE4CFE989D}"/>
            </c:ext>
          </c:extLst>
        </c:ser>
        <c:dLbls>
          <c:showLegendKey val="0"/>
          <c:showVal val="0"/>
          <c:showCatName val="0"/>
          <c:showSerName val="0"/>
          <c:showPercent val="0"/>
          <c:showBubbleSize val="0"/>
        </c:dLbls>
        <c:gapWidth val="115"/>
        <c:overlap val="-20"/>
        <c:axId val="357911008"/>
        <c:axId val="357912448"/>
      </c:barChart>
      <c:catAx>
        <c:axId val="3579110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7912448"/>
        <c:crosses val="autoZero"/>
        <c:auto val="1"/>
        <c:lblAlgn val="ctr"/>
        <c:lblOffset val="100"/>
        <c:noMultiLvlLbl val="0"/>
      </c:catAx>
      <c:valAx>
        <c:axId val="35791244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D"/>
                  <a:t>Job 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791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in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914260717410324E-2"/>
          <c:y val="0.16708333333333336"/>
          <c:w val="0.87753018372703417"/>
          <c:h val="0.72088764946048411"/>
        </c:manualLayout>
      </c:layout>
      <c:scatterChart>
        <c:scatterStyle val="lineMarker"/>
        <c:varyColors val="0"/>
        <c:ser>
          <c:idx val="0"/>
          <c:order val="0"/>
          <c:tx>
            <c:strRef>
              <c:f>Salary_VS_Skills!$H$1</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8.8003818956617602E-2"/>
                  <c:y val="-8.8408644400785857E-2"/>
                </c:manualLayout>
              </c:layout>
              <c:tx>
                <c:rich>
                  <a:bodyPr/>
                  <a:lstStyle/>
                  <a:p>
                    <a:fld id="{62F9035D-766E-46BF-85ED-A15BFF0FD14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A6C-42A4-82F2-CB5EDC873789}"/>
                </c:ext>
              </c:extLst>
            </c:dLbl>
            <c:dLbl>
              <c:idx val="1"/>
              <c:layout>
                <c:manualLayout>
                  <c:x val="-7.8812334375291407E-2"/>
                  <c:y val="-5.6203503148862112E-2"/>
                </c:manualLayout>
              </c:layout>
              <c:tx>
                <c:rich>
                  <a:bodyPr/>
                  <a:lstStyle/>
                  <a:p>
                    <a:fld id="{B0A0DBC9-2218-403C-A586-F494BC4CBFE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A6C-42A4-82F2-CB5EDC873789}"/>
                </c:ext>
              </c:extLst>
            </c:dLbl>
            <c:dLbl>
              <c:idx val="2"/>
              <c:layout>
                <c:manualLayout>
                  <c:x val="7.7068407448517822E-3"/>
                  <c:y val="5.5332106080059028E-3"/>
                </c:manualLayout>
              </c:layout>
              <c:tx>
                <c:rich>
                  <a:bodyPr/>
                  <a:lstStyle/>
                  <a:p>
                    <a:fld id="{8ECE8070-65B1-42A7-9EF4-122FFF1795C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6C-42A4-82F2-CB5EDC873789}"/>
                </c:ext>
              </c:extLst>
            </c:dLbl>
            <c:dLbl>
              <c:idx val="3"/>
              <c:layout>
                <c:manualLayout>
                  <c:x val="-0.10113963254185716"/>
                  <c:y val="-5.9716184789278551E-2"/>
                </c:manualLayout>
              </c:layout>
              <c:tx>
                <c:rich>
                  <a:bodyPr/>
                  <a:lstStyle/>
                  <a:p>
                    <a:fld id="{93EB74B0-D719-431E-A10B-E732739F939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6C-42A4-82F2-CB5EDC873789}"/>
                </c:ext>
              </c:extLst>
            </c:dLbl>
            <c:dLbl>
              <c:idx val="4"/>
              <c:layout>
                <c:manualLayout>
                  <c:x val="-4.1480175986995549E-2"/>
                  <c:y val="-5.6203503148862112E-2"/>
                </c:manualLayout>
              </c:layout>
              <c:tx>
                <c:rich>
                  <a:bodyPr/>
                  <a:lstStyle/>
                  <a:p>
                    <a:fld id="{BDD1A962-3245-4073-AAAC-449AA12CD61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A6C-42A4-82F2-CB5EDC873789}"/>
                </c:ext>
              </c:extLst>
            </c:dLbl>
            <c:dLbl>
              <c:idx val="5"/>
              <c:layout>
                <c:manualLayout>
                  <c:x val="-3.6282416499134454E-2"/>
                  <c:y val="4.9944825167973848E-2"/>
                </c:manualLayout>
              </c:layout>
              <c:tx>
                <c:rich>
                  <a:bodyPr/>
                  <a:lstStyle/>
                  <a:p>
                    <a:fld id="{30DE5782-8A20-488F-A819-AC9D65D59D9B}"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6C-42A4-82F2-CB5EDC873789}"/>
                </c:ext>
              </c:extLst>
            </c:dLbl>
            <c:dLbl>
              <c:idx val="6"/>
              <c:layout>
                <c:manualLayout>
                  <c:x val="-8.2960312347183665E-2"/>
                  <c:y val="6.5550020883931623E-2"/>
                </c:manualLayout>
              </c:layout>
              <c:tx>
                <c:rich>
                  <a:bodyPr/>
                  <a:lstStyle/>
                  <a:p>
                    <a:fld id="{60187312-0432-4AFB-A1D8-62180B7F16C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6C-42A4-82F2-CB5EDC873789}"/>
                </c:ext>
              </c:extLst>
            </c:dLbl>
            <c:dLbl>
              <c:idx val="7"/>
              <c:layout>
                <c:manualLayout>
                  <c:x val="-5.3924228783094268E-2"/>
                  <c:y val="6.3228941042469872E-2"/>
                </c:manualLayout>
              </c:layout>
              <c:tx>
                <c:rich>
                  <a:bodyPr/>
                  <a:lstStyle/>
                  <a:p>
                    <a:fld id="{ADCC5C04-C4A4-47BA-A475-643A94C2850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A6C-42A4-82F2-CB5EDC873789}"/>
                </c:ext>
              </c:extLst>
            </c:dLbl>
            <c:dLbl>
              <c:idx val="8"/>
              <c:layout>
                <c:manualLayout>
                  <c:x val="-7.4664316776591855E-2"/>
                  <c:y val="7.0254378936077638E-2"/>
                </c:manualLayout>
              </c:layout>
              <c:tx>
                <c:rich>
                  <a:bodyPr/>
                  <a:lstStyle/>
                  <a:p>
                    <a:fld id="{F9F8C135-BE7A-4694-9AE4-5F433EEE56A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A6C-42A4-82F2-CB5EDC873789}"/>
                </c:ext>
              </c:extLst>
            </c:dLbl>
            <c:dLbl>
              <c:idx val="9"/>
              <c:layout>
                <c:manualLayout>
                  <c:x val="-8.283254806684727E-2"/>
                  <c:y val="-6.4897204647061668E-2"/>
                </c:manualLayout>
              </c:layout>
              <c:tx>
                <c:rich>
                  <a:bodyPr/>
                  <a:lstStyle/>
                  <a:p>
                    <a:fld id="{5EB49080-41CE-4EBF-8BD3-C5B743F7B16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6C-42A4-82F2-CB5EDC8737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Salary_VS_Skills!$G$2:$G$11</c:f>
              <c:numCache>
                <c:formatCode>General</c:formatCode>
                <c:ptCount val="10"/>
                <c:pt idx="0">
                  <c:v>90000</c:v>
                </c:pt>
                <c:pt idx="1">
                  <c:v>90000</c:v>
                </c:pt>
                <c:pt idx="2">
                  <c:v>0</c:v>
                </c:pt>
                <c:pt idx="3">
                  <c:v>0</c:v>
                </c:pt>
                <c:pt idx="4">
                  <c:v>0</c:v>
                </c:pt>
                <c:pt idx="5">
                  <c:v>0</c:v>
                </c:pt>
                <c:pt idx="6">
                  <c:v>0</c:v>
                </c:pt>
                <c:pt idx="7">
                  <c:v>0</c:v>
                </c:pt>
                <c:pt idx="8">
                  <c:v>0</c:v>
                </c:pt>
                <c:pt idx="9">
                  <c:v>0</c:v>
                </c:pt>
              </c:numCache>
            </c:numRef>
          </c:xVal>
          <c:yVal>
            <c:numRef>
              <c:f>Salary_VS_Skills!$H$2:$H$11</c:f>
              <c:numCache>
                <c:formatCode>General</c:formatCode>
                <c:ptCount val="10"/>
                <c:pt idx="0">
                  <c:v>3.6000719510732702</c:v>
                </c:pt>
                <c:pt idx="1">
                  <c:v>3.6000719510732702</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Salary_VS_Skills!$F$2:$F$11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AA6C-42A4-82F2-CB5EDC873789}"/>
            </c:ext>
          </c:extLst>
        </c:ser>
        <c:dLbls>
          <c:showLegendKey val="0"/>
          <c:showVal val="0"/>
          <c:showCatName val="0"/>
          <c:showSerName val="0"/>
          <c:showPercent val="0"/>
          <c:showBubbleSize val="0"/>
        </c:dLbls>
        <c:axId val="1784644368"/>
        <c:axId val="1784645808"/>
      </c:scatterChart>
      <c:valAx>
        <c:axId val="178464436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645808"/>
        <c:crosses val="autoZero"/>
        <c:crossBetween val="midCat"/>
      </c:valAx>
      <c:valAx>
        <c:axId val="178464580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Average Skill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644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[Practice_Power_Pivot_2.xlsx]Skill_Salary_Analysis!PivotTable1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Skill</c:v>
                </c:pt>
              </c:strCache>
            </c:strRef>
          </c:tx>
          <c:spPr>
            <a:solidFill>
              <a:schemeClr val="accent1">
                <a:tint val="77000"/>
              </a:schemeClr>
            </a:solidFill>
            <a:ln>
              <a:noFill/>
            </a:ln>
            <a:effectLst/>
          </c:spPr>
          <c:invertIfNegative val="0"/>
          <c:cat>
            <c:strRef>
              <c:f>Skill_Salary_Analysis!$A$2:$A$12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Skill_Salary_Analysis!$B$2:$B$12</c:f>
              <c:numCache>
                <c:formatCode>\$#,##0;\(\$#,##0\);\$#,##0</c:formatCode>
                <c:ptCount val="10"/>
                <c:pt idx="0">
                  <c:v>84500</c:v>
                </c:pt>
                <c:pt idx="1">
                  <c:v>96923.75</c:v>
                </c:pt>
                <c:pt idx="2">
                  <c:v>90000</c:v>
                </c:pt>
                <c:pt idx="3">
                  <c:v>85000</c:v>
                </c:pt>
                <c:pt idx="4">
                  <c:v>97086.5</c:v>
                </c:pt>
                <c:pt idx="5">
                  <c:v>90000</c:v>
                </c:pt>
                <c:pt idx="6">
                  <c:v>90000</c:v>
                </c:pt>
                <c:pt idx="7">
                  <c:v>90000</c:v>
                </c:pt>
                <c:pt idx="8">
                  <c:v>92500</c:v>
                </c:pt>
                <c:pt idx="9">
                  <c:v>81682</c:v>
                </c:pt>
              </c:numCache>
            </c:numRef>
          </c:val>
          <c:extLst>
            <c:ext xmlns:c16="http://schemas.microsoft.com/office/drawing/2014/chart" uri="{C3380CC4-5D6E-409C-BE32-E72D297353CC}">
              <c16:uniqueId val="{00000000-6997-4A73-8C41-4E3E13F811CE}"/>
            </c:ext>
          </c:extLst>
        </c:ser>
        <c:dLbls>
          <c:showLegendKey val="0"/>
          <c:showVal val="0"/>
          <c:showCatName val="0"/>
          <c:showSerName val="0"/>
          <c:showPercent val="0"/>
          <c:showBubbleSize val="0"/>
        </c:dLbls>
        <c:gapWidth val="219"/>
        <c:axId val="712010992"/>
        <c:axId val="71202779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shade val="76000"/>
                </a:schemeClr>
              </a:solidFill>
              <a:ln w="9525">
                <a:solidFill>
                  <a:schemeClr val="accent1">
                    <a:shade val="76000"/>
                  </a:schemeClr>
                </a:solidFill>
              </a:ln>
              <a:effectLst/>
            </c:spPr>
          </c:marker>
          <c:cat>
            <c:strRef>
              <c:f>Skill_Salary_Analysis!$A$2:$A$12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Skill_Salary_Analysis!$C$2:$C$12</c:f>
              <c:numCache>
                <c:formatCode>0%;\-0%;0%</c:formatCode>
                <c:ptCount val="10"/>
                <c:pt idx="0">
                  <c:v>0.41455810049166569</c:v>
                </c:pt>
                <c:pt idx="1">
                  <c:v>6.7873845784866285E-2</c:v>
                </c:pt>
                <c:pt idx="2">
                  <c:v>0.1680057560858616</c:v>
                </c:pt>
                <c:pt idx="3">
                  <c:v>9.653435663748651E-2</c:v>
                </c:pt>
                <c:pt idx="4">
                  <c:v>0.27653195826837751</c:v>
                </c:pt>
                <c:pt idx="5">
                  <c:v>0.16033097493704282</c:v>
                </c:pt>
                <c:pt idx="6">
                  <c:v>0.18803213814606068</c:v>
                </c:pt>
                <c:pt idx="7">
                  <c:v>0.52500299796138628</c:v>
                </c:pt>
                <c:pt idx="8">
                  <c:v>0.28696486389255305</c:v>
                </c:pt>
                <c:pt idx="9">
                  <c:v>0.10420913778630531</c:v>
                </c:pt>
              </c:numCache>
            </c:numRef>
          </c:val>
          <c:smooth val="0"/>
          <c:extLst>
            <c:ext xmlns:c16="http://schemas.microsoft.com/office/drawing/2014/chart" uri="{C3380CC4-5D6E-409C-BE32-E72D297353CC}">
              <c16:uniqueId val="{00000001-6997-4A73-8C41-4E3E13F811CE}"/>
            </c:ext>
          </c:extLst>
        </c:ser>
        <c:dLbls>
          <c:showLegendKey val="0"/>
          <c:showVal val="0"/>
          <c:showCatName val="0"/>
          <c:showSerName val="0"/>
          <c:showPercent val="0"/>
          <c:showBubbleSize val="0"/>
        </c:dLbls>
        <c:marker val="1"/>
        <c:smooth val="0"/>
        <c:axId val="1577408672"/>
        <c:axId val="1577413952"/>
      </c:lineChart>
      <c:catAx>
        <c:axId val="71201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027792"/>
        <c:crosses val="autoZero"/>
        <c:auto val="1"/>
        <c:lblAlgn val="ctr"/>
        <c:lblOffset val="100"/>
        <c:noMultiLvlLbl val="0"/>
      </c:catAx>
      <c:valAx>
        <c:axId val="71202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010992"/>
        <c:crosses val="autoZero"/>
        <c:crossBetween val="between"/>
      </c:valAx>
      <c:valAx>
        <c:axId val="15774139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08672"/>
        <c:crosses val="max"/>
        <c:crossBetween val="between"/>
      </c:valAx>
      <c:catAx>
        <c:axId val="1577408672"/>
        <c:scaling>
          <c:orientation val="minMax"/>
        </c:scaling>
        <c:delete val="1"/>
        <c:axPos val="b"/>
        <c:numFmt formatCode="General" sourceLinked="1"/>
        <c:majorTickMark val="out"/>
        <c:minorTickMark val="none"/>
        <c:tickLblPos val="nextTo"/>
        <c:crossAx val="1577413952"/>
        <c:auto val="1"/>
        <c:lblAlgn val="ctr"/>
        <c:lblOffset val="100"/>
        <c:noMultiLvlLbl val="0"/>
      </c:catAx>
      <c:spPr>
        <a:noFill/>
        <a:ln>
          <a:noFill/>
        </a:ln>
        <a:effectLst/>
      </c:spPr>
    </c:plotArea>
    <c:legend>
      <c:legendPos val="r"/>
      <c:layout>
        <c:manualLayout>
          <c:xMode val="edge"/>
          <c:yMode val="edge"/>
          <c:x val="0.68462379702537179"/>
          <c:y val="1.9304826480023306E-2"/>
          <c:w val="0.27370953630796158"/>
          <c:h val="0.142362204724409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30480</xdr:colOff>
      <xdr:row>1</xdr:row>
      <xdr:rowOff>22860</xdr:rowOff>
    </xdr:from>
    <xdr:to>
      <xdr:col>12</xdr:col>
      <xdr:colOff>30480</xdr:colOff>
      <xdr:row>14</xdr:row>
      <xdr:rowOff>112395</xdr:rowOff>
    </xdr:to>
    <mc:AlternateContent xmlns:mc="http://schemas.openxmlformats.org/markup-compatibility/2006">
      <mc:Choice xmlns:a14="http://schemas.microsoft.com/office/drawing/2010/main" Requires="a14">
        <xdr:graphicFrame macro="">
          <xdr:nvGraphicFramePr>
            <xdr:cNvPr id="2" name="job_country 3">
              <a:extLst>
                <a:ext uri="{FF2B5EF4-FFF2-40B4-BE49-F238E27FC236}">
                  <a16:creationId xmlns:a16="http://schemas.microsoft.com/office/drawing/2014/main" id="{240612B2-A75A-4348-B7EA-C16923729660}"/>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6408420" y="2057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1</xdr:row>
      <xdr:rowOff>22860</xdr:rowOff>
    </xdr:from>
    <xdr:to>
      <xdr:col>15</xdr:col>
      <xdr:colOff>91440</xdr:colOff>
      <xdr:row>14</xdr:row>
      <xdr:rowOff>112395</xdr:rowOff>
    </xdr:to>
    <mc:AlternateContent xmlns:mc="http://schemas.openxmlformats.org/markup-compatibility/2006">
      <mc:Choice xmlns:a14="http://schemas.microsoft.com/office/drawing/2010/main" Requires="a14">
        <xdr:graphicFrame macro="">
          <xdr:nvGraphicFramePr>
            <xdr:cNvPr id="3" name="job_title_short 2">
              <a:extLst>
                <a:ext uri="{FF2B5EF4-FFF2-40B4-BE49-F238E27FC236}">
                  <a16:creationId xmlns:a16="http://schemas.microsoft.com/office/drawing/2014/main" id="{5228964A-829D-41D7-BCE0-A67A1A2C5E30}"/>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8298180" y="2057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209550</xdr:colOff>
      <xdr:row>0</xdr:row>
      <xdr:rowOff>99060</xdr:rowOff>
    </xdr:from>
    <xdr:to>
      <xdr:col>8</xdr:col>
      <xdr:colOff>533400</xdr:colOff>
      <xdr:row>16</xdr:row>
      <xdr:rowOff>38100</xdr:rowOff>
    </xdr:to>
    <xdr:graphicFrame macro="">
      <xdr:nvGraphicFramePr>
        <xdr:cNvPr id="4" name="Chart 3">
          <a:extLst>
            <a:ext uri="{FF2B5EF4-FFF2-40B4-BE49-F238E27FC236}">
              <a16:creationId xmlns:a16="http://schemas.microsoft.com/office/drawing/2014/main" id="{2D30BF48-3D43-73DE-1156-502DCD624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167641</xdr:colOff>
      <xdr:row>0</xdr:row>
      <xdr:rowOff>0</xdr:rowOff>
    </xdr:from>
    <xdr:to>
      <xdr:col>11</xdr:col>
      <xdr:colOff>33131</xdr:colOff>
      <xdr:row>21</xdr:row>
      <xdr:rowOff>38100</xdr:rowOff>
    </xdr:to>
    <xdr:graphicFrame macro="">
      <xdr:nvGraphicFramePr>
        <xdr:cNvPr id="2" name="Chart 1">
          <a:extLst>
            <a:ext uri="{FF2B5EF4-FFF2-40B4-BE49-F238E27FC236}">
              <a16:creationId xmlns:a16="http://schemas.microsoft.com/office/drawing/2014/main" id="{B814A19F-28C8-60CF-2206-54F027DBE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1264920</xdr:colOff>
      <xdr:row>13</xdr:row>
      <xdr:rowOff>68580</xdr:rowOff>
    </xdr:from>
    <xdr:to>
      <xdr:col>3</xdr:col>
      <xdr:colOff>129540</xdr:colOff>
      <xdr:row>26</xdr:row>
      <xdr:rowOff>158115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8442E83D-AAFD-4187-AF7C-F5D0072579A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861060" y="244602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426720</xdr:colOff>
      <xdr:row>1</xdr:row>
      <xdr:rowOff>53340</xdr:rowOff>
    </xdr:from>
    <xdr:to>
      <xdr:col>8</xdr:col>
      <xdr:colOff>426720</xdr:colOff>
      <xdr:row>14</xdr:row>
      <xdr:rowOff>142875</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65CAEA3E-30CA-BF7F-25F4-AE8D00A440D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5273040" y="23622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xdr:row>
      <xdr:rowOff>53340</xdr:rowOff>
    </xdr:from>
    <xdr:to>
      <xdr:col>12</xdr:col>
      <xdr:colOff>0</xdr:colOff>
      <xdr:row>14</xdr:row>
      <xdr:rowOff>142875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47A3692A-F01F-37EC-5CE8-9E78FBE5996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284720" y="23622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396240</xdr:colOff>
      <xdr:row>1</xdr:row>
      <xdr:rowOff>22860</xdr:rowOff>
    </xdr:from>
    <xdr:to>
      <xdr:col>15</xdr:col>
      <xdr:colOff>396240</xdr:colOff>
      <xdr:row>14</xdr:row>
      <xdr:rowOff>112395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C159B228-0B2F-4236-BDA8-9C02ED81445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9471660" y="2057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441960</xdr:colOff>
      <xdr:row>1</xdr:row>
      <xdr:rowOff>22860</xdr:rowOff>
    </xdr:from>
    <xdr:to>
      <xdr:col>18</xdr:col>
      <xdr:colOff>441960</xdr:colOff>
      <xdr:row>14</xdr:row>
      <xdr:rowOff>112395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335648B5-E029-438E-99F4-356CA3514169}"/>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1346180" y="2057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140970</xdr:colOff>
      <xdr:row>0</xdr:row>
      <xdr:rowOff>60960</xdr:rowOff>
    </xdr:from>
    <xdr:to>
      <xdr:col>12</xdr:col>
      <xdr:colOff>236220</xdr:colOff>
      <xdr:row>18</xdr:row>
      <xdr:rowOff>152400</xdr:rowOff>
    </xdr:to>
    <xdr:graphicFrame macro="">
      <xdr:nvGraphicFramePr>
        <xdr:cNvPr id="4" name="Chart 3">
          <a:extLst>
            <a:ext uri="{FF2B5EF4-FFF2-40B4-BE49-F238E27FC236}">
              <a16:creationId xmlns:a16="http://schemas.microsoft.com/office/drawing/2014/main" id="{12DC4E42-E13B-9B6C-CC6D-35282FCB2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8.092789699076" backgroundQuery="1" createdVersion="8" refreshedVersion="8" minRefreshableVersion="3" recordCount="0" supportSubquery="1" supportAdvancedDrill="1" xr:uid="{C2F56EC0-ACBB-40E4-B9CC-D0788F3A9585}">
  <cacheSource type="external" connectionId="5"/>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skills]" caption="skills" attribute="1" defaultMemberUniqueName="[data_jobs_skills].[skills].[All]" allUniqueName="[data_jobs_skills].[skills].[All]" dimensionUniqueName="[data_jobs_skills]" displayFolder="" count="0" memberValueDatatype="130" unbalanced="0"/>
    <cacheHierarchy uniqueName="[Measures].[Count of skills]" caption="Count of 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 caption="Median Salary 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8.092790393515" backgroundQuery="1" createdVersion="8" refreshedVersion="8" minRefreshableVersion="3" recordCount="0" supportSubquery="1" supportAdvancedDrill="1" xr:uid="{95D55C4D-8564-4480-A818-AE3528607AFD}">
  <cacheSource type="external" connectionId="5"/>
  <cacheFields count="5">
    <cacheField name="[data_jobs_skills].[skills].[skills]" caption="skills" numFmtId="0" hierarchy="20" level="1">
      <sharedItems count="10">
        <s v="Excel"/>
        <s v="Oracle"/>
        <s v="Power BI"/>
        <s v="Powerpoint"/>
        <s v="Python"/>
        <s v="R"/>
        <s v="SAS"/>
        <s v="SQL"/>
        <s v="Tableau"/>
        <s v="Word"/>
      </sharedItems>
    </cacheField>
    <cacheField name="[Measures].[Median Salary Skill]" caption="Median Salary Skill"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skills]" caption="skills" attribute="1" defaultMemberUniqueName="[data_jobs_skills].[skills].[All]" allUniqueName="[data_jobs_skills].[skills].[All]" dimensionUniqueName="[data_jobs_skills]" displayFolder="" count="2" memberValueDatatype="130" unbalanced="0">
      <fieldsUsage count="2">
        <fieldUsage x="-1"/>
        <fieldUsage x="0"/>
      </fieldsUsage>
    </cacheHierarchy>
    <cacheHierarchy uniqueName="[Measures].[Count of skills]" caption="Count of 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8.092790740739" backgroundQuery="1" createdVersion="8" refreshedVersion="8" minRefreshableVersion="3" recordCount="0" supportSubquery="1" supportAdvancedDrill="1" xr:uid="{88F86D5A-1057-4BBC-82A7-3EAF99E2358E}">
  <cacheSource type="external" connectionId="5"/>
  <cacheFields count="4">
    <cacheField name="[data_jobs_salary].[job_title_short].[job_title_short]" caption="job_title_short" numFmtId="0" hierarchy="1" level="1">
      <sharedItems count="1">
        <s v="Data Analyst"/>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skills]" caption="skills" attribute="1" defaultMemberUniqueName="[data_jobs_skills].[skills].[All]" allUniqueName="[data_jobs_skills].[skills].[All]" dimensionUniqueName="[data_jobs_skills]" displayFolder="" count="0" memberValueDatatype="130" unbalanced="0"/>
    <cacheHierarchy uniqueName="[Measures].[Count of skills]" caption="Count of 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8.092791087962" backgroundQuery="1" createdVersion="8" refreshedVersion="8" minRefreshableVersion="3" recordCount="0" supportSubquery="1" supportAdvancedDrill="1" xr:uid="{6994B93A-2502-47A0-85D3-4BE033FB810C}">
  <cacheSource type="external" connectionId="5"/>
  <cacheFields count="4">
    <cacheField name="[data_jobs_skills].[skills].[skills]" caption="skills" numFmtId="0" hierarchy="20" level="1">
      <sharedItems count="10">
        <s v="Excel"/>
        <s v="Oracle"/>
        <s v="Power BI"/>
        <s v="Powerpoint"/>
        <s v="Python"/>
        <s v="R"/>
        <s v="SAS"/>
        <s v="SQL"/>
        <s v="Tableau"/>
        <s v="Word"/>
      </sharedItems>
    </cacheField>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skills]" caption="skills" attribute="1" defaultMemberUniqueName="[data_jobs_skills].[skills].[All]" allUniqueName="[data_jobs_skills].[skills].[All]" dimensionUniqueName="[data_jobs_skills]" displayFolder="" count="2" memberValueDatatype="130" unbalanced="0">
      <fieldsUsage count="2">
        <fieldUsage x="-1"/>
        <fieldUsage x="0"/>
      </fieldsUsage>
    </cacheHierarchy>
    <cacheHierarchy uniqueName="[Measures].[Count of skills]" caption="Count of 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8.090393171296" backgroundQuery="1" createdVersion="3" refreshedVersion="8" minRefreshableVersion="3" recordCount="0" supportSubquery="1" supportAdvancedDrill="1" xr:uid="{D9B41980-C81F-47E0-8C8A-2B7801EE5206}">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skills]" caption="skills" attribute="1" defaultMemberUniqueName="[data_jobs_skills].[skills].[All]" allUniqueName="[data_jobs_skills].[skills].[All]" dimensionUniqueName="[data_jobs_skills]" displayFolder="" count="0" memberValueDatatype="130" unbalanced="0"/>
    <cacheHierarchy uniqueName="[Measures].[Count of skills]" caption="Count of 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92327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ACBEB3-3B21-4A29-BB68-DAEF63B95555}" name="PivotTable2" cacheId="3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BEA426-B1C4-4865-A6AB-3144F39EB134}" name="PivotTable1" cacheId="380" applyNumberFormats="0" applyBorderFormats="0" applyFontFormats="0" applyPatternFormats="0" applyAlignmentFormats="0" applyWidthHeightFormats="1" dataCaption="Values" tag="4ece0716-d0a1-4cf4-9d7d-eb9db93c6c48"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Skill Count"/>
    <pivotHierarchy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47B51-DC3B-4625-8260-11CD712D8494}" name="PivotTable6" cacheId="374" applyNumberFormats="0" applyBorderFormats="0" applyFontFormats="0" applyPatternFormats="0" applyAlignmentFormats="0" applyWidthHeightFormats="1" dataCaption="Values" tag="b0631b36-8861-4ef2-b062-d8d4b1dfb9a3"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56428-DE1F-471B-B27A-853C32E548B4}" name="PivotTable1" cacheId="3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C12"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6CD932D7-2877-49FC-AEB9-445B3A6C4FBA}" sourceName="[data_jobs_salary].[job_country]">
  <pivotTables>
    <pivotTable tabId="11" name="PivotTable6"/>
    <pivotTable tabId="12" name="PivotTable1"/>
    <pivotTable tabId="10" name="PivotTable1"/>
    <pivotTable tabId="13" name="PivotTable2"/>
  </pivotTables>
  <data>
    <olap pivotCacheId="33923278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FAC974C-93EC-402B-A43C-EE587F29EF5E}" sourceName="[data_jobs_salary].[job_title_short]">
  <pivotTables>
    <pivotTable tabId="11" name="PivotTable6"/>
    <pivotTable tabId="12" name="PivotTable1"/>
    <pivotTable tabId="13" name="PivotTable2"/>
    <pivotTable tabId="10" name="PivotTable1"/>
  </pivotTables>
  <data>
    <olap pivotCacheId="33923278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3839405-7C59-419A-8CC2-7FA65029FD76}" cache="Slicer_job_country" caption="Country" startItem="80" level="1" rowHeight="234950"/>
  <slicer name="job_title_short 2" xr10:uid="{255A59AF-B276-486D-8901-BBFA94B4A072}" cache="Slicer_job_title_short" caption="Job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CA5D1064-7805-4EC4-AB00-03EEB27AAFDD}" cache="Slicer_job_country" caption="Country" startItem="84"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7C4C3984-5787-4634-A127-30A70BA1D3C5}" cache="Slicer_job_country" caption="Country" startItem="82" level="1" rowHeight="234950"/>
  <slicer name="job_title_short" xr10:uid="{23A8343C-2D16-4B2D-A627-5125442442F0}" cache="Slicer_job_title_short" caption="Jobs"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E63D4FA-CE15-4777-A6FD-A04DE28E4CD3}" cache="Slicer_job_country" caption="Country" startItem="84" level="1" rowHeight="234950"/>
  <slicer name="job_title_short 1" xr10:uid="{50583129-3521-497E-AC3C-E19424FF354C}" cache="Slicer_job_title_short" caption="Job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D4C1-97B5-472C-BDEA-DFE8B47A70B9}">
  <dimension ref="A1:B12"/>
  <sheetViews>
    <sheetView tabSelected="1" workbookViewId="0">
      <selection activeCell="J22" sqref="J22"/>
    </sheetView>
  </sheetViews>
  <sheetFormatPr defaultRowHeight="14.4" x14ac:dyDescent="0.3"/>
  <cols>
    <col min="1" max="1" width="12.5546875" bestFit="1" customWidth="1"/>
    <col min="2" max="3" width="13.5546875" bestFit="1" customWidth="1"/>
  </cols>
  <sheetData>
    <row r="1" spans="1:2" x14ac:dyDescent="0.3">
      <c r="A1" s="1" t="s">
        <v>1</v>
      </c>
      <c r="B1" t="s">
        <v>18</v>
      </c>
    </row>
    <row r="2" spans="1:2" x14ac:dyDescent="0.3">
      <c r="A2" s="2" t="s">
        <v>8</v>
      </c>
      <c r="B2" s="5">
        <v>6.7873845784866285E-2</v>
      </c>
    </row>
    <row r="3" spans="1:2" x14ac:dyDescent="0.3">
      <c r="A3" s="2" t="s">
        <v>10</v>
      </c>
      <c r="B3" s="5">
        <v>9.653435663748651E-2</v>
      </c>
    </row>
    <row r="4" spans="1:2" x14ac:dyDescent="0.3">
      <c r="A4" s="2" t="s">
        <v>16</v>
      </c>
      <c r="B4" s="5">
        <v>0.10420913778630531</v>
      </c>
    </row>
    <row r="5" spans="1:2" x14ac:dyDescent="0.3">
      <c r="A5" s="2" t="s">
        <v>12</v>
      </c>
      <c r="B5" s="5">
        <v>0.16033097493704282</v>
      </c>
    </row>
    <row r="6" spans="1:2" x14ac:dyDescent="0.3">
      <c r="A6" s="2" t="s">
        <v>9</v>
      </c>
      <c r="B6" s="5">
        <v>0.1680057560858616</v>
      </c>
    </row>
    <row r="7" spans="1:2" x14ac:dyDescent="0.3">
      <c r="A7" s="2" t="s">
        <v>13</v>
      </c>
      <c r="B7" s="5">
        <v>0.18803213814606068</v>
      </c>
    </row>
    <row r="8" spans="1:2" x14ac:dyDescent="0.3">
      <c r="A8" s="2" t="s">
        <v>11</v>
      </c>
      <c r="B8" s="5">
        <v>0.27653195826837751</v>
      </c>
    </row>
    <row r="9" spans="1:2" x14ac:dyDescent="0.3">
      <c r="A9" s="2" t="s">
        <v>15</v>
      </c>
      <c r="B9" s="5">
        <v>0.28696486389255305</v>
      </c>
    </row>
    <row r="10" spans="1:2" x14ac:dyDescent="0.3">
      <c r="A10" s="2" t="s">
        <v>7</v>
      </c>
      <c r="B10" s="5">
        <v>0.41455810049166569</v>
      </c>
    </row>
    <row r="11" spans="1:2" x14ac:dyDescent="0.3">
      <c r="A11" s="2" t="s">
        <v>14</v>
      </c>
      <c r="B11" s="5">
        <v>0.52500299796138628</v>
      </c>
    </row>
    <row r="12" spans="1:2" x14ac:dyDescent="0.3">
      <c r="A12" s="2" t="s">
        <v>2</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B1308-D9C6-4F19-828E-FFF0044AE400}">
  <dimension ref="A1:H12"/>
  <sheetViews>
    <sheetView zoomScaleNormal="100" workbookViewId="0">
      <selection activeCell="L14" sqref="L14"/>
    </sheetView>
  </sheetViews>
  <sheetFormatPr defaultRowHeight="14.4" x14ac:dyDescent="0.3"/>
  <cols>
    <col min="1" max="1" width="12.5546875" bestFit="1" customWidth="1"/>
    <col min="2" max="2" width="13.109375" bestFit="1" customWidth="1"/>
    <col min="3" max="4" width="11.6640625" bestFit="1" customWidth="1"/>
    <col min="6" max="6" width="23.44140625" bestFit="1" customWidth="1"/>
    <col min="7" max="7" width="12.6640625" bestFit="1" customWidth="1"/>
    <col min="8" max="8" width="12.5546875" bestFit="1" customWidth="1"/>
  </cols>
  <sheetData>
    <row r="1" spans="1:8" x14ac:dyDescent="0.3">
      <c r="A1" s="1" t="s">
        <v>1</v>
      </c>
      <c r="B1" t="s">
        <v>4</v>
      </c>
      <c r="C1" t="s">
        <v>3</v>
      </c>
      <c r="F1" t="str" cm="1">
        <f t="array" ref="F1:H12">A1:C12</f>
        <v>Row Labels</v>
      </c>
      <c r="G1" t="str">
        <v>Median Salary</v>
      </c>
      <c r="H1" t="str">
        <v>Skills Per Job</v>
      </c>
    </row>
    <row r="2" spans="1:8" x14ac:dyDescent="0.3">
      <c r="A2" s="2" t="s">
        <v>0</v>
      </c>
      <c r="B2" s="4">
        <v>90000</v>
      </c>
      <c r="C2" s="3">
        <v>3.6000719510732702</v>
      </c>
      <c r="F2" t="str">
        <v>Data Analyst</v>
      </c>
      <c r="G2">
        <v>90000</v>
      </c>
      <c r="H2">
        <v>3.6000719510732702</v>
      </c>
    </row>
    <row r="3" spans="1:8" x14ac:dyDescent="0.3">
      <c r="A3" s="2" t="s">
        <v>2</v>
      </c>
      <c r="B3" s="4">
        <v>90000</v>
      </c>
      <c r="C3" s="3">
        <v>3.6000719510732702</v>
      </c>
      <c r="F3" t="str">
        <v>Grand Total</v>
      </c>
      <c r="G3">
        <v>90000</v>
      </c>
      <c r="H3">
        <v>3.6000719510732702</v>
      </c>
    </row>
    <row r="4" spans="1:8" x14ac:dyDescent="0.3">
      <c r="F4">
        <v>0</v>
      </c>
      <c r="G4">
        <v>0</v>
      </c>
      <c r="H4">
        <v>0</v>
      </c>
    </row>
    <row r="5" spans="1:8" x14ac:dyDescent="0.3">
      <c r="F5">
        <v>0</v>
      </c>
      <c r="G5">
        <v>0</v>
      </c>
      <c r="H5">
        <v>0</v>
      </c>
    </row>
    <row r="6" spans="1:8" x14ac:dyDescent="0.3">
      <c r="F6">
        <v>0</v>
      </c>
      <c r="G6">
        <v>0</v>
      </c>
      <c r="H6">
        <v>0</v>
      </c>
    </row>
    <row r="7" spans="1:8" x14ac:dyDescent="0.3">
      <c r="F7">
        <v>0</v>
      </c>
      <c r="G7">
        <v>0</v>
      </c>
      <c r="H7">
        <v>0</v>
      </c>
    </row>
    <row r="8" spans="1:8" x14ac:dyDescent="0.3">
      <c r="F8">
        <v>0</v>
      </c>
      <c r="G8">
        <v>0</v>
      </c>
      <c r="H8">
        <v>0</v>
      </c>
    </row>
    <row r="9" spans="1:8" x14ac:dyDescent="0.3">
      <c r="F9">
        <v>0</v>
      </c>
      <c r="G9">
        <v>0</v>
      </c>
      <c r="H9">
        <v>0</v>
      </c>
    </row>
    <row r="10" spans="1:8" x14ac:dyDescent="0.3">
      <c r="F10">
        <v>0</v>
      </c>
      <c r="G10">
        <v>0</v>
      </c>
      <c r="H10">
        <v>0</v>
      </c>
    </row>
    <row r="11" spans="1:8" x14ac:dyDescent="0.3">
      <c r="F11">
        <v>0</v>
      </c>
      <c r="G11">
        <v>0</v>
      </c>
      <c r="H11">
        <v>0</v>
      </c>
    </row>
    <row r="12" spans="1:8" x14ac:dyDescent="0.3">
      <c r="F12">
        <v>0</v>
      </c>
      <c r="G12">
        <v>0</v>
      </c>
      <c r="H12">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412B-E4E4-46E3-B6B7-E89350BAAE23}">
  <dimension ref="A1:D3"/>
  <sheetViews>
    <sheetView workbookViewId="0">
      <selection activeCell="B30" sqref="B30"/>
    </sheetView>
  </sheetViews>
  <sheetFormatPr defaultRowHeight="14.4" x14ac:dyDescent="0.3"/>
  <cols>
    <col min="1" max="1" width="12.5546875" bestFit="1" customWidth="1"/>
    <col min="2" max="2" width="13.109375" bestFit="1" customWidth="1"/>
    <col min="3" max="3" width="15.88671875" bestFit="1" customWidth="1"/>
    <col min="4" max="4" width="20.21875" bestFit="1" customWidth="1"/>
  </cols>
  <sheetData>
    <row r="1" spans="1:4" x14ac:dyDescent="0.3">
      <c r="A1" s="1" t="s">
        <v>1</v>
      </c>
      <c r="B1" t="s">
        <v>4</v>
      </c>
      <c r="C1" t="s">
        <v>5</v>
      </c>
      <c r="D1" t="s">
        <v>6</v>
      </c>
    </row>
    <row r="2" spans="1:4" x14ac:dyDescent="0.3">
      <c r="A2" s="2" t="s">
        <v>0</v>
      </c>
      <c r="B2" s="4">
        <v>90000</v>
      </c>
      <c r="C2" s="4">
        <v>90000</v>
      </c>
      <c r="D2" s="4">
        <v>90000</v>
      </c>
    </row>
    <row r="3" spans="1:4" x14ac:dyDescent="0.3">
      <c r="A3" s="2" t="s">
        <v>2</v>
      </c>
      <c r="B3" s="4">
        <v>90000</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BD2A2-C4C2-4BC1-8CB6-5B1DCD630232}">
  <dimension ref="A1:C12"/>
  <sheetViews>
    <sheetView workbookViewId="0">
      <selection activeCell="N21" sqref="N21"/>
    </sheetView>
  </sheetViews>
  <sheetFormatPr defaultRowHeight="14.4" x14ac:dyDescent="0.3"/>
  <cols>
    <col min="1" max="1" width="12.5546875" bestFit="1" customWidth="1"/>
    <col min="2" max="2" width="16.88671875" bestFit="1" customWidth="1"/>
    <col min="3" max="5" width="13.5546875" bestFit="1" customWidth="1"/>
  </cols>
  <sheetData>
    <row r="1" spans="1:3" x14ac:dyDescent="0.3">
      <c r="A1" s="1" t="s">
        <v>1</v>
      </c>
      <c r="B1" t="s">
        <v>17</v>
      </c>
      <c r="C1" t="s">
        <v>18</v>
      </c>
    </row>
    <row r="2" spans="1:3" x14ac:dyDescent="0.3">
      <c r="A2" s="2" t="s">
        <v>7</v>
      </c>
      <c r="B2" s="4">
        <v>84500</v>
      </c>
      <c r="C2" s="5">
        <v>0.41455810049166569</v>
      </c>
    </row>
    <row r="3" spans="1:3" x14ac:dyDescent="0.3">
      <c r="A3" s="2" t="s">
        <v>8</v>
      </c>
      <c r="B3" s="4">
        <v>96923.75</v>
      </c>
      <c r="C3" s="5">
        <v>6.7873845784866285E-2</v>
      </c>
    </row>
    <row r="4" spans="1:3" x14ac:dyDescent="0.3">
      <c r="A4" s="2" t="s">
        <v>9</v>
      </c>
      <c r="B4" s="4">
        <v>90000</v>
      </c>
      <c r="C4" s="5">
        <v>0.1680057560858616</v>
      </c>
    </row>
    <row r="5" spans="1:3" x14ac:dyDescent="0.3">
      <c r="A5" s="2" t="s">
        <v>10</v>
      </c>
      <c r="B5" s="4">
        <v>85000</v>
      </c>
      <c r="C5" s="5">
        <v>9.653435663748651E-2</v>
      </c>
    </row>
    <row r="6" spans="1:3" x14ac:dyDescent="0.3">
      <c r="A6" s="2" t="s">
        <v>11</v>
      </c>
      <c r="B6" s="4">
        <v>97086.5</v>
      </c>
      <c r="C6" s="5">
        <v>0.27653195826837751</v>
      </c>
    </row>
    <row r="7" spans="1:3" x14ac:dyDescent="0.3">
      <c r="A7" s="2" t="s">
        <v>12</v>
      </c>
      <c r="B7" s="4">
        <v>90000</v>
      </c>
      <c r="C7" s="5">
        <v>0.16033097493704282</v>
      </c>
    </row>
    <row r="8" spans="1:3" x14ac:dyDescent="0.3">
      <c r="A8" s="2" t="s">
        <v>13</v>
      </c>
      <c r="B8" s="4">
        <v>90000</v>
      </c>
      <c r="C8" s="5">
        <v>0.18803213814606068</v>
      </c>
    </row>
    <row r="9" spans="1:3" x14ac:dyDescent="0.3">
      <c r="A9" s="2" t="s">
        <v>14</v>
      </c>
      <c r="B9" s="4">
        <v>90000</v>
      </c>
      <c r="C9" s="5">
        <v>0.52500299796138628</v>
      </c>
    </row>
    <row r="10" spans="1:3" x14ac:dyDescent="0.3">
      <c r="A10" s="2" t="s">
        <v>15</v>
      </c>
      <c r="B10" s="4">
        <v>92500</v>
      </c>
      <c r="C10" s="5">
        <v>0.28696486389255305</v>
      </c>
    </row>
    <row r="11" spans="1:3" x14ac:dyDescent="0.3">
      <c r="A11" s="2" t="s">
        <v>16</v>
      </c>
      <c r="B11" s="4">
        <v>81682</v>
      </c>
      <c r="C11" s="5">
        <v>0.10420913778630531</v>
      </c>
    </row>
    <row r="12" spans="1:3" x14ac:dyDescent="0.3">
      <c r="A12" s="2" t="s">
        <v>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FBCB858-9DAA-4593-B222-3689A8F70DC6}">
  <ds:schemaRefs/>
</ds:datastoreItem>
</file>

<file path=customXml/itemProps2.xml><?xml version="1.0" encoding="utf-8"?>
<ds:datastoreItem xmlns:ds="http://schemas.openxmlformats.org/officeDocument/2006/customXml" ds:itemID="{24C8AFC4-332D-4C78-B737-C3038B8A4BD0}">
  <ds:schemaRefs/>
</ds:datastoreItem>
</file>

<file path=customXml/itemProps3.xml><?xml version="1.0" encoding="utf-8"?>
<ds:datastoreItem xmlns:ds="http://schemas.openxmlformats.org/officeDocument/2006/customXml" ds:itemID="{81049428-4519-4803-A5F1-00B853D38F1B}">
  <ds:schemaRefs/>
</ds:datastoreItem>
</file>

<file path=customXml/itemProps4.xml><?xml version="1.0" encoding="utf-8"?>
<ds:datastoreItem xmlns:ds="http://schemas.openxmlformats.org/officeDocument/2006/customXml" ds:itemID="{D11B5485-563D-45BA-80CE-0208A09AE7DA}">
  <ds:schemaRefs/>
</ds:datastoreItem>
</file>

<file path=customXml/itemProps5.xml><?xml version="1.0" encoding="utf-8"?>
<ds:datastoreItem xmlns:ds="http://schemas.openxmlformats.org/officeDocument/2006/customXml" ds:itemID="{53E81D28-F22A-47CC-A0E5-C62322D4A23A}">
  <ds:schemaRefs/>
</ds:datastoreItem>
</file>

<file path=customXml/itemProps6.xml><?xml version="1.0" encoding="utf-8"?>
<ds:datastoreItem xmlns:ds="http://schemas.openxmlformats.org/officeDocument/2006/customXml" ds:itemID="{336E9001-5E2B-4100-8C04-06DEBF097D4E}">
  <ds:schemaRefs/>
</ds:datastoreItem>
</file>

<file path=customXml/itemProps7.xml><?xml version="1.0" encoding="utf-8"?>
<ds:datastoreItem xmlns:ds="http://schemas.openxmlformats.org/officeDocument/2006/customXml" ds:itemID="{B80CB6F0-25E4-4B99-90A7-F06635BF5351}">
  <ds:schemaRefs/>
</ds:datastoreItem>
</file>

<file path=customXml/itemProps8.xml><?xml version="1.0" encoding="utf-8"?>
<ds:datastoreItem xmlns:ds="http://schemas.openxmlformats.org/officeDocument/2006/customXml" ds:itemID="{A7E28017-49F0-4296-BDA4-54E8CEE5E942}">
  <ds:schemaRefs/>
</ds:datastoreItem>
</file>

<file path=customXml/itemProps9.xml><?xml version="1.0" encoding="utf-8"?>
<ds:datastoreItem xmlns:ds="http://schemas.openxmlformats.org/officeDocument/2006/customXml" ds:itemID="{13A13434-3F9F-483D-8902-3B8ECED47AB2}">
  <ds:schemaRefs/>
</ds:datastoreItem>
</file>

<file path=customXml/itemProps10.xml><?xml version="1.0" encoding="utf-8"?>
<ds:datastoreItem xmlns:ds="http://schemas.openxmlformats.org/officeDocument/2006/customXml" ds:itemID="{F9E05346-BFF0-4B48-9232-3E1881B07BE4}">
  <ds:schemaRefs/>
</ds:datastoreItem>
</file>

<file path=customXml/itemProps11.xml><?xml version="1.0" encoding="utf-8"?>
<ds:datastoreItem xmlns:ds="http://schemas.openxmlformats.org/officeDocument/2006/customXml" ds:itemID="{A1C7FE95-67A7-4C01-BC1E-620702DB24A3}">
  <ds:schemaRefs/>
</ds:datastoreItem>
</file>

<file path=customXml/itemProps12.xml><?xml version="1.0" encoding="utf-8"?>
<ds:datastoreItem xmlns:ds="http://schemas.openxmlformats.org/officeDocument/2006/customXml" ds:itemID="{104D726D-F49C-4E1E-A2F7-E34C50464BB7}">
  <ds:schemaRefs/>
</ds:datastoreItem>
</file>

<file path=customXml/itemProps13.xml><?xml version="1.0" encoding="utf-8"?>
<ds:datastoreItem xmlns:ds="http://schemas.openxmlformats.org/officeDocument/2006/customXml" ds:itemID="{F8C681BB-D93B-48AB-AA25-92306C54858B}">
  <ds:schemaRefs/>
</ds:datastoreItem>
</file>

<file path=customXml/itemProps14.xml><?xml version="1.0" encoding="utf-8"?>
<ds:datastoreItem xmlns:ds="http://schemas.openxmlformats.org/officeDocument/2006/customXml" ds:itemID="{3E150967-490B-4E2A-BDF3-9CFFD6FD101A}">
  <ds:schemaRefs/>
</ds:datastoreItem>
</file>

<file path=customXml/itemProps15.xml><?xml version="1.0" encoding="utf-8"?>
<ds:datastoreItem xmlns:ds="http://schemas.openxmlformats.org/officeDocument/2006/customXml" ds:itemID="{D52963F5-2441-4A7D-8424-2421BC58F7D0}">
  <ds:schemaRefs/>
</ds:datastoreItem>
</file>

<file path=customXml/itemProps16.xml><?xml version="1.0" encoding="utf-8"?>
<ds:datastoreItem xmlns:ds="http://schemas.openxmlformats.org/officeDocument/2006/customXml" ds:itemID="{62C9A1E3-C816-42DE-BE4B-F90741AEA0DC}">
  <ds:schemaRefs/>
</ds:datastoreItem>
</file>

<file path=customXml/itemProps17.xml><?xml version="1.0" encoding="utf-8"?>
<ds:datastoreItem xmlns:ds="http://schemas.openxmlformats.org/officeDocument/2006/customXml" ds:itemID="{B3175202-A389-4C98-B4AF-B3D6D777366D}">
  <ds:schemaRefs/>
</ds:datastoreItem>
</file>

<file path=customXml/itemProps18.xml><?xml version="1.0" encoding="utf-8"?>
<ds:datastoreItem xmlns:ds="http://schemas.openxmlformats.org/officeDocument/2006/customXml" ds:itemID="{7559EA0E-F2FC-436D-962D-5EE4AB3E7ABD}">
  <ds:schemaRefs/>
</ds:datastoreItem>
</file>

<file path=customXml/itemProps19.xml><?xml version="1.0" encoding="utf-8"?>
<ds:datastoreItem xmlns:ds="http://schemas.openxmlformats.org/officeDocument/2006/customXml" ds:itemID="{14831C38-29D0-4623-BAEB-ACF68264978D}">
  <ds:schemaRefs/>
</ds:datastoreItem>
</file>

<file path=customXml/itemProps20.xml><?xml version="1.0" encoding="utf-8"?>
<ds:datastoreItem xmlns:ds="http://schemas.openxmlformats.org/officeDocument/2006/customXml" ds:itemID="{544EDBC1-BF20-4C37-9E07-138E7AE62E9C}">
  <ds:schemaRefs/>
</ds:datastoreItem>
</file>

<file path=customXml/itemProps21.xml><?xml version="1.0" encoding="utf-8"?>
<ds:datastoreItem xmlns:ds="http://schemas.openxmlformats.org/officeDocument/2006/customXml" ds:itemID="{BB3A1F8B-4C72-4262-8B8B-21A350641F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Jobs_Analysis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ʐɛʀօ '</dc:creator>
  <cp:lastModifiedBy>ʐɛʀօ '</cp:lastModifiedBy>
  <dcterms:created xsi:type="dcterms:W3CDTF">2026-04-22T08:30:15Z</dcterms:created>
  <dcterms:modified xsi:type="dcterms:W3CDTF">2026-05-15T20:12:43Z</dcterms:modified>
</cp:coreProperties>
</file>