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J26" i="1" l="1"/>
  <c r="BG27" i="1"/>
  <c r="BF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29" i="1"/>
  <c r="B27" i="1"/>
  <c r="C27" i="1"/>
  <c r="Y26" i="1"/>
  <c r="U26" i="1"/>
  <c r="R26" i="1"/>
  <c r="O26" i="1"/>
  <c r="P26" i="1"/>
  <c r="S26" i="1" s="1"/>
  <c r="N26" i="1"/>
  <c r="Q26" i="1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5" i="2"/>
  <c r="R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S8" i="2"/>
  <c r="B8" i="2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18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P18" i="1" s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14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7" i="1"/>
  <c r="C21" i="1"/>
  <c r="C22" i="1" s="1"/>
  <c r="D21" i="1"/>
  <c r="E21" i="1"/>
  <c r="F21" i="1"/>
  <c r="F22" i="1" s="1"/>
  <c r="G21" i="1"/>
  <c r="H21" i="1"/>
  <c r="H22" i="1" s="1"/>
  <c r="I21" i="1"/>
  <c r="I22" i="1" s="1"/>
  <c r="J21" i="1"/>
  <c r="J22" i="1" s="1"/>
  <c r="K21" i="1"/>
  <c r="K22" i="1" s="1"/>
  <c r="L21" i="1"/>
  <c r="M21" i="1"/>
  <c r="N21" i="1"/>
  <c r="N22" i="1" s="1"/>
  <c r="O21" i="1"/>
  <c r="O22" i="1" s="1"/>
  <c r="P21" i="1"/>
  <c r="P22" i="1" s="1"/>
  <c r="Q21" i="1"/>
  <c r="R21" i="1"/>
  <c r="S21" i="1"/>
  <c r="S22" i="1" s="1"/>
  <c r="T21" i="1"/>
  <c r="U21" i="1"/>
  <c r="V21" i="1"/>
  <c r="W21" i="1"/>
  <c r="X21" i="1"/>
  <c r="Y21" i="1"/>
  <c r="Y22" i="1" s="1"/>
  <c r="Z21" i="1"/>
  <c r="Z22" i="1" s="1"/>
  <c r="AA21" i="1"/>
  <c r="AB21" i="1"/>
  <c r="AC21" i="1"/>
  <c r="AD21" i="1"/>
  <c r="AD22" i="1" s="1"/>
  <c r="AE21" i="1"/>
  <c r="AE22" i="1" s="1"/>
  <c r="AF21" i="1"/>
  <c r="AF22" i="1" s="1"/>
  <c r="AG21" i="1"/>
  <c r="AG22" i="1" s="1"/>
  <c r="AH21" i="1"/>
  <c r="AH22" i="1" s="1"/>
  <c r="AI21" i="1"/>
  <c r="AI22" i="1" s="1"/>
  <c r="AJ21" i="1"/>
  <c r="AK21" i="1"/>
  <c r="AL21" i="1"/>
  <c r="AM21" i="1"/>
  <c r="AM22" i="1" s="1"/>
  <c r="AN21" i="1"/>
  <c r="AN22" i="1" s="1"/>
  <c r="AO21" i="1"/>
  <c r="AO22" i="1" s="1"/>
  <c r="AP21" i="1"/>
  <c r="AQ21" i="1"/>
  <c r="AQ22" i="1" s="1"/>
  <c r="AR21" i="1"/>
  <c r="AS21" i="1"/>
  <c r="AT21" i="1"/>
  <c r="AT22" i="1" s="1"/>
  <c r="AU21" i="1"/>
  <c r="AU22" i="1" s="1"/>
  <c r="AV21" i="1"/>
  <c r="AW21" i="1"/>
  <c r="AW22" i="1" s="1"/>
  <c r="AX21" i="1"/>
  <c r="AX22" i="1" s="1"/>
  <c r="AY21" i="1"/>
  <c r="AZ21" i="1"/>
  <c r="BA21" i="1"/>
  <c r="BB21" i="1"/>
  <c r="BB22" i="1" s="1"/>
  <c r="BC21" i="1"/>
  <c r="BC22" i="1" s="1"/>
  <c r="BD21" i="1"/>
  <c r="BD22" i="1" s="1"/>
  <c r="BE21" i="1"/>
  <c r="BE22" i="1" s="1"/>
  <c r="BF21" i="1"/>
  <c r="BF22" i="1" s="1"/>
  <c r="BG21" i="1"/>
  <c r="BG22" i="1" s="1"/>
  <c r="BH21" i="1"/>
  <c r="BI21" i="1"/>
  <c r="BJ21" i="1"/>
  <c r="B21" i="1"/>
  <c r="B22" i="1" s="1"/>
  <c r="Q22" i="1"/>
  <c r="R22" i="1"/>
  <c r="AP22" i="1"/>
  <c r="AV22" i="1"/>
  <c r="D22" i="1"/>
  <c r="E22" i="1"/>
  <c r="G22" i="1"/>
  <c r="L22" i="1"/>
  <c r="M22" i="1"/>
  <c r="T22" i="1"/>
  <c r="U22" i="1"/>
  <c r="V22" i="1"/>
  <c r="W22" i="1"/>
  <c r="X22" i="1"/>
  <c r="AA22" i="1"/>
  <c r="AB22" i="1"/>
  <c r="AC22" i="1"/>
  <c r="AJ22" i="1"/>
  <c r="AK22" i="1"/>
  <c r="AL22" i="1"/>
  <c r="AR22" i="1"/>
  <c r="AS22" i="1"/>
  <c r="AY22" i="1"/>
  <c r="AZ22" i="1"/>
  <c r="BA22" i="1"/>
  <c r="BH22" i="1"/>
  <c r="BI22" i="1"/>
  <c r="BJ22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C2" i="1"/>
  <c r="BH27" i="1" l="1"/>
  <c r="V26" i="1"/>
  <c r="T26" i="1"/>
  <c r="AB26" i="1"/>
  <c r="Z26" i="1" l="1"/>
  <c r="AF26" i="1"/>
  <c r="X26" i="1"/>
  <c r="AC26" i="1" l="1"/>
  <c r="AA26" i="1"/>
  <c r="AI26" i="1"/>
  <c r="AG26" i="1" l="1"/>
  <c r="AM26" i="1"/>
  <c r="AE26" i="1"/>
  <c r="AJ26" i="1" l="1"/>
  <c r="AH26" i="1"/>
  <c r="AP26" i="1"/>
  <c r="AS26" i="1" l="1"/>
  <c r="AL26" i="1"/>
  <c r="AN26" i="1"/>
  <c r="AQ26" i="1" l="1"/>
  <c r="AO26" i="1"/>
  <c r="AW26" i="1"/>
  <c r="AZ26" i="1" l="1"/>
  <c r="AR26" i="1"/>
  <c r="AT26" i="1"/>
  <c r="AX26" i="1" l="1"/>
  <c r="AV26" i="1"/>
  <c r="BD26" i="1"/>
  <c r="BK26" i="1" l="1"/>
  <c r="BK27" i="1" s="1"/>
  <c r="AY26" i="1"/>
  <c r="BA26" i="1"/>
  <c r="BE26" i="1" l="1"/>
  <c r="BC26" i="1"/>
  <c r="BN26" i="1"/>
  <c r="BN27" i="1" s="1"/>
  <c r="BI27" i="1" l="1"/>
  <c r="BJ27" i="1"/>
  <c r="BL26" i="1"/>
  <c r="BL27" i="1" s="1"/>
  <c r="BQ26" i="1"/>
  <c r="BQ27" i="1" s="1"/>
  <c r="BO26" i="1" l="1"/>
  <c r="BO27" i="1" s="1"/>
  <c r="BM26" i="1"/>
  <c r="BM27" i="1" s="1"/>
  <c r="BP26" i="1" l="1"/>
  <c r="BP27" i="1" s="1"/>
  <c r="BR26" i="1"/>
  <c r="BR27" i="1" s="1"/>
</calcChain>
</file>

<file path=xl/sharedStrings.xml><?xml version="1.0" encoding="utf-8"?>
<sst xmlns="http://schemas.openxmlformats.org/spreadsheetml/2006/main" count="244" uniqueCount="58">
  <si>
    <t>C</t>
  </si>
  <si>
    <t>D</t>
  </si>
  <si>
    <t>E</t>
  </si>
  <si>
    <t>F</t>
  </si>
  <si>
    <t>A</t>
  </si>
  <si>
    <t>B</t>
  </si>
  <si>
    <t>#</t>
  </si>
  <si>
    <t>G</t>
  </si>
  <si>
    <t>Octave</t>
  </si>
  <si>
    <t>Position</t>
  </si>
  <si>
    <t>Letter</t>
  </si>
  <si>
    <t>Sharp</t>
  </si>
  <si>
    <t>HalfPos</t>
  </si>
  <si>
    <t>SharpN</t>
  </si>
  <si>
    <t>OctaveInty</t>
  </si>
  <si>
    <t>C5</t>
  </si>
  <si>
    <t>D5</t>
  </si>
  <si>
    <t>E5</t>
  </si>
  <si>
    <t>F5</t>
  </si>
  <si>
    <t>G5</t>
  </si>
  <si>
    <t>A5</t>
  </si>
  <si>
    <t>B5</t>
  </si>
  <si>
    <t>C4</t>
  </si>
  <si>
    <t>D4</t>
  </si>
  <si>
    <t>E4</t>
  </si>
  <si>
    <t>F4</t>
  </si>
  <si>
    <t>G4</t>
  </si>
  <si>
    <t>A4</t>
  </si>
  <si>
    <t>B4</t>
  </si>
  <si>
    <t>CS_ADV</t>
  </si>
  <si>
    <t>Line on note</t>
  </si>
  <si>
    <t>Line on clef</t>
  </si>
  <si>
    <t>Line + #</t>
  </si>
  <si>
    <t>GRAM-line</t>
  </si>
  <si>
    <t>GRAM-note</t>
  </si>
  <si>
    <t>(GRAM bit value = 2048)</t>
  </si>
  <si>
    <t>CD</t>
  </si>
  <si>
    <t>EF</t>
  </si>
  <si>
    <t>GA</t>
  </si>
  <si>
    <t>BC</t>
  </si>
  <si>
    <t>DE</t>
  </si>
  <si>
    <t>FG</t>
  </si>
  <si>
    <t>AB</t>
  </si>
  <si>
    <t>No line=8</t>
  </si>
  <si>
    <t>Piano Roll</t>
  </si>
  <si>
    <t>GRAM</t>
  </si>
  <si>
    <t>GRAM ($800=)</t>
  </si>
  <si>
    <t>BAD Piano Roll</t>
  </si>
  <si>
    <t>Piano Sprite #</t>
  </si>
  <si>
    <t>Piano Sprite Off</t>
  </si>
  <si>
    <t xml:space="preserve"> </t>
  </si>
  <si>
    <t>Sprite#</t>
  </si>
  <si>
    <t>SPR0: 2048</t>
  </si>
  <si>
    <t>Piano RealOff</t>
  </si>
  <si>
    <t>PianoOffFinal</t>
  </si>
  <si>
    <t>LetterOff (dontuse)</t>
  </si>
  <si>
    <t>NoteLetter</t>
  </si>
  <si>
    <t>Note (from Inty)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</si>
</sst>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8" borderId="0" xfId="0" applyFill="1"/>
    <xf numFmtId="0" fontId="0" fillId="7" borderId="1" xfId="0" applyFill="1" applyBorder="1"/>
    <xf numFmtId="0" fontId="0" fillId="11" borderId="0" xfId="0" applyFill="1"/>
    <xf numFmtId="1" fontId="0" fillId="0" borderId="0" xfId="0" applyNumberFormat="1" applyAlignment="1">
      <alignment horizontal="left"/>
    </xf>
    <xf numFmtId="0" fontId="0" fillId="3" borderId="0" xfId="0" applyFill="1" applyBorder="1" applyAlignment="1">
      <alignment horizontal="left"/>
    </xf>
    <xf numFmtId="0" fontId="0" fillId="7" borderId="0" xfId="0" applyFill="1" applyBorder="1"/>
    <xf numFmtId="0" fontId="0" fillId="7" borderId="1" xfId="0" applyFill="1" applyBorder="1" applyAlignment="1">
      <alignment horizontal="left"/>
    </xf>
    <xf numFmtId="0" fontId="0" fillId="0" borderId="0" xfId="0" quotePrefix="1"/>
    <xf numFmtId="0" fontId="0" fillId="0" borderId="2" xfId="0" applyBorder="1"/>
    <xf numFmtId="0" fontId="0" fillId="4" borderId="1" xfId="0" applyFill="1" applyBorder="1"/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11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"/>
  <sheetViews>
    <sheetView tabSelected="1" topLeftCell="X1" workbookViewId="0">
      <selection activeCell="B18" sqref="B18:BJ18"/>
    </sheetView>
  </sheetViews>
  <sheetFormatPr defaultColWidth="4.125" defaultRowHeight="15" x14ac:dyDescent="0.25"/>
  <cols>
    <col min="1" max="1" width="18" customWidth="1"/>
    <col min="2" max="2" width="4.875" customWidth="1"/>
    <col min="7" max="7" width="3.75" customWidth="1"/>
    <col min="13" max="13" width="5.125" customWidth="1"/>
    <col min="25" max="25" width="5.25" customWidth="1"/>
    <col min="26" max="26" width="5" bestFit="1" customWidth="1"/>
    <col min="37" max="37" width="5" bestFit="1" customWidth="1"/>
  </cols>
  <sheetData>
    <row r="1" spans="1:63" x14ac:dyDescent="0.25">
      <c r="A1" t="s">
        <v>57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2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0"/>
    </row>
    <row r="2" spans="1:63" x14ac:dyDescent="0.25">
      <c r="A2" s="1" t="s">
        <v>9</v>
      </c>
      <c r="B2" s="1">
        <v>1</v>
      </c>
      <c r="C2" s="1">
        <f>IF(C6="#",B2,B2+1)</f>
        <v>1</v>
      </c>
      <c r="D2" s="1">
        <f t="shared" ref="D2:BJ2" si="0">IF(D6="#",C2,C2+1)</f>
        <v>2</v>
      </c>
      <c r="E2" s="1">
        <f t="shared" si="0"/>
        <v>2</v>
      </c>
      <c r="F2" s="1">
        <f t="shared" si="0"/>
        <v>3</v>
      </c>
      <c r="G2" s="1">
        <f t="shared" si="0"/>
        <v>4</v>
      </c>
      <c r="H2" s="1">
        <f t="shared" si="0"/>
        <v>4</v>
      </c>
      <c r="I2" s="1">
        <f t="shared" si="0"/>
        <v>5</v>
      </c>
      <c r="J2" s="1">
        <f t="shared" si="0"/>
        <v>5</v>
      </c>
      <c r="K2" s="1">
        <f t="shared" si="0"/>
        <v>6</v>
      </c>
      <c r="L2" s="1">
        <f t="shared" si="0"/>
        <v>6</v>
      </c>
      <c r="M2" s="1">
        <f t="shared" si="0"/>
        <v>7</v>
      </c>
      <c r="N2" s="1">
        <f t="shared" si="0"/>
        <v>8</v>
      </c>
      <c r="O2" s="1">
        <f t="shared" si="0"/>
        <v>8</v>
      </c>
      <c r="P2" s="1">
        <f t="shared" si="0"/>
        <v>9</v>
      </c>
      <c r="Q2" s="1">
        <f t="shared" si="0"/>
        <v>9</v>
      </c>
      <c r="R2" s="1">
        <f t="shared" si="0"/>
        <v>10</v>
      </c>
      <c r="S2" s="1">
        <f t="shared" si="0"/>
        <v>11</v>
      </c>
      <c r="T2" s="1">
        <f t="shared" si="0"/>
        <v>11</v>
      </c>
      <c r="U2" s="1">
        <f t="shared" si="0"/>
        <v>12</v>
      </c>
      <c r="V2" s="1">
        <f t="shared" si="0"/>
        <v>12</v>
      </c>
      <c r="W2" s="1">
        <f t="shared" si="0"/>
        <v>13</v>
      </c>
      <c r="X2" s="1">
        <f t="shared" si="0"/>
        <v>13</v>
      </c>
      <c r="Y2" s="1">
        <f t="shared" si="0"/>
        <v>14</v>
      </c>
      <c r="Z2" s="1">
        <f t="shared" si="0"/>
        <v>15</v>
      </c>
      <c r="AA2" s="1">
        <f t="shared" si="0"/>
        <v>15</v>
      </c>
      <c r="AB2" s="1">
        <f t="shared" si="0"/>
        <v>16</v>
      </c>
      <c r="AC2" s="1">
        <f t="shared" si="0"/>
        <v>16</v>
      </c>
      <c r="AD2" s="1">
        <f t="shared" si="0"/>
        <v>17</v>
      </c>
      <c r="AE2" s="1">
        <f t="shared" si="0"/>
        <v>18</v>
      </c>
      <c r="AF2" s="1">
        <f t="shared" si="0"/>
        <v>18</v>
      </c>
      <c r="AG2" s="1">
        <f t="shared" si="0"/>
        <v>19</v>
      </c>
      <c r="AH2" s="1">
        <f t="shared" si="0"/>
        <v>19</v>
      </c>
      <c r="AI2" s="1">
        <f t="shared" si="0"/>
        <v>20</v>
      </c>
      <c r="AJ2" s="1">
        <f t="shared" si="0"/>
        <v>20</v>
      </c>
      <c r="AK2" s="1">
        <f t="shared" si="0"/>
        <v>21</v>
      </c>
      <c r="AL2" s="1">
        <f t="shared" si="0"/>
        <v>22</v>
      </c>
      <c r="AM2" s="1">
        <f t="shared" si="0"/>
        <v>22</v>
      </c>
      <c r="AN2" s="1">
        <f t="shared" si="0"/>
        <v>23</v>
      </c>
      <c r="AO2" s="1">
        <f t="shared" si="0"/>
        <v>23</v>
      </c>
      <c r="AP2" s="1">
        <f t="shared" si="0"/>
        <v>24</v>
      </c>
      <c r="AQ2" s="1">
        <f t="shared" si="0"/>
        <v>25</v>
      </c>
      <c r="AR2" s="1">
        <f t="shared" si="0"/>
        <v>25</v>
      </c>
      <c r="AS2" s="1">
        <f t="shared" si="0"/>
        <v>26</v>
      </c>
      <c r="AT2" s="1">
        <f t="shared" si="0"/>
        <v>26</v>
      </c>
      <c r="AU2" s="1">
        <f t="shared" si="0"/>
        <v>27</v>
      </c>
      <c r="AV2" s="1">
        <f t="shared" si="0"/>
        <v>27</v>
      </c>
      <c r="AW2" s="1">
        <f t="shared" si="0"/>
        <v>28</v>
      </c>
      <c r="AX2" s="1">
        <f t="shared" si="0"/>
        <v>29</v>
      </c>
      <c r="AY2" s="1">
        <f t="shared" si="0"/>
        <v>29</v>
      </c>
      <c r="AZ2" s="1">
        <f t="shared" si="0"/>
        <v>30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32</v>
      </c>
      <c r="BE2" s="1">
        <f t="shared" si="0"/>
        <v>33</v>
      </c>
      <c r="BF2" s="1">
        <f t="shared" si="0"/>
        <v>33</v>
      </c>
      <c r="BG2" s="1">
        <f t="shared" si="0"/>
        <v>34</v>
      </c>
      <c r="BH2" s="1">
        <f t="shared" si="0"/>
        <v>34</v>
      </c>
      <c r="BI2" s="1">
        <f t="shared" si="0"/>
        <v>35</v>
      </c>
      <c r="BJ2" s="1">
        <f t="shared" si="0"/>
        <v>36</v>
      </c>
      <c r="BK2" s="10"/>
    </row>
    <row r="3" spans="1:63" x14ac:dyDescent="0.25">
      <c r="A3" s="1" t="s">
        <v>12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1">
        <v>2</v>
      </c>
      <c r="H3" s="1">
        <v>2</v>
      </c>
      <c r="I3" s="1">
        <v>3</v>
      </c>
      <c r="J3" s="1">
        <v>3</v>
      </c>
      <c r="K3" s="1">
        <v>3</v>
      </c>
      <c r="L3" s="1">
        <v>3</v>
      </c>
      <c r="M3" s="1">
        <v>4</v>
      </c>
      <c r="N3" s="1">
        <v>4</v>
      </c>
      <c r="O3" s="1">
        <v>4</v>
      </c>
      <c r="P3" s="1">
        <v>5</v>
      </c>
      <c r="Q3" s="1">
        <v>5</v>
      </c>
      <c r="R3" s="1">
        <v>5</v>
      </c>
      <c r="S3" s="1">
        <v>6</v>
      </c>
      <c r="T3" s="1">
        <v>6</v>
      </c>
      <c r="U3" s="1">
        <v>6</v>
      </c>
      <c r="V3" s="1">
        <v>6</v>
      </c>
      <c r="W3" s="1">
        <v>7</v>
      </c>
      <c r="X3" s="1">
        <v>7</v>
      </c>
      <c r="Y3" s="1">
        <v>7</v>
      </c>
      <c r="Z3" s="1">
        <v>8</v>
      </c>
      <c r="AA3" s="1">
        <v>8</v>
      </c>
      <c r="AB3" s="1">
        <v>8</v>
      </c>
      <c r="AC3" s="1">
        <v>8</v>
      </c>
      <c r="AD3" s="1">
        <v>9</v>
      </c>
      <c r="AE3" s="1">
        <v>9</v>
      </c>
      <c r="AF3" s="1">
        <v>9</v>
      </c>
      <c r="AG3" s="1">
        <v>10</v>
      </c>
      <c r="AH3" s="1">
        <v>10</v>
      </c>
      <c r="AI3" s="1">
        <v>10</v>
      </c>
      <c r="AJ3" s="1">
        <v>10</v>
      </c>
      <c r="AK3" s="1">
        <v>11</v>
      </c>
      <c r="AL3" s="1">
        <v>11</v>
      </c>
      <c r="AM3" s="1">
        <v>11</v>
      </c>
      <c r="AN3" s="1">
        <v>12</v>
      </c>
      <c r="AO3" s="1">
        <v>12</v>
      </c>
      <c r="AP3" s="1">
        <v>12</v>
      </c>
      <c r="AQ3" s="1">
        <v>13</v>
      </c>
      <c r="AR3" s="1">
        <v>13</v>
      </c>
      <c r="AS3" s="1">
        <v>13</v>
      </c>
      <c r="AT3" s="1">
        <v>13</v>
      </c>
      <c r="AU3" s="1">
        <v>14</v>
      </c>
      <c r="AV3" s="1">
        <v>14</v>
      </c>
      <c r="AW3" s="1">
        <v>14</v>
      </c>
      <c r="AX3" s="1">
        <v>15</v>
      </c>
      <c r="AY3" s="1">
        <v>15</v>
      </c>
      <c r="AZ3" s="1">
        <v>15</v>
      </c>
      <c r="BA3" s="1">
        <v>15</v>
      </c>
      <c r="BB3" s="1">
        <v>16</v>
      </c>
      <c r="BC3" s="1">
        <v>16</v>
      </c>
      <c r="BD3" s="1">
        <v>16</v>
      </c>
      <c r="BE3" s="1">
        <v>17</v>
      </c>
      <c r="BF3" s="1">
        <v>17</v>
      </c>
      <c r="BG3" s="1">
        <v>17</v>
      </c>
      <c r="BH3" s="1">
        <v>17</v>
      </c>
      <c r="BI3" s="1">
        <v>18</v>
      </c>
      <c r="BJ3" s="1">
        <v>18</v>
      </c>
      <c r="BK3" s="10"/>
    </row>
    <row r="4" spans="1:63" x14ac:dyDescent="0.25">
      <c r="BK4" s="10"/>
    </row>
    <row r="5" spans="1:63" x14ac:dyDescent="0.25">
      <c r="A5" t="s">
        <v>10</v>
      </c>
      <c r="B5" s="1" t="s">
        <v>0</v>
      </c>
      <c r="C5" s="1" t="s">
        <v>0</v>
      </c>
      <c r="D5" s="1" t="s">
        <v>1</v>
      </c>
      <c r="E5" s="1" t="s">
        <v>1</v>
      </c>
      <c r="F5" s="1" t="s">
        <v>2</v>
      </c>
      <c r="G5" s="1" t="s">
        <v>3</v>
      </c>
      <c r="H5" s="1" t="s">
        <v>3</v>
      </c>
      <c r="I5" s="1" t="s">
        <v>7</v>
      </c>
      <c r="J5" s="1" t="s">
        <v>7</v>
      </c>
      <c r="K5" s="1" t="s">
        <v>4</v>
      </c>
      <c r="L5" s="1" t="s">
        <v>4</v>
      </c>
      <c r="M5" s="1" t="s">
        <v>5</v>
      </c>
      <c r="N5" s="1" t="s">
        <v>0</v>
      </c>
      <c r="O5" s="1" t="s">
        <v>0</v>
      </c>
      <c r="P5" s="1" t="s">
        <v>1</v>
      </c>
      <c r="Q5" s="1" t="s">
        <v>1</v>
      </c>
      <c r="R5" s="1" t="s">
        <v>2</v>
      </c>
      <c r="S5" s="1" t="s">
        <v>3</v>
      </c>
      <c r="T5" s="1" t="s">
        <v>3</v>
      </c>
      <c r="U5" s="1" t="s">
        <v>7</v>
      </c>
      <c r="V5" s="1" t="s">
        <v>7</v>
      </c>
      <c r="W5" s="1" t="s">
        <v>4</v>
      </c>
      <c r="X5" s="1" t="s">
        <v>4</v>
      </c>
      <c r="Y5" s="1" t="s">
        <v>5</v>
      </c>
      <c r="Z5" s="1" t="s">
        <v>0</v>
      </c>
      <c r="AA5" s="1" t="s">
        <v>0</v>
      </c>
      <c r="AB5" s="1" t="s">
        <v>1</v>
      </c>
      <c r="AC5" s="1" t="s">
        <v>1</v>
      </c>
      <c r="AD5" s="1" t="s">
        <v>2</v>
      </c>
      <c r="AE5" s="1" t="s">
        <v>3</v>
      </c>
      <c r="AF5" s="1" t="s">
        <v>3</v>
      </c>
      <c r="AG5" s="1" t="s">
        <v>7</v>
      </c>
      <c r="AH5" s="1" t="s">
        <v>7</v>
      </c>
      <c r="AI5" s="1" t="s">
        <v>4</v>
      </c>
      <c r="AJ5" s="1" t="s">
        <v>4</v>
      </c>
      <c r="AK5" s="1" t="s">
        <v>5</v>
      </c>
      <c r="AL5" s="1" t="s">
        <v>0</v>
      </c>
      <c r="AM5" s="1" t="s">
        <v>0</v>
      </c>
      <c r="AN5" s="1" t="s">
        <v>1</v>
      </c>
      <c r="AO5" s="1" t="s">
        <v>1</v>
      </c>
      <c r="AP5" s="1" t="s">
        <v>2</v>
      </c>
      <c r="AQ5" s="1" t="s">
        <v>3</v>
      </c>
      <c r="AR5" s="1" t="s">
        <v>3</v>
      </c>
      <c r="AS5" s="1" t="s">
        <v>7</v>
      </c>
      <c r="AT5" s="1" t="s">
        <v>7</v>
      </c>
      <c r="AU5" s="1" t="s">
        <v>4</v>
      </c>
      <c r="AV5" s="1" t="s">
        <v>4</v>
      </c>
      <c r="AW5" s="1" t="s">
        <v>5</v>
      </c>
      <c r="AX5" s="1" t="s">
        <v>0</v>
      </c>
      <c r="AY5" s="1" t="s">
        <v>0</v>
      </c>
      <c r="AZ5" s="1" t="s">
        <v>1</v>
      </c>
      <c r="BA5" s="1" t="s">
        <v>1</v>
      </c>
      <c r="BB5" s="1" t="s">
        <v>2</v>
      </c>
      <c r="BC5" s="1" t="s">
        <v>3</v>
      </c>
      <c r="BD5" s="1" t="s">
        <v>3</v>
      </c>
      <c r="BE5" s="1" t="s">
        <v>7</v>
      </c>
      <c r="BF5" s="1" t="s">
        <v>7</v>
      </c>
      <c r="BG5" s="1" t="s">
        <v>4</v>
      </c>
      <c r="BH5" s="1" t="s">
        <v>4</v>
      </c>
      <c r="BI5" s="1" t="s">
        <v>5</v>
      </c>
      <c r="BJ5" s="1" t="s">
        <v>0</v>
      </c>
      <c r="BK5" s="10"/>
    </row>
    <row r="6" spans="1:63" x14ac:dyDescent="0.25">
      <c r="A6" t="s">
        <v>11</v>
      </c>
      <c r="B6" s="3"/>
      <c r="C6" s="3" t="s">
        <v>6</v>
      </c>
      <c r="D6" s="3"/>
      <c r="E6" s="3" t="s">
        <v>6</v>
      </c>
      <c r="F6" s="3"/>
      <c r="G6" s="3"/>
      <c r="H6" s="3" t="s">
        <v>6</v>
      </c>
      <c r="I6" s="3"/>
      <c r="J6" s="3" t="s">
        <v>6</v>
      </c>
      <c r="K6" s="3"/>
      <c r="L6" s="3" t="s">
        <v>6</v>
      </c>
      <c r="M6" s="3"/>
      <c r="N6" s="4"/>
      <c r="O6" s="4" t="s">
        <v>6</v>
      </c>
      <c r="P6" s="4"/>
      <c r="Q6" s="4" t="s">
        <v>6</v>
      </c>
      <c r="R6" s="4"/>
      <c r="S6" s="4"/>
      <c r="T6" s="4" t="s">
        <v>6</v>
      </c>
      <c r="U6" s="4"/>
      <c r="V6" s="4" t="s">
        <v>6</v>
      </c>
      <c r="W6" s="4"/>
      <c r="X6" s="4" t="s">
        <v>6</v>
      </c>
      <c r="Y6" s="4"/>
      <c r="Z6" s="14"/>
      <c r="AA6" s="14" t="s">
        <v>6</v>
      </c>
      <c r="AB6" s="14"/>
      <c r="AC6" s="14" t="s">
        <v>6</v>
      </c>
      <c r="AD6" s="14"/>
      <c r="AE6" s="14"/>
      <c r="AF6" s="14" t="s">
        <v>6</v>
      </c>
      <c r="AG6" s="14"/>
      <c r="AH6" s="14" t="s">
        <v>6</v>
      </c>
      <c r="AI6" s="14"/>
      <c r="AJ6" s="14" t="s">
        <v>6</v>
      </c>
      <c r="AK6" s="14"/>
      <c r="AL6" s="5"/>
      <c r="AM6" s="5" t="s">
        <v>6</v>
      </c>
      <c r="AN6" s="5"/>
      <c r="AO6" s="5" t="s">
        <v>6</v>
      </c>
      <c r="AP6" s="5"/>
      <c r="AQ6" s="5"/>
      <c r="AR6" s="5" t="s">
        <v>6</v>
      </c>
      <c r="AS6" s="5"/>
      <c r="AT6" s="5" t="s">
        <v>6</v>
      </c>
      <c r="AU6" s="5"/>
      <c r="AV6" s="5" t="s">
        <v>6</v>
      </c>
      <c r="AW6" s="5"/>
      <c r="AX6" s="6"/>
      <c r="AY6" s="6" t="s">
        <v>6</v>
      </c>
      <c r="AZ6" s="6"/>
      <c r="BA6" s="7" t="s">
        <v>6</v>
      </c>
      <c r="BB6" s="7"/>
      <c r="BC6" s="7"/>
      <c r="BD6" s="7" t="s">
        <v>6</v>
      </c>
      <c r="BE6" s="7"/>
      <c r="BF6" s="7" t="s">
        <v>6</v>
      </c>
      <c r="BG6" s="7"/>
      <c r="BH6" s="7" t="s">
        <v>6</v>
      </c>
      <c r="BI6" s="7"/>
      <c r="BJ6" s="9"/>
      <c r="BK6" s="10"/>
    </row>
    <row r="7" spans="1:63" x14ac:dyDescent="0.25">
      <c r="A7" t="s">
        <v>13</v>
      </c>
      <c r="B7" s="12">
        <f>IF(B6="#",11,0)</f>
        <v>0</v>
      </c>
      <c r="C7" s="12">
        <f t="shared" ref="C7:BI7" si="1">IF(C6="#",11,0)</f>
        <v>11</v>
      </c>
      <c r="D7" s="12">
        <f t="shared" si="1"/>
        <v>0</v>
      </c>
      <c r="E7" s="12">
        <f t="shared" si="1"/>
        <v>11</v>
      </c>
      <c r="F7" s="12">
        <f t="shared" si="1"/>
        <v>0</v>
      </c>
      <c r="G7" s="12">
        <f t="shared" si="1"/>
        <v>0</v>
      </c>
      <c r="H7" s="12">
        <f t="shared" si="1"/>
        <v>11</v>
      </c>
      <c r="I7" s="12">
        <f t="shared" si="1"/>
        <v>0</v>
      </c>
      <c r="J7" s="12">
        <f t="shared" si="1"/>
        <v>11</v>
      </c>
      <c r="K7" s="12">
        <f t="shared" si="1"/>
        <v>0</v>
      </c>
      <c r="L7" s="12">
        <f t="shared" si="1"/>
        <v>11</v>
      </c>
      <c r="M7" s="12">
        <f t="shared" si="1"/>
        <v>0</v>
      </c>
      <c r="N7" s="12">
        <f t="shared" si="1"/>
        <v>0</v>
      </c>
      <c r="O7" s="12">
        <f t="shared" si="1"/>
        <v>11</v>
      </c>
      <c r="P7" s="12">
        <f t="shared" si="1"/>
        <v>0</v>
      </c>
      <c r="Q7" s="12">
        <f t="shared" si="1"/>
        <v>11</v>
      </c>
      <c r="R7" s="12">
        <f t="shared" si="1"/>
        <v>0</v>
      </c>
      <c r="S7" s="12">
        <f t="shared" si="1"/>
        <v>0</v>
      </c>
      <c r="T7" s="12">
        <f t="shared" si="1"/>
        <v>11</v>
      </c>
      <c r="U7" s="12">
        <f t="shared" si="1"/>
        <v>0</v>
      </c>
      <c r="V7" s="12">
        <f t="shared" si="1"/>
        <v>11</v>
      </c>
      <c r="W7" s="12">
        <f t="shared" si="1"/>
        <v>0</v>
      </c>
      <c r="X7" s="12">
        <f t="shared" si="1"/>
        <v>11</v>
      </c>
      <c r="Y7" s="12">
        <f t="shared" si="1"/>
        <v>0</v>
      </c>
      <c r="Z7" s="12">
        <f t="shared" si="1"/>
        <v>0</v>
      </c>
      <c r="AA7" s="12">
        <f t="shared" si="1"/>
        <v>11</v>
      </c>
      <c r="AB7" s="12">
        <f t="shared" si="1"/>
        <v>0</v>
      </c>
      <c r="AC7" s="12">
        <f t="shared" si="1"/>
        <v>11</v>
      </c>
      <c r="AD7" s="12">
        <f t="shared" si="1"/>
        <v>0</v>
      </c>
      <c r="AE7" s="12">
        <f t="shared" si="1"/>
        <v>0</v>
      </c>
      <c r="AF7" s="12">
        <f t="shared" si="1"/>
        <v>11</v>
      </c>
      <c r="AG7" s="12">
        <f t="shared" si="1"/>
        <v>0</v>
      </c>
      <c r="AH7" s="12">
        <f t="shared" si="1"/>
        <v>11</v>
      </c>
      <c r="AI7" s="12">
        <f t="shared" si="1"/>
        <v>0</v>
      </c>
      <c r="AJ7" s="12">
        <f t="shared" si="1"/>
        <v>11</v>
      </c>
      <c r="AK7" s="12">
        <f t="shared" si="1"/>
        <v>0</v>
      </c>
      <c r="AL7" s="12">
        <f t="shared" si="1"/>
        <v>0</v>
      </c>
      <c r="AM7" s="12">
        <f t="shared" si="1"/>
        <v>11</v>
      </c>
      <c r="AN7" s="12">
        <f t="shared" si="1"/>
        <v>0</v>
      </c>
      <c r="AO7" s="12">
        <f t="shared" si="1"/>
        <v>11</v>
      </c>
      <c r="AP7" s="12">
        <f t="shared" si="1"/>
        <v>0</v>
      </c>
      <c r="AQ7" s="12">
        <f t="shared" si="1"/>
        <v>0</v>
      </c>
      <c r="AR7" s="12">
        <f t="shared" si="1"/>
        <v>11</v>
      </c>
      <c r="AS7" s="12">
        <f t="shared" si="1"/>
        <v>0</v>
      </c>
      <c r="AT7" s="12">
        <f t="shared" si="1"/>
        <v>11</v>
      </c>
      <c r="AU7" s="12">
        <f t="shared" si="1"/>
        <v>0</v>
      </c>
      <c r="AV7" s="12">
        <f t="shared" si="1"/>
        <v>11</v>
      </c>
      <c r="AW7" s="12">
        <f t="shared" si="1"/>
        <v>0</v>
      </c>
      <c r="AX7" s="12">
        <f t="shared" si="1"/>
        <v>0</v>
      </c>
      <c r="AY7" s="12">
        <f t="shared" si="1"/>
        <v>11</v>
      </c>
      <c r="AZ7" s="12">
        <f t="shared" si="1"/>
        <v>0</v>
      </c>
      <c r="BA7" s="12">
        <f t="shared" si="1"/>
        <v>11</v>
      </c>
      <c r="BB7" s="12">
        <f t="shared" si="1"/>
        <v>0</v>
      </c>
      <c r="BC7" s="12">
        <f t="shared" si="1"/>
        <v>0</v>
      </c>
      <c r="BD7" s="12">
        <f t="shared" si="1"/>
        <v>11</v>
      </c>
      <c r="BE7" s="12">
        <f t="shared" si="1"/>
        <v>0</v>
      </c>
      <c r="BF7" s="12">
        <f t="shared" si="1"/>
        <v>11</v>
      </c>
      <c r="BG7" s="12">
        <f t="shared" si="1"/>
        <v>0</v>
      </c>
      <c r="BH7" s="12">
        <f t="shared" si="1"/>
        <v>11</v>
      </c>
      <c r="BI7" s="12">
        <f t="shared" si="1"/>
        <v>0</v>
      </c>
      <c r="BJ7" s="13"/>
      <c r="BK7" s="10"/>
    </row>
    <row r="8" spans="1:63" x14ac:dyDescent="0.25">
      <c r="A8" t="s">
        <v>8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4</v>
      </c>
      <c r="AG8" s="1">
        <v>4</v>
      </c>
      <c r="AH8" s="1">
        <v>4</v>
      </c>
      <c r="AI8" s="1">
        <v>4</v>
      </c>
      <c r="AJ8" s="1">
        <v>4</v>
      </c>
      <c r="AK8" s="1">
        <v>4</v>
      </c>
      <c r="AL8" s="1">
        <v>5</v>
      </c>
      <c r="AM8" s="1">
        <v>5</v>
      </c>
      <c r="AN8" s="1">
        <v>5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5</v>
      </c>
      <c r="AX8" s="1">
        <v>6</v>
      </c>
      <c r="AY8" s="1">
        <v>6</v>
      </c>
      <c r="AZ8" s="1">
        <v>6</v>
      </c>
      <c r="BA8" s="1">
        <v>6</v>
      </c>
      <c r="BB8" s="1">
        <v>6</v>
      </c>
      <c r="BC8" s="1">
        <v>6</v>
      </c>
      <c r="BD8" s="1">
        <v>6</v>
      </c>
      <c r="BE8" s="1">
        <v>6</v>
      </c>
      <c r="BF8" s="1">
        <v>6</v>
      </c>
      <c r="BG8" s="1">
        <v>6</v>
      </c>
      <c r="BH8" s="1">
        <v>6</v>
      </c>
      <c r="BI8" s="1">
        <v>6</v>
      </c>
      <c r="BJ8" s="1">
        <v>7</v>
      </c>
      <c r="BK8" s="10"/>
    </row>
    <row r="9" spans="1:63" x14ac:dyDescent="0.25">
      <c r="A9" t="s">
        <v>14</v>
      </c>
      <c r="B9" s="1">
        <f>(B8*8)+(16*8)</f>
        <v>144</v>
      </c>
      <c r="C9" s="1">
        <f t="shared" ref="C9:BJ9" si="2">(C8*8)+(16*8)</f>
        <v>144</v>
      </c>
      <c r="D9" s="1">
        <f t="shared" si="2"/>
        <v>144</v>
      </c>
      <c r="E9" s="1">
        <f t="shared" si="2"/>
        <v>144</v>
      </c>
      <c r="F9" s="1">
        <f t="shared" si="2"/>
        <v>144</v>
      </c>
      <c r="G9" s="1">
        <f t="shared" si="2"/>
        <v>144</v>
      </c>
      <c r="H9" s="1">
        <f t="shared" si="2"/>
        <v>144</v>
      </c>
      <c r="I9" s="1">
        <f t="shared" si="2"/>
        <v>144</v>
      </c>
      <c r="J9" s="1">
        <f t="shared" si="2"/>
        <v>144</v>
      </c>
      <c r="K9" s="1">
        <f t="shared" si="2"/>
        <v>144</v>
      </c>
      <c r="L9" s="1">
        <f t="shared" si="2"/>
        <v>144</v>
      </c>
      <c r="M9" s="1">
        <f t="shared" si="2"/>
        <v>144</v>
      </c>
      <c r="N9" s="1">
        <f t="shared" si="2"/>
        <v>152</v>
      </c>
      <c r="O9" s="1">
        <f t="shared" si="2"/>
        <v>152</v>
      </c>
      <c r="P9" s="1">
        <f t="shared" si="2"/>
        <v>152</v>
      </c>
      <c r="Q9" s="1">
        <f t="shared" si="2"/>
        <v>152</v>
      </c>
      <c r="R9" s="1">
        <f t="shared" si="2"/>
        <v>152</v>
      </c>
      <c r="S9" s="1">
        <f t="shared" si="2"/>
        <v>152</v>
      </c>
      <c r="T9" s="1">
        <f t="shared" si="2"/>
        <v>152</v>
      </c>
      <c r="U9" s="1">
        <f t="shared" si="2"/>
        <v>152</v>
      </c>
      <c r="V9" s="1">
        <f t="shared" si="2"/>
        <v>152</v>
      </c>
      <c r="W9" s="1">
        <f t="shared" si="2"/>
        <v>152</v>
      </c>
      <c r="X9" s="1">
        <f t="shared" si="2"/>
        <v>152</v>
      </c>
      <c r="Y9" s="1">
        <f t="shared" si="2"/>
        <v>152</v>
      </c>
      <c r="Z9" s="1">
        <f t="shared" si="2"/>
        <v>160</v>
      </c>
      <c r="AA9" s="1">
        <f t="shared" si="2"/>
        <v>160</v>
      </c>
      <c r="AB9" s="1">
        <f t="shared" si="2"/>
        <v>160</v>
      </c>
      <c r="AC9" s="1">
        <f t="shared" si="2"/>
        <v>160</v>
      </c>
      <c r="AD9" s="1">
        <f t="shared" si="2"/>
        <v>160</v>
      </c>
      <c r="AE9" s="1">
        <f t="shared" si="2"/>
        <v>160</v>
      </c>
      <c r="AF9" s="1">
        <f t="shared" si="2"/>
        <v>160</v>
      </c>
      <c r="AG9" s="1">
        <f t="shared" si="2"/>
        <v>160</v>
      </c>
      <c r="AH9" s="1">
        <f t="shared" si="2"/>
        <v>160</v>
      </c>
      <c r="AI9" s="1">
        <f t="shared" si="2"/>
        <v>160</v>
      </c>
      <c r="AJ9" s="1">
        <f t="shared" si="2"/>
        <v>160</v>
      </c>
      <c r="AK9" s="1">
        <f t="shared" si="2"/>
        <v>160</v>
      </c>
      <c r="AL9" s="1">
        <f t="shared" si="2"/>
        <v>168</v>
      </c>
      <c r="AM9" s="1">
        <f t="shared" si="2"/>
        <v>168</v>
      </c>
      <c r="AN9" s="1">
        <f t="shared" si="2"/>
        <v>168</v>
      </c>
      <c r="AO9" s="1">
        <f t="shared" si="2"/>
        <v>168</v>
      </c>
      <c r="AP9" s="1">
        <f t="shared" si="2"/>
        <v>168</v>
      </c>
      <c r="AQ9" s="1">
        <f t="shared" si="2"/>
        <v>168</v>
      </c>
      <c r="AR9" s="1">
        <f t="shared" si="2"/>
        <v>168</v>
      </c>
      <c r="AS9" s="1">
        <f t="shared" si="2"/>
        <v>168</v>
      </c>
      <c r="AT9" s="1">
        <f t="shared" si="2"/>
        <v>168</v>
      </c>
      <c r="AU9" s="1">
        <f t="shared" si="2"/>
        <v>168</v>
      </c>
      <c r="AV9" s="1">
        <f t="shared" si="2"/>
        <v>168</v>
      </c>
      <c r="AW9" s="1">
        <f t="shared" si="2"/>
        <v>168</v>
      </c>
      <c r="AX9" s="1">
        <f t="shared" si="2"/>
        <v>176</v>
      </c>
      <c r="AY9" s="1">
        <f t="shared" si="2"/>
        <v>176</v>
      </c>
      <c r="AZ9" s="1">
        <f t="shared" si="2"/>
        <v>176</v>
      </c>
      <c r="BA9" s="1">
        <f t="shared" si="2"/>
        <v>176</v>
      </c>
      <c r="BB9" s="1">
        <f t="shared" si="2"/>
        <v>176</v>
      </c>
      <c r="BC9" s="1">
        <f t="shared" si="2"/>
        <v>176</v>
      </c>
      <c r="BD9" s="1">
        <f t="shared" si="2"/>
        <v>176</v>
      </c>
      <c r="BE9" s="1">
        <f t="shared" si="2"/>
        <v>176</v>
      </c>
      <c r="BF9" s="1">
        <f t="shared" si="2"/>
        <v>176</v>
      </c>
      <c r="BG9" s="1">
        <f t="shared" si="2"/>
        <v>176</v>
      </c>
      <c r="BH9" s="1">
        <f t="shared" si="2"/>
        <v>176</v>
      </c>
      <c r="BI9" s="1">
        <f t="shared" si="2"/>
        <v>176</v>
      </c>
      <c r="BJ9" s="1">
        <f t="shared" si="2"/>
        <v>184</v>
      </c>
      <c r="BK9" s="10"/>
    </row>
    <row r="10" spans="1:6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0"/>
    </row>
    <row r="11" spans="1:63" x14ac:dyDescent="0.25">
      <c r="A11" t="s">
        <v>10</v>
      </c>
      <c r="B11" s="1" t="s">
        <v>0</v>
      </c>
      <c r="C11" s="1" t="s">
        <v>0</v>
      </c>
      <c r="D11" s="1" t="s">
        <v>1</v>
      </c>
      <c r="E11" s="1" t="s">
        <v>1</v>
      </c>
      <c r="F11" s="1" t="s">
        <v>2</v>
      </c>
      <c r="G11" s="1" t="s">
        <v>3</v>
      </c>
      <c r="H11" s="1" t="s">
        <v>3</v>
      </c>
      <c r="I11" s="1" t="s">
        <v>7</v>
      </c>
      <c r="J11" s="1" t="s">
        <v>7</v>
      </c>
      <c r="K11" s="1" t="s">
        <v>4</v>
      </c>
      <c r="L11" s="1" t="s">
        <v>4</v>
      </c>
      <c r="M11" s="1" t="s">
        <v>5</v>
      </c>
      <c r="N11" s="1" t="s">
        <v>0</v>
      </c>
      <c r="O11" s="1" t="s">
        <v>0</v>
      </c>
      <c r="P11" s="1" t="s">
        <v>1</v>
      </c>
      <c r="Q11" s="1" t="s">
        <v>1</v>
      </c>
      <c r="R11" s="1" t="s">
        <v>2</v>
      </c>
      <c r="S11" s="1" t="s">
        <v>3</v>
      </c>
      <c r="T11" s="1" t="s">
        <v>3</v>
      </c>
      <c r="U11" s="1" t="s">
        <v>7</v>
      </c>
      <c r="V11" s="1" t="s">
        <v>7</v>
      </c>
      <c r="W11" s="1" t="s">
        <v>4</v>
      </c>
      <c r="X11" s="1" t="s">
        <v>4</v>
      </c>
      <c r="Y11" s="1" t="s">
        <v>5</v>
      </c>
      <c r="Z11" s="5" t="s">
        <v>22</v>
      </c>
      <c r="AA11" s="5" t="s">
        <v>22</v>
      </c>
      <c r="AB11" s="5" t="s">
        <v>23</v>
      </c>
      <c r="AC11" s="5" t="s">
        <v>23</v>
      </c>
      <c r="AD11" s="5" t="s">
        <v>24</v>
      </c>
      <c r="AE11" s="5" t="s">
        <v>25</v>
      </c>
      <c r="AF11" s="5" t="s">
        <v>25</v>
      </c>
      <c r="AG11" s="5" t="s">
        <v>26</v>
      </c>
      <c r="AH11" s="5" t="s">
        <v>26</v>
      </c>
      <c r="AI11" s="5" t="s">
        <v>27</v>
      </c>
      <c r="AJ11" s="5" t="s">
        <v>27</v>
      </c>
      <c r="AK11" s="5" t="s">
        <v>28</v>
      </c>
      <c r="AL11" s="1" t="s">
        <v>15</v>
      </c>
      <c r="AM11" s="1" t="s">
        <v>15</v>
      </c>
      <c r="AN11" s="1" t="s">
        <v>16</v>
      </c>
      <c r="AO11" s="1" t="s">
        <v>16</v>
      </c>
      <c r="AP11" s="1" t="s">
        <v>17</v>
      </c>
      <c r="AQ11" s="1" t="s">
        <v>18</v>
      </c>
      <c r="AR11" s="1" t="s">
        <v>18</v>
      </c>
      <c r="AS11" s="1" t="s">
        <v>19</v>
      </c>
      <c r="AT11" s="1" t="s">
        <v>19</v>
      </c>
      <c r="AU11" s="1" t="s">
        <v>20</v>
      </c>
      <c r="AV11" s="1" t="s">
        <v>20</v>
      </c>
      <c r="AW11" s="1" t="s">
        <v>21</v>
      </c>
      <c r="AX11" s="1" t="s">
        <v>0</v>
      </c>
      <c r="AY11" s="1" t="s">
        <v>0</v>
      </c>
      <c r="AZ11" s="1" t="s">
        <v>1</v>
      </c>
      <c r="BA11" s="1" t="s">
        <v>1</v>
      </c>
      <c r="BB11" s="1" t="s">
        <v>2</v>
      </c>
      <c r="BC11" s="1" t="s">
        <v>3</v>
      </c>
      <c r="BD11" s="1" t="s">
        <v>3</v>
      </c>
      <c r="BE11" s="1" t="s">
        <v>7</v>
      </c>
      <c r="BF11" s="1" t="s">
        <v>7</v>
      </c>
      <c r="BG11" s="1" t="s">
        <v>4</v>
      </c>
      <c r="BH11" s="1" t="s">
        <v>4</v>
      </c>
      <c r="BI11" s="1" t="s">
        <v>5</v>
      </c>
      <c r="BJ11" s="1" t="s">
        <v>0</v>
      </c>
      <c r="BK11" s="10"/>
    </row>
    <row r="12" spans="1:63" x14ac:dyDescent="0.25">
      <c r="A12" t="s">
        <v>30</v>
      </c>
      <c r="B12" s="1">
        <v>1</v>
      </c>
      <c r="C12" s="1">
        <v>1</v>
      </c>
      <c r="D12" s="1">
        <v>2</v>
      </c>
      <c r="E12" s="1">
        <v>2</v>
      </c>
      <c r="F12" s="1">
        <v>1</v>
      </c>
      <c r="G12" s="1">
        <v>2</v>
      </c>
      <c r="H12" s="1">
        <v>2</v>
      </c>
      <c r="I12" s="1">
        <v>1</v>
      </c>
      <c r="J12" s="1">
        <v>1</v>
      </c>
      <c r="K12" s="1">
        <v>2</v>
      </c>
      <c r="L12" s="1">
        <v>2</v>
      </c>
      <c r="M12" s="1">
        <v>1</v>
      </c>
      <c r="N12" s="1">
        <v>2</v>
      </c>
      <c r="O12" s="1">
        <v>2</v>
      </c>
      <c r="P12" s="1">
        <v>1</v>
      </c>
      <c r="Q12" s="1">
        <v>1</v>
      </c>
      <c r="R12" s="1">
        <v>2</v>
      </c>
      <c r="S12" s="1">
        <v>1</v>
      </c>
      <c r="T12" s="1">
        <v>1</v>
      </c>
      <c r="U12" s="1">
        <v>2</v>
      </c>
      <c r="V12" s="1">
        <v>2</v>
      </c>
      <c r="W12" s="1">
        <v>1</v>
      </c>
      <c r="X12" s="1">
        <v>1</v>
      </c>
      <c r="Y12" s="1">
        <v>2</v>
      </c>
      <c r="Z12" s="1">
        <v>1</v>
      </c>
      <c r="AA12" s="1">
        <v>1</v>
      </c>
      <c r="AB12" s="1">
        <v>2</v>
      </c>
      <c r="AC12" s="1">
        <v>2</v>
      </c>
      <c r="AD12" s="1">
        <v>1</v>
      </c>
      <c r="AE12" s="1">
        <v>2</v>
      </c>
      <c r="AF12" s="1">
        <v>2</v>
      </c>
      <c r="AG12" s="1">
        <v>1</v>
      </c>
      <c r="AH12" s="1">
        <v>1</v>
      </c>
      <c r="AI12" s="1">
        <v>2</v>
      </c>
      <c r="AJ12" s="1">
        <v>2</v>
      </c>
      <c r="AK12" s="1">
        <v>1</v>
      </c>
      <c r="AL12" s="1">
        <v>2</v>
      </c>
      <c r="AM12" s="1">
        <v>2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2</v>
      </c>
      <c r="AT12" s="1">
        <v>2</v>
      </c>
      <c r="AU12" s="1">
        <v>1</v>
      </c>
      <c r="AV12" s="1">
        <v>1</v>
      </c>
      <c r="AW12" s="1">
        <v>2</v>
      </c>
      <c r="AX12" s="1">
        <v>1</v>
      </c>
      <c r="AY12" s="1">
        <v>1</v>
      </c>
      <c r="AZ12" s="1">
        <v>2</v>
      </c>
      <c r="BA12" s="1">
        <v>2</v>
      </c>
      <c r="BB12" s="1">
        <v>1</v>
      </c>
      <c r="BC12" s="1">
        <v>2</v>
      </c>
      <c r="BD12" s="1">
        <v>2</v>
      </c>
      <c r="BE12" s="1">
        <v>1</v>
      </c>
      <c r="BF12" s="1">
        <v>1</v>
      </c>
      <c r="BG12" s="1">
        <v>2</v>
      </c>
      <c r="BH12" s="1">
        <v>2</v>
      </c>
      <c r="BI12" s="1">
        <v>1</v>
      </c>
      <c r="BJ12" s="1">
        <v>2</v>
      </c>
      <c r="BK12" s="10"/>
    </row>
    <row r="13" spans="1:6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0"/>
    </row>
    <row r="14" spans="1:63" x14ac:dyDescent="0.25">
      <c r="A14" s="15" t="s">
        <v>32</v>
      </c>
      <c r="B14">
        <f>IF(B6="#",B12+2,B12)</f>
        <v>1</v>
      </c>
      <c r="C14">
        <f t="shared" ref="C14:BJ14" si="3">IF(C6="#",C12+2,C12)</f>
        <v>3</v>
      </c>
      <c r="D14">
        <f t="shared" si="3"/>
        <v>2</v>
      </c>
      <c r="E14">
        <f t="shared" si="3"/>
        <v>4</v>
      </c>
      <c r="F14">
        <f t="shared" si="3"/>
        <v>1</v>
      </c>
      <c r="G14">
        <f t="shared" si="3"/>
        <v>2</v>
      </c>
      <c r="H14">
        <f t="shared" si="3"/>
        <v>4</v>
      </c>
      <c r="I14">
        <f t="shared" si="3"/>
        <v>1</v>
      </c>
      <c r="J14">
        <f t="shared" si="3"/>
        <v>3</v>
      </c>
      <c r="K14">
        <f t="shared" si="3"/>
        <v>2</v>
      </c>
      <c r="L14">
        <f t="shared" si="3"/>
        <v>4</v>
      </c>
      <c r="M14">
        <f t="shared" si="3"/>
        <v>1</v>
      </c>
      <c r="N14">
        <f t="shared" si="3"/>
        <v>2</v>
      </c>
      <c r="O14">
        <f t="shared" si="3"/>
        <v>4</v>
      </c>
      <c r="P14">
        <f t="shared" si="3"/>
        <v>1</v>
      </c>
      <c r="Q14">
        <f t="shared" si="3"/>
        <v>3</v>
      </c>
      <c r="R14">
        <f t="shared" si="3"/>
        <v>2</v>
      </c>
      <c r="S14">
        <f t="shared" si="3"/>
        <v>1</v>
      </c>
      <c r="T14">
        <f t="shared" si="3"/>
        <v>3</v>
      </c>
      <c r="U14">
        <f t="shared" si="3"/>
        <v>2</v>
      </c>
      <c r="V14">
        <f t="shared" si="3"/>
        <v>4</v>
      </c>
      <c r="W14">
        <f t="shared" si="3"/>
        <v>1</v>
      </c>
      <c r="X14">
        <f t="shared" si="3"/>
        <v>3</v>
      </c>
      <c r="Y14">
        <f t="shared" si="3"/>
        <v>2</v>
      </c>
      <c r="Z14">
        <f t="shared" si="3"/>
        <v>1</v>
      </c>
      <c r="AA14">
        <f t="shared" si="3"/>
        <v>3</v>
      </c>
      <c r="AB14">
        <f t="shared" si="3"/>
        <v>2</v>
      </c>
      <c r="AC14">
        <f t="shared" si="3"/>
        <v>4</v>
      </c>
      <c r="AD14">
        <f t="shared" si="3"/>
        <v>1</v>
      </c>
      <c r="AE14">
        <f t="shared" si="3"/>
        <v>2</v>
      </c>
      <c r="AF14">
        <f t="shared" si="3"/>
        <v>4</v>
      </c>
      <c r="AG14">
        <f t="shared" si="3"/>
        <v>1</v>
      </c>
      <c r="AH14">
        <f t="shared" si="3"/>
        <v>3</v>
      </c>
      <c r="AI14">
        <f t="shared" si="3"/>
        <v>2</v>
      </c>
      <c r="AJ14">
        <f t="shared" si="3"/>
        <v>4</v>
      </c>
      <c r="AK14">
        <f t="shared" si="3"/>
        <v>1</v>
      </c>
      <c r="AL14">
        <f t="shared" si="3"/>
        <v>2</v>
      </c>
      <c r="AM14">
        <f t="shared" si="3"/>
        <v>4</v>
      </c>
      <c r="AN14">
        <f t="shared" si="3"/>
        <v>1</v>
      </c>
      <c r="AO14">
        <f t="shared" si="3"/>
        <v>3</v>
      </c>
      <c r="AP14">
        <f t="shared" si="3"/>
        <v>1</v>
      </c>
      <c r="AQ14">
        <f t="shared" si="3"/>
        <v>1</v>
      </c>
      <c r="AR14">
        <f t="shared" si="3"/>
        <v>3</v>
      </c>
      <c r="AS14">
        <f t="shared" si="3"/>
        <v>2</v>
      </c>
      <c r="AT14">
        <f t="shared" si="3"/>
        <v>4</v>
      </c>
      <c r="AU14">
        <f t="shared" si="3"/>
        <v>1</v>
      </c>
      <c r="AV14">
        <f t="shared" si="3"/>
        <v>3</v>
      </c>
      <c r="AW14">
        <f t="shared" si="3"/>
        <v>2</v>
      </c>
      <c r="AX14">
        <f t="shared" si="3"/>
        <v>1</v>
      </c>
      <c r="AY14">
        <f t="shared" si="3"/>
        <v>3</v>
      </c>
      <c r="AZ14">
        <f t="shared" si="3"/>
        <v>2</v>
      </c>
      <c r="BA14">
        <f t="shared" si="3"/>
        <v>4</v>
      </c>
      <c r="BB14">
        <f t="shared" si="3"/>
        <v>1</v>
      </c>
      <c r="BC14">
        <f t="shared" si="3"/>
        <v>2</v>
      </c>
      <c r="BD14">
        <f t="shared" si="3"/>
        <v>4</v>
      </c>
      <c r="BE14">
        <f t="shared" si="3"/>
        <v>1</v>
      </c>
      <c r="BF14">
        <f t="shared" si="3"/>
        <v>3</v>
      </c>
      <c r="BG14">
        <f t="shared" si="3"/>
        <v>2</v>
      </c>
      <c r="BH14">
        <f t="shared" si="3"/>
        <v>4</v>
      </c>
      <c r="BI14">
        <f t="shared" si="3"/>
        <v>1</v>
      </c>
      <c r="BJ14">
        <f t="shared" si="3"/>
        <v>2</v>
      </c>
      <c r="BK14" s="10"/>
    </row>
    <row r="15" spans="1:63" x14ac:dyDescent="0.25">
      <c r="A15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8192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8192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8192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8192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8192</v>
      </c>
      <c r="BJ15">
        <v>0</v>
      </c>
      <c r="BK15" s="10"/>
    </row>
    <row r="16" spans="1:63" x14ac:dyDescent="0.2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0</v>
      </c>
      <c r="Z16">
        <v>0</v>
      </c>
      <c r="AA16">
        <v>0</v>
      </c>
      <c r="AB16">
        <v>0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s="10"/>
    </row>
    <row r="17" spans="1:74" x14ac:dyDescent="0.25">
      <c r="A17" t="s">
        <v>33</v>
      </c>
      <c r="B17">
        <f>(B16* 8) + 2048</f>
        <v>2048</v>
      </c>
      <c r="C17">
        <f t="shared" ref="C17:BJ17" si="4">(C16* 8) + 2048</f>
        <v>2048</v>
      </c>
      <c r="D17">
        <f t="shared" si="4"/>
        <v>2048</v>
      </c>
      <c r="E17">
        <f t="shared" si="4"/>
        <v>2048</v>
      </c>
      <c r="F17">
        <f t="shared" si="4"/>
        <v>2048</v>
      </c>
      <c r="G17">
        <f t="shared" si="4"/>
        <v>2048</v>
      </c>
      <c r="H17">
        <f t="shared" si="4"/>
        <v>2048</v>
      </c>
      <c r="I17">
        <f t="shared" si="4"/>
        <v>2112</v>
      </c>
      <c r="J17">
        <f t="shared" si="4"/>
        <v>2112</v>
      </c>
      <c r="K17">
        <f t="shared" si="4"/>
        <v>2112</v>
      </c>
      <c r="L17">
        <f t="shared" si="4"/>
        <v>2112</v>
      </c>
      <c r="M17">
        <f t="shared" si="4"/>
        <v>2112</v>
      </c>
      <c r="N17">
        <f t="shared" si="4"/>
        <v>2112</v>
      </c>
      <c r="O17">
        <f t="shared" si="4"/>
        <v>2112</v>
      </c>
      <c r="P17">
        <f t="shared" si="4"/>
        <v>2112</v>
      </c>
      <c r="Q17">
        <f t="shared" si="4"/>
        <v>2112</v>
      </c>
      <c r="R17">
        <f t="shared" si="4"/>
        <v>2112</v>
      </c>
      <c r="S17">
        <f t="shared" si="4"/>
        <v>2112</v>
      </c>
      <c r="T17">
        <f t="shared" si="4"/>
        <v>2112</v>
      </c>
      <c r="U17">
        <f t="shared" si="4"/>
        <v>2112</v>
      </c>
      <c r="V17">
        <f t="shared" si="4"/>
        <v>2112</v>
      </c>
      <c r="W17">
        <f t="shared" si="4"/>
        <v>2112</v>
      </c>
      <c r="X17">
        <f t="shared" si="4"/>
        <v>2112</v>
      </c>
      <c r="Y17">
        <f t="shared" si="4"/>
        <v>2048</v>
      </c>
      <c r="Z17">
        <f t="shared" si="4"/>
        <v>2048</v>
      </c>
      <c r="AA17">
        <f t="shared" si="4"/>
        <v>2048</v>
      </c>
      <c r="AB17">
        <f t="shared" si="4"/>
        <v>2048</v>
      </c>
      <c r="AC17">
        <f t="shared" si="4"/>
        <v>2112</v>
      </c>
      <c r="AD17">
        <f t="shared" si="4"/>
        <v>2112</v>
      </c>
      <c r="AE17">
        <f t="shared" si="4"/>
        <v>2112</v>
      </c>
      <c r="AF17">
        <f t="shared" si="4"/>
        <v>2112</v>
      </c>
      <c r="AG17">
        <f t="shared" si="4"/>
        <v>2112</v>
      </c>
      <c r="AH17">
        <f t="shared" si="4"/>
        <v>2112</v>
      </c>
      <c r="AI17">
        <f t="shared" si="4"/>
        <v>2112</v>
      </c>
      <c r="AJ17">
        <f t="shared" si="4"/>
        <v>2112</v>
      </c>
      <c r="AK17">
        <f t="shared" si="4"/>
        <v>2112</v>
      </c>
      <c r="AL17">
        <f t="shared" si="4"/>
        <v>2112</v>
      </c>
      <c r="AM17">
        <f t="shared" si="4"/>
        <v>2112</v>
      </c>
      <c r="AN17">
        <f t="shared" si="4"/>
        <v>2112</v>
      </c>
      <c r="AO17">
        <f t="shared" si="4"/>
        <v>2112</v>
      </c>
      <c r="AP17">
        <f t="shared" si="4"/>
        <v>2112</v>
      </c>
      <c r="AQ17">
        <f t="shared" si="4"/>
        <v>2112</v>
      </c>
      <c r="AR17">
        <f t="shared" si="4"/>
        <v>2048</v>
      </c>
      <c r="AS17">
        <f t="shared" si="4"/>
        <v>2048</v>
      </c>
      <c r="AT17">
        <f t="shared" si="4"/>
        <v>2048</v>
      </c>
      <c r="AU17">
        <f t="shared" si="4"/>
        <v>2048</v>
      </c>
      <c r="AV17">
        <f t="shared" si="4"/>
        <v>2048</v>
      </c>
      <c r="AW17">
        <f t="shared" si="4"/>
        <v>2048</v>
      </c>
      <c r="AX17">
        <f t="shared" si="4"/>
        <v>2048</v>
      </c>
      <c r="AY17">
        <f t="shared" si="4"/>
        <v>2048</v>
      </c>
      <c r="AZ17">
        <f t="shared" si="4"/>
        <v>2048</v>
      </c>
      <c r="BA17">
        <f t="shared" si="4"/>
        <v>2048</v>
      </c>
      <c r="BB17">
        <f t="shared" si="4"/>
        <v>2048</v>
      </c>
      <c r="BC17">
        <f t="shared" si="4"/>
        <v>2048</v>
      </c>
      <c r="BD17">
        <f t="shared" si="4"/>
        <v>2048</v>
      </c>
      <c r="BE17">
        <f t="shared" si="4"/>
        <v>2048</v>
      </c>
      <c r="BF17">
        <f t="shared" si="4"/>
        <v>2048</v>
      </c>
      <c r="BG17">
        <f t="shared" si="4"/>
        <v>2048</v>
      </c>
      <c r="BH17">
        <f t="shared" si="4"/>
        <v>2048</v>
      </c>
      <c r="BI17">
        <f t="shared" si="4"/>
        <v>2048</v>
      </c>
      <c r="BJ17">
        <f t="shared" si="4"/>
        <v>2048</v>
      </c>
      <c r="BK17" s="10"/>
    </row>
    <row r="18" spans="1:74" x14ac:dyDescent="0.25">
      <c r="A18" t="s">
        <v>34</v>
      </c>
      <c r="B18">
        <f>B14*8 + 2048</f>
        <v>2056</v>
      </c>
      <c r="C18">
        <f t="shared" ref="C18:BJ18" si="5">C14*8 + 2048</f>
        <v>2072</v>
      </c>
      <c r="D18">
        <f t="shared" si="5"/>
        <v>2064</v>
      </c>
      <c r="E18">
        <f t="shared" si="5"/>
        <v>2080</v>
      </c>
      <c r="F18">
        <f t="shared" si="5"/>
        <v>2056</v>
      </c>
      <c r="G18">
        <f t="shared" si="5"/>
        <v>2064</v>
      </c>
      <c r="H18">
        <f t="shared" si="5"/>
        <v>2080</v>
      </c>
      <c r="I18">
        <f t="shared" si="5"/>
        <v>2056</v>
      </c>
      <c r="J18">
        <f t="shared" si="5"/>
        <v>2072</v>
      </c>
      <c r="K18">
        <f t="shared" si="5"/>
        <v>2064</v>
      </c>
      <c r="L18">
        <f t="shared" si="5"/>
        <v>2080</v>
      </c>
      <c r="M18">
        <f t="shared" si="5"/>
        <v>2056</v>
      </c>
      <c r="N18">
        <f t="shared" si="5"/>
        <v>2064</v>
      </c>
      <c r="O18">
        <f t="shared" si="5"/>
        <v>2080</v>
      </c>
      <c r="P18">
        <f t="shared" si="5"/>
        <v>2056</v>
      </c>
      <c r="Q18">
        <f t="shared" si="5"/>
        <v>2072</v>
      </c>
      <c r="R18">
        <f t="shared" si="5"/>
        <v>2064</v>
      </c>
      <c r="S18">
        <f t="shared" si="5"/>
        <v>2056</v>
      </c>
      <c r="T18">
        <f t="shared" si="5"/>
        <v>2072</v>
      </c>
      <c r="U18">
        <f t="shared" si="5"/>
        <v>2064</v>
      </c>
      <c r="V18">
        <f t="shared" si="5"/>
        <v>2080</v>
      </c>
      <c r="W18">
        <f t="shared" si="5"/>
        <v>2056</v>
      </c>
      <c r="X18">
        <f t="shared" si="5"/>
        <v>2072</v>
      </c>
      <c r="Y18">
        <f t="shared" si="5"/>
        <v>2064</v>
      </c>
      <c r="Z18">
        <f t="shared" si="5"/>
        <v>2056</v>
      </c>
      <c r="AA18">
        <f t="shared" si="5"/>
        <v>2072</v>
      </c>
      <c r="AB18">
        <f t="shared" si="5"/>
        <v>2064</v>
      </c>
      <c r="AC18">
        <f t="shared" si="5"/>
        <v>2080</v>
      </c>
      <c r="AD18">
        <f t="shared" si="5"/>
        <v>2056</v>
      </c>
      <c r="AE18">
        <f t="shared" si="5"/>
        <v>2064</v>
      </c>
      <c r="AF18">
        <f t="shared" si="5"/>
        <v>2080</v>
      </c>
      <c r="AG18">
        <f t="shared" si="5"/>
        <v>2056</v>
      </c>
      <c r="AH18">
        <f t="shared" si="5"/>
        <v>2072</v>
      </c>
      <c r="AI18">
        <f t="shared" si="5"/>
        <v>2064</v>
      </c>
      <c r="AJ18">
        <f t="shared" si="5"/>
        <v>2080</v>
      </c>
      <c r="AK18">
        <f t="shared" si="5"/>
        <v>2056</v>
      </c>
      <c r="AL18">
        <f t="shared" si="5"/>
        <v>2064</v>
      </c>
      <c r="AM18">
        <f t="shared" si="5"/>
        <v>2080</v>
      </c>
      <c r="AN18">
        <f t="shared" si="5"/>
        <v>2056</v>
      </c>
      <c r="AO18">
        <f t="shared" si="5"/>
        <v>2072</v>
      </c>
      <c r="AP18">
        <f t="shared" si="5"/>
        <v>2056</v>
      </c>
      <c r="AQ18">
        <f t="shared" si="5"/>
        <v>2056</v>
      </c>
      <c r="AR18">
        <f t="shared" si="5"/>
        <v>2072</v>
      </c>
      <c r="AS18">
        <f t="shared" si="5"/>
        <v>2064</v>
      </c>
      <c r="AT18">
        <f t="shared" si="5"/>
        <v>2080</v>
      </c>
      <c r="AU18">
        <f t="shared" si="5"/>
        <v>2056</v>
      </c>
      <c r="AV18">
        <f t="shared" si="5"/>
        <v>2072</v>
      </c>
      <c r="AW18">
        <f t="shared" si="5"/>
        <v>2064</v>
      </c>
      <c r="AX18">
        <f t="shared" si="5"/>
        <v>2056</v>
      </c>
      <c r="AY18">
        <f t="shared" si="5"/>
        <v>2072</v>
      </c>
      <c r="AZ18">
        <f t="shared" si="5"/>
        <v>2064</v>
      </c>
      <c r="BA18">
        <f t="shared" si="5"/>
        <v>2080</v>
      </c>
      <c r="BB18">
        <f t="shared" si="5"/>
        <v>2056</v>
      </c>
      <c r="BC18">
        <f t="shared" si="5"/>
        <v>2064</v>
      </c>
      <c r="BD18">
        <f t="shared" si="5"/>
        <v>2080</v>
      </c>
      <c r="BE18">
        <f t="shared" si="5"/>
        <v>2056</v>
      </c>
      <c r="BF18">
        <f t="shared" si="5"/>
        <v>2072</v>
      </c>
      <c r="BG18">
        <f t="shared" si="5"/>
        <v>2064</v>
      </c>
      <c r="BH18">
        <f t="shared" si="5"/>
        <v>2080</v>
      </c>
      <c r="BI18">
        <f t="shared" si="5"/>
        <v>2056</v>
      </c>
      <c r="BJ18">
        <f t="shared" si="5"/>
        <v>2064</v>
      </c>
      <c r="BK18" s="10"/>
    </row>
    <row r="19" spans="1:74" x14ac:dyDescent="0.25">
      <c r="B19" t="s">
        <v>35</v>
      </c>
      <c r="BK19" s="10"/>
    </row>
    <row r="20" spans="1:74" x14ac:dyDescent="0.25">
      <c r="BK20" s="10"/>
    </row>
    <row r="21" spans="1:74" x14ac:dyDescent="0.25">
      <c r="A21" t="s">
        <v>55</v>
      </c>
      <c r="B21" s="11">
        <f t="shared" ref="B21:AG21" si="6">(CODE(B5) - 64)+32</f>
        <v>35</v>
      </c>
      <c r="C21" s="11">
        <f t="shared" si="6"/>
        <v>35</v>
      </c>
      <c r="D21" s="11">
        <f t="shared" si="6"/>
        <v>36</v>
      </c>
      <c r="E21" s="11">
        <f t="shared" si="6"/>
        <v>36</v>
      </c>
      <c r="F21" s="11">
        <f t="shared" si="6"/>
        <v>37</v>
      </c>
      <c r="G21" s="11">
        <f t="shared" si="6"/>
        <v>38</v>
      </c>
      <c r="H21" s="11">
        <f t="shared" si="6"/>
        <v>38</v>
      </c>
      <c r="I21" s="11">
        <f t="shared" si="6"/>
        <v>39</v>
      </c>
      <c r="J21" s="11">
        <f t="shared" si="6"/>
        <v>39</v>
      </c>
      <c r="K21" s="11">
        <f t="shared" si="6"/>
        <v>33</v>
      </c>
      <c r="L21" s="11">
        <f t="shared" si="6"/>
        <v>33</v>
      </c>
      <c r="M21" s="11">
        <f t="shared" si="6"/>
        <v>34</v>
      </c>
      <c r="N21" s="11">
        <f t="shared" si="6"/>
        <v>35</v>
      </c>
      <c r="O21" s="11">
        <f t="shared" si="6"/>
        <v>35</v>
      </c>
      <c r="P21" s="11">
        <f t="shared" si="6"/>
        <v>36</v>
      </c>
      <c r="Q21" s="11">
        <f t="shared" si="6"/>
        <v>36</v>
      </c>
      <c r="R21" s="11">
        <f t="shared" si="6"/>
        <v>37</v>
      </c>
      <c r="S21" s="11">
        <f t="shared" si="6"/>
        <v>38</v>
      </c>
      <c r="T21" s="11">
        <f t="shared" si="6"/>
        <v>38</v>
      </c>
      <c r="U21" s="11">
        <f t="shared" si="6"/>
        <v>39</v>
      </c>
      <c r="V21" s="11">
        <f t="shared" si="6"/>
        <v>39</v>
      </c>
      <c r="W21" s="11">
        <f t="shared" si="6"/>
        <v>33</v>
      </c>
      <c r="X21" s="11">
        <f t="shared" si="6"/>
        <v>33</v>
      </c>
      <c r="Y21" s="11">
        <f t="shared" si="6"/>
        <v>34</v>
      </c>
      <c r="Z21" s="11">
        <f t="shared" si="6"/>
        <v>35</v>
      </c>
      <c r="AA21" s="11">
        <f t="shared" si="6"/>
        <v>35</v>
      </c>
      <c r="AB21" s="11">
        <f t="shared" si="6"/>
        <v>36</v>
      </c>
      <c r="AC21" s="11">
        <f t="shared" si="6"/>
        <v>36</v>
      </c>
      <c r="AD21" s="11">
        <f t="shared" si="6"/>
        <v>37</v>
      </c>
      <c r="AE21" s="11">
        <f t="shared" si="6"/>
        <v>38</v>
      </c>
      <c r="AF21" s="11">
        <f t="shared" si="6"/>
        <v>38</v>
      </c>
      <c r="AG21" s="11">
        <f t="shared" si="6"/>
        <v>39</v>
      </c>
      <c r="AH21" s="11">
        <f t="shared" ref="AH21:BJ21" si="7">(CODE(AH5) - 64)+32</f>
        <v>39</v>
      </c>
      <c r="AI21" s="11">
        <f t="shared" si="7"/>
        <v>33</v>
      </c>
      <c r="AJ21" s="11">
        <f t="shared" si="7"/>
        <v>33</v>
      </c>
      <c r="AK21" s="11">
        <f t="shared" si="7"/>
        <v>34</v>
      </c>
      <c r="AL21" s="11">
        <f t="shared" si="7"/>
        <v>35</v>
      </c>
      <c r="AM21" s="11">
        <f t="shared" si="7"/>
        <v>35</v>
      </c>
      <c r="AN21" s="11">
        <f t="shared" si="7"/>
        <v>36</v>
      </c>
      <c r="AO21" s="11">
        <f t="shared" si="7"/>
        <v>36</v>
      </c>
      <c r="AP21" s="11">
        <f t="shared" si="7"/>
        <v>37</v>
      </c>
      <c r="AQ21" s="11">
        <f t="shared" si="7"/>
        <v>38</v>
      </c>
      <c r="AR21" s="11">
        <f t="shared" si="7"/>
        <v>38</v>
      </c>
      <c r="AS21" s="11">
        <f t="shared" si="7"/>
        <v>39</v>
      </c>
      <c r="AT21" s="11">
        <f t="shared" si="7"/>
        <v>39</v>
      </c>
      <c r="AU21" s="11">
        <f t="shared" si="7"/>
        <v>33</v>
      </c>
      <c r="AV21" s="11">
        <f t="shared" si="7"/>
        <v>33</v>
      </c>
      <c r="AW21" s="11">
        <f t="shared" si="7"/>
        <v>34</v>
      </c>
      <c r="AX21" s="11">
        <f t="shared" si="7"/>
        <v>35</v>
      </c>
      <c r="AY21" s="11">
        <f t="shared" si="7"/>
        <v>35</v>
      </c>
      <c r="AZ21" s="11">
        <f t="shared" si="7"/>
        <v>36</v>
      </c>
      <c r="BA21" s="11">
        <f t="shared" si="7"/>
        <v>36</v>
      </c>
      <c r="BB21" s="11">
        <f t="shared" si="7"/>
        <v>37</v>
      </c>
      <c r="BC21" s="11">
        <f t="shared" si="7"/>
        <v>38</v>
      </c>
      <c r="BD21" s="11">
        <f t="shared" si="7"/>
        <v>38</v>
      </c>
      <c r="BE21" s="11">
        <f t="shared" si="7"/>
        <v>39</v>
      </c>
      <c r="BF21" s="11">
        <f t="shared" si="7"/>
        <v>39</v>
      </c>
      <c r="BG21" s="11">
        <f t="shared" si="7"/>
        <v>33</v>
      </c>
      <c r="BH21" s="11">
        <f t="shared" si="7"/>
        <v>33</v>
      </c>
      <c r="BI21" s="11">
        <f t="shared" si="7"/>
        <v>34</v>
      </c>
      <c r="BJ21" s="11">
        <f t="shared" si="7"/>
        <v>35</v>
      </c>
      <c r="BK21" s="10"/>
    </row>
    <row r="22" spans="1:74" x14ac:dyDescent="0.25">
      <c r="A22" t="s">
        <v>56</v>
      </c>
      <c r="B22" s="1">
        <f>B21 * 8</f>
        <v>280</v>
      </c>
      <c r="C22" s="1">
        <f t="shared" ref="C22:BJ22" si="8">C21 * 8</f>
        <v>280</v>
      </c>
      <c r="D22" s="1">
        <f t="shared" si="8"/>
        <v>288</v>
      </c>
      <c r="E22" s="1">
        <f t="shared" si="8"/>
        <v>288</v>
      </c>
      <c r="F22" s="1">
        <f t="shared" si="8"/>
        <v>296</v>
      </c>
      <c r="G22" s="1">
        <f t="shared" si="8"/>
        <v>304</v>
      </c>
      <c r="H22" s="1">
        <f t="shared" si="8"/>
        <v>304</v>
      </c>
      <c r="I22" s="1">
        <f t="shared" si="8"/>
        <v>312</v>
      </c>
      <c r="J22" s="1">
        <f t="shared" si="8"/>
        <v>312</v>
      </c>
      <c r="K22" s="1">
        <f t="shared" si="8"/>
        <v>264</v>
      </c>
      <c r="L22" s="1">
        <f t="shared" si="8"/>
        <v>264</v>
      </c>
      <c r="M22" s="1">
        <f t="shared" si="8"/>
        <v>272</v>
      </c>
      <c r="N22" s="1">
        <f t="shared" si="8"/>
        <v>280</v>
      </c>
      <c r="O22" s="1">
        <f t="shared" si="8"/>
        <v>280</v>
      </c>
      <c r="P22" s="1">
        <f t="shared" si="8"/>
        <v>288</v>
      </c>
      <c r="Q22" s="1">
        <f t="shared" si="8"/>
        <v>288</v>
      </c>
      <c r="R22" s="1">
        <f t="shared" si="8"/>
        <v>296</v>
      </c>
      <c r="S22" s="1">
        <f t="shared" si="8"/>
        <v>304</v>
      </c>
      <c r="T22" s="1">
        <f t="shared" si="8"/>
        <v>304</v>
      </c>
      <c r="U22" s="1">
        <f t="shared" si="8"/>
        <v>312</v>
      </c>
      <c r="V22" s="1">
        <f t="shared" si="8"/>
        <v>312</v>
      </c>
      <c r="W22" s="1">
        <f t="shared" si="8"/>
        <v>264</v>
      </c>
      <c r="X22" s="1">
        <f t="shared" si="8"/>
        <v>264</v>
      </c>
      <c r="Y22" s="1">
        <f t="shared" si="8"/>
        <v>272</v>
      </c>
      <c r="Z22" s="1">
        <f t="shared" si="8"/>
        <v>280</v>
      </c>
      <c r="AA22" s="1">
        <f t="shared" si="8"/>
        <v>280</v>
      </c>
      <c r="AB22" s="1">
        <f t="shared" si="8"/>
        <v>288</v>
      </c>
      <c r="AC22" s="1">
        <f t="shared" si="8"/>
        <v>288</v>
      </c>
      <c r="AD22" s="1">
        <f t="shared" si="8"/>
        <v>296</v>
      </c>
      <c r="AE22" s="1">
        <f t="shared" si="8"/>
        <v>304</v>
      </c>
      <c r="AF22" s="1">
        <f t="shared" si="8"/>
        <v>304</v>
      </c>
      <c r="AG22" s="1">
        <f t="shared" si="8"/>
        <v>312</v>
      </c>
      <c r="AH22" s="1">
        <f t="shared" si="8"/>
        <v>312</v>
      </c>
      <c r="AI22" s="1">
        <f t="shared" si="8"/>
        <v>264</v>
      </c>
      <c r="AJ22" s="1">
        <f t="shared" si="8"/>
        <v>264</v>
      </c>
      <c r="AK22" s="1">
        <f t="shared" si="8"/>
        <v>272</v>
      </c>
      <c r="AL22" s="1">
        <f t="shared" si="8"/>
        <v>280</v>
      </c>
      <c r="AM22" s="1">
        <f t="shared" si="8"/>
        <v>280</v>
      </c>
      <c r="AN22" s="1">
        <f t="shared" si="8"/>
        <v>288</v>
      </c>
      <c r="AO22" s="1">
        <f t="shared" si="8"/>
        <v>288</v>
      </c>
      <c r="AP22" s="1">
        <f t="shared" si="8"/>
        <v>296</v>
      </c>
      <c r="AQ22" s="1">
        <f t="shared" si="8"/>
        <v>304</v>
      </c>
      <c r="AR22" s="1">
        <f t="shared" si="8"/>
        <v>304</v>
      </c>
      <c r="AS22" s="1">
        <f t="shared" si="8"/>
        <v>312</v>
      </c>
      <c r="AT22" s="1">
        <f t="shared" si="8"/>
        <v>312</v>
      </c>
      <c r="AU22" s="1">
        <f t="shared" si="8"/>
        <v>264</v>
      </c>
      <c r="AV22" s="1">
        <f t="shared" si="8"/>
        <v>264</v>
      </c>
      <c r="AW22" s="1">
        <f t="shared" si="8"/>
        <v>272</v>
      </c>
      <c r="AX22" s="1">
        <f t="shared" si="8"/>
        <v>280</v>
      </c>
      <c r="AY22" s="1">
        <f t="shared" si="8"/>
        <v>280</v>
      </c>
      <c r="AZ22" s="1">
        <f t="shared" si="8"/>
        <v>288</v>
      </c>
      <c r="BA22" s="1">
        <f t="shared" si="8"/>
        <v>288</v>
      </c>
      <c r="BB22" s="1">
        <f t="shared" si="8"/>
        <v>296</v>
      </c>
      <c r="BC22" s="1">
        <f t="shared" si="8"/>
        <v>304</v>
      </c>
      <c r="BD22" s="1">
        <f t="shared" si="8"/>
        <v>304</v>
      </c>
      <c r="BE22" s="1">
        <f t="shared" si="8"/>
        <v>312</v>
      </c>
      <c r="BF22" s="1">
        <f t="shared" si="8"/>
        <v>312</v>
      </c>
      <c r="BG22" s="1">
        <f t="shared" si="8"/>
        <v>264</v>
      </c>
      <c r="BH22" s="1">
        <f t="shared" si="8"/>
        <v>264</v>
      </c>
      <c r="BI22" s="1">
        <f t="shared" si="8"/>
        <v>272</v>
      </c>
      <c r="BJ22" s="1">
        <f t="shared" si="8"/>
        <v>280</v>
      </c>
      <c r="BK22" s="10"/>
    </row>
    <row r="23" spans="1:74" x14ac:dyDescent="0.25">
      <c r="B23" t="s">
        <v>42</v>
      </c>
      <c r="C23" s="28" t="s">
        <v>36</v>
      </c>
      <c r="D23" s="1"/>
      <c r="E23" s="1"/>
      <c r="F23" s="1" t="s">
        <v>50</v>
      </c>
      <c r="G23" s="1" t="s">
        <v>37</v>
      </c>
      <c r="H23" s="1"/>
      <c r="I23" s="1"/>
      <c r="J23" s="1" t="s">
        <v>38</v>
      </c>
      <c r="K23" s="1"/>
      <c r="L23" s="1"/>
      <c r="M23" s="1"/>
      <c r="N23" s="1" t="s">
        <v>39</v>
      </c>
      <c r="O23" s="1"/>
      <c r="P23" s="1"/>
      <c r="Q23" s="1" t="s">
        <v>40</v>
      </c>
      <c r="R23" s="1"/>
      <c r="S23" s="1"/>
      <c r="T23" s="1" t="s">
        <v>41</v>
      </c>
      <c r="U23" s="1"/>
      <c r="V23" s="1"/>
      <c r="W23" s="1"/>
      <c r="X23" s="1" t="s">
        <v>42</v>
      </c>
      <c r="Y23" s="1"/>
      <c r="Z23" s="1"/>
      <c r="AA23" s="28" t="s">
        <v>36</v>
      </c>
      <c r="AB23" s="1"/>
      <c r="AC23" s="1"/>
      <c r="AD23" s="1" t="s">
        <v>50</v>
      </c>
      <c r="AE23" s="1" t="s">
        <v>37</v>
      </c>
      <c r="AF23" s="1"/>
      <c r="AG23" s="1"/>
      <c r="AH23" s="1" t="s">
        <v>38</v>
      </c>
      <c r="AI23" s="1"/>
      <c r="AJ23" s="1"/>
      <c r="AK23" s="1"/>
      <c r="AL23" s="1" t="s">
        <v>39</v>
      </c>
      <c r="AM23" s="1"/>
      <c r="AN23" s="1"/>
      <c r="AO23" s="1" t="s">
        <v>40</v>
      </c>
      <c r="AP23" s="1"/>
      <c r="AQ23" s="1"/>
      <c r="AR23" s="1" t="s">
        <v>41</v>
      </c>
      <c r="AS23" s="1"/>
      <c r="AT23" s="1"/>
      <c r="AU23" s="1"/>
      <c r="AV23" s="1" t="s">
        <v>42</v>
      </c>
      <c r="AW23" s="1"/>
      <c r="AX23" s="1"/>
      <c r="AY23" s="28" t="s">
        <v>36</v>
      </c>
      <c r="AZ23" s="1"/>
      <c r="BA23" s="1"/>
      <c r="BB23" s="1" t="s">
        <v>50</v>
      </c>
      <c r="BC23" s="1" t="s">
        <v>37</v>
      </c>
      <c r="BD23" s="1"/>
      <c r="BE23" s="1"/>
      <c r="BF23" s="1" t="s">
        <v>38</v>
      </c>
      <c r="BG23" s="1"/>
      <c r="BH23" s="1"/>
      <c r="BI23" s="1"/>
      <c r="BJ23" s="1" t="s">
        <v>39</v>
      </c>
      <c r="BK23" s="1"/>
      <c r="BL23" s="1"/>
      <c r="BM23" s="1" t="s">
        <v>40</v>
      </c>
      <c r="BN23" s="1"/>
      <c r="BO23" s="1"/>
      <c r="BP23" s="1" t="s">
        <v>41</v>
      </c>
      <c r="BQ23" s="1"/>
      <c r="BR23" s="1"/>
      <c r="BS23" s="1"/>
      <c r="BT23" s="1" t="s">
        <v>42</v>
      </c>
      <c r="BU23" s="1"/>
      <c r="BV23" s="1"/>
    </row>
    <row r="24" spans="1:74" x14ac:dyDescent="0.25">
      <c r="A24" t="s">
        <v>48</v>
      </c>
      <c r="B24" s="20">
        <v>27</v>
      </c>
      <c r="C24" s="24">
        <v>25</v>
      </c>
      <c r="D24" s="25">
        <v>24</v>
      </c>
      <c r="E24" s="26">
        <v>26</v>
      </c>
      <c r="F24" s="27">
        <v>24</v>
      </c>
      <c r="G24" s="18">
        <v>27</v>
      </c>
      <c r="H24" s="19">
        <v>25</v>
      </c>
      <c r="I24" s="20">
        <v>24</v>
      </c>
      <c r="J24" s="24">
        <v>26</v>
      </c>
      <c r="K24" s="25">
        <v>24</v>
      </c>
      <c r="L24" s="26">
        <v>26</v>
      </c>
      <c r="M24" s="27">
        <v>24</v>
      </c>
      <c r="N24" s="18">
        <v>27</v>
      </c>
      <c r="O24" s="19">
        <v>25</v>
      </c>
      <c r="P24" s="20">
        <v>24</v>
      </c>
      <c r="Q24" s="21">
        <v>26</v>
      </c>
      <c r="R24" s="22">
        <v>24</v>
      </c>
      <c r="S24" s="23">
        <v>27</v>
      </c>
      <c r="T24" s="24">
        <v>25</v>
      </c>
      <c r="U24" s="25">
        <v>24</v>
      </c>
      <c r="V24" s="26">
        <v>26</v>
      </c>
      <c r="W24" s="27">
        <v>24</v>
      </c>
      <c r="X24" s="18">
        <v>26</v>
      </c>
      <c r="Y24" s="19">
        <v>24</v>
      </c>
      <c r="Z24" s="20">
        <v>27</v>
      </c>
      <c r="AA24" s="24">
        <v>25</v>
      </c>
      <c r="AB24" s="25">
        <v>24</v>
      </c>
      <c r="AC24" s="26">
        <v>26</v>
      </c>
      <c r="AD24" s="27">
        <v>24</v>
      </c>
      <c r="AE24" s="18">
        <v>27</v>
      </c>
      <c r="AF24" s="19">
        <v>25</v>
      </c>
      <c r="AG24" s="20">
        <v>24</v>
      </c>
      <c r="AH24" s="24">
        <v>26</v>
      </c>
      <c r="AI24" s="25">
        <v>24</v>
      </c>
      <c r="AJ24" s="26">
        <v>26</v>
      </c>
      <c r="AK24" s="27">
        <v>24</v>
      </c>
      <c r="AL24" s="18">
        <v>27</v>
      </c>
      <c r="AM24" s="19">
        <v>25</v>
      </c>
      <c r="AN24" s="20">
        <v>24</v>
      </c>
      <c r="AO24" s="21">
        <v>26</v>
      </c>
      <c r="AP24" s="22">
        <v>24</v>
      </c>
      <c r="AQ24" s="23">
        <v>27</v>
      </c>
      <c r="AR24" s="24">
        <v>25</v>
      </c>
      <c r="AS24" s="25">
        <v>24</v>
      </c>
      <c r="AT24" s="26">
        <v>26</v>
      </c>
      <c r="AU24" s="27">
        <v>24</v>
      </c>
      <c r="AV24" s="18">
        <v>26</v>
      </c>
      <c r="AW24" s="19">
        <v>24</v>
      </c>
      <c r="AX24" s="20">
        <v>27</v>
      </c>
      <c r="AY24" s="24">
        <v>25</v>
      </c>
      <c r="AZ24" s="25">
        <v>24</v>
      </c>
      <c r="BA24" s="26">
        <v>26</v>
      </c>
      <c r="BB24" s="27">
        <v>24</v>
      </c>
      <c r="BC24" s="18">
        <v>27</v>
      </c>
      <c r="BD24" s="19">
        <v>25</v>
      </c>
      <c r="BE24" s="20">
        <v>24</v>
      </c>
      <c r="BF24" s="24">
        <v>26</v>
      </c>
      <c r="BG24" s="25">
        <v>24</v>
      </c>
      <c r="BH24" s="26">
        <v>26</v>
      </c>
      <c r="BI24" s="27">
        <v>24</v>
      </c>
      <c r="BJ24" s="18">
        <v>27</v>
      </c>
      <c r="BK24" s="19">
        <v>25</v>
      </c>
      <c r="BL24" s="20">
        <v>24</v>
      </c>
      <c r="BM24" s="21">
        <v>26</v>
      </c>
      <c r="BN24" s="22">
        <v>24</v>
      </c>
      <c r="BO24" s="23">
        <v>27</v>
      </c>
      <c r="BP24" s="24">
        <v>25</v>
      </c>
      <c r="BQ24" s="25">
        <v>24</v>
      </c>
      <c r="BR24" s="26">
        <v>26</v>
      </c>
      <c r="BS24" s="27">
        <v>24</v>
      </c>
      <c r="BT24" s="18">
        <v>26</v>
      </c>
      <c r="BU24" s="19">
        <v>24</v>
      </c>
      <c r="BV24" s="20">
        <v>27</v>
      </c>
    </row>
    <row r="25" spans="1:74" x14ac:dyDescent="0.25">
      <c r="A25" t="s">
        <v>49</v>
      </c>
      <c r="B25" s="1">
        <v>4</v>
      </c>
      <c r="C25" s="29">
        <v>0</v>
      </c>
      <c r="D25">
        <v>2</v>
      </c>
      <c r="E25" s="1">
        <v>4</v>
      </c>
      <c r="F25" s="1">
        <v>6</v>
      </c>
      <c r="G25" s="29">
        <v>0</v>
      </c>
      <c r="H25" s="1">
        <v>4</v>
      </c>
      <c r="I25" s="1">
        <v>6</v>
      </c>
      <c r="J25" s="29">
        <v>0</v>
      </c>
      <c r="K25" s="1">
        <v>2</v>
      </c>
      <c r="L25" s="1">
        <v>4</v>
      </c>
      <c r="M25" s="1">
        <v>6</v>
      </c>
      <c r="N25" s="29">
        <v>0</v>
      </c>
      <c r="O25" s="1">
        <v>4</v>
      </c>
      <c r="P25" s="1">
        <v>6</v>
      </c>
      <c r="Q25" s="29">
        <v>0</v>
      </c>
      <c r="R25" s="1">
        <v>2</v>
      </c>
      <c r="S25" s="1">
        <v>4</v>
      </c>
      <c r="T25" s="29">
        <v>0</v>
      </c>
      <c r="U25" s="1">
        <v>2</v>
      </c>
      <c r="V25" s="1">
        <v>4</v>
      </c>
      <c r="W25" s="1">
        <v>6</v>
      </c>
      <c r="X25" s="29">
        <v>0</v>
      </c>
      <c r="Y25" s="1">
        <v>2</v>
      </c>
      <c r="Z25" s="1">
        <v>4</v>
      </c>
      <c r="AA25" s="29">
        <v>0</v>
      </c>
      <c r="AB25">
        <v>2</v>
      </c>
      <c r="AC25" s="1">
        <v>4</v>
      </c>
      <c r="AD25" s="1">
        <v>6</v>
      </c>
      <c r="AE25" s="29">
        <v>0</v>
      </c>
      <c r="AF25" s="1">
        <v>4</v>
      </c>
      <c r="AG25" s="1">
        <v>6</v>
      </c>
      <c r="AH25" s="29">
        <v>0</v>
      </c>
      <c r="AI25" s="1">
        <v>2</v>
      </c>
      <c r="AJ25" s="1">
        <v>4</v>
      </c>
      <c r="AK25" s="1">
        <v>6</v>
      </c>
      <c r="AL25" s="29">
        <v>0</v>
      </c>
      <c r="AM25" s="1">
        <v>4</v>
      </c>
      <c r="AN25" s="1">
        <v>6</v>
      </c>
      <c r="AO25" s="29">
        <v>0</v>
      </c>
      <c r="AP25" s="1">
        <v>2</v>
      </c>
      <c r="AQ25" s="1">
        <v>4</v>
      </c>
      <c r="AR25" s="29">
        <v>0</v>
      </c>
      <c r="AS25" s="1">
        <v>2</v>
      </c>
      <c r="AT25" s="1">
        <v>4</v>
      </c>
      <c r="AU25" s="1">
        <v>6</v>
      </c>
      <c r="AV25" s="29">
        <v>0</v>
      </c>
      <c r="AW25" s="1">
        <v>2</v>
      </c>
      <c r="AX25" s="1">
        <v>4</v>
      </c>
      <c r="AY25" s="29">
        <v>0</v>
      </c>
      <c r="AZ25">
        <v>2</v>
      </c>
      <c r="BA25" s="1">
        <v>4</v>
      </c>
      <c r="BB25" s="1">
        <v>6</v>
      </c>
      <c r="BC25" s="29">
        <v>0</v>
      </c>
      <c r="BD25" s="1">
        <v>4</v>
      </c>
      <c r="BE25" s="1">
        <v>6</v>
      </c>
      <c r="BF25" s="29">
        <v>0</v>
      </c>
      <c r="BG25" s="1">
        <v>2</v>
      </c>
      <c r="BH25" s="1">
        <v>4</v>
      </c>
      <c r="BI25" s="1">
        <v>6</v>
      </c>
      <c r="BJ25" s="29">
        <v>0</v>
      </c>
      <c r="BK25" s="1">
        <v>4</v>
      </c>
      <c r="BL25" s="1">
        <v>6</v>
      </c>
      <c r="BM25" s="29">
        <v>0</v>
      </c>
      <c r="BN25" s="1">
        <v>2</v>
      </c>
      <c r="BO25" s="1">
        <v>4</v>
      </c>
      <c r="BP25" s="29">
        <v>0</v>
      </c>
      <c r="BQ25" s="1">
        <v>2</v>
      </c>
      <c r="BR25" s="1">
        <v>4</v>
      </c>
      <c r="BS25" s="1">
        <v>6</v>
      </c>
      <c r="BT25" s="29">
        <v>0</v>
      </c>
      <c r="BU25" s="1">
        <v>2</v>
      </c>
      <c r="BV25" s="1">
        <v>4</v>
      </c>
    </row>
    <row r="26" spans="1:74" x14ac:dyDescent="0.25">
      <c r="A26" t="s">
        <v>53</v>
      </c>
      <c r="B26" s="1">
        <v>0</v>
      </c>
      <c r="C26" s="29">
        <v>0</v>
      </c>
      <c r="D26" s="1">
        <v>0</v>
      </c>
      <c r="E26" s="1">
        <v>0</v>
      </c>
      <c r="F26" s="1">
        <v>0</v>
      </c>
      <c r="G26" s="29">
        <v>8</v>
      </c>
      <c r="H26" s="1">
        <v>8</v>
      </c>
      <c r="I26" s="1">
        <v>8</v>
      </c>
      <c r="J26" s="29">
        <v>16</v>
      </c>
      <c r="K26" s="1">
        <v>16</v>
      </c>
      <c r="L26" s="1">
        <v>16</v>
      </c>
      <c r="M26" s="1">
        <v>16</v>
      </c>
      <c r="N26" s="29">
        <f>J26+8</f>
        <v>24</v>
      </c>
      <c r="O26" s="1">
        <f t="shared" ref="O26:P26" si="9">K26+8</f>
        <v>24</v>
      </c>
      <c r="P26" s="1">
        <f t="shared" si="9"/>
        <v>24</v>
      </c>
      <c r="Q26" s="29">
        <f>N26+8</f>
        <v>32</v>
      </c>
      <c r="R26" s="1">
        <f t="shared" ref="R26:S26" si="10">O26+8</f>
        <v>32</v>
      </c>
      <c r="S26" s="1">
        <f t="shared" si="10"/>
        <v>32</v>
      </c>
      <c r="T26" s="29">
        <f>Q26+8</f>
        <v>40</v>
      </c>
      <c r="U26" s="1">
        <f t="shared" ref="U26:V26" si="11">R26+8</f>
        <v>40</v>
      </c>
      <c r="V26" s="1">
        <f t="shared" si="11"/>
        <v>40</v>
      </c>
      <c r="W26" s="1">
        <v>40</v>
      </c>
      <c r="X26" s="29">
        <f>T26+8</f>
        <v>48</v>
      </c>
      <c r="Y26" s="1">
        <f t="shared" ref="Y26:Z26" si="12">U26+8</f>
        <v>48</v>
      </c>
      <c r="Z26" s="1">
        <f t="shared" si="12"/>
        <v>48</v>
      </c>
      <c r="AA26" s="29">
        <f>X26+8</f>
        <v>56</v>
      </c>
      <c r="AB26" s="1">
        <f t="shared" ref="AB26:AC26" si="13">Y26+8</f>
        <v>56</v>
      </c>
      <c r="AC26" s="1">
        <f t="shared" si="13"/>
        <v>56</v>
      </c>
      <c r="AD26" s="1">
        <v>56</v>
      </c>
      <c r="AE26" s="29">
        <f>AA26+8</f>
        <v>64</v>
      </c>
      <c r="AF26" s="1">
        <f t="shared" ref="AF26:AG26" si="14">AB26+8</f>
        <v>64</v>
      </c>
      <c r="AG26" s="1">
        <f t="shared" si="14"/>
        <v>64</v>
      </c>
      <c r="AH26" s="29">
        <f>AE26+8</f>
        <v>72</v>
      </c>
      <c r="AI26" s="1">
        <f t="shared" ref="AI26:AJ26" si="15">AF26+8</f>
        <v>72</v>
      </c>
      <c r="AJ26" s="1">
        <f t="shared" si="15"/>
        <v>72</v>
      </c>
      <c r="AK26" s="1">
        <v>72</v>
      </c>
      <c r="AL26" s="29">
        <f>AH26+8</f>
        <v>80</v>
      </c>
      <c r="AM26" s="1">
        <f t="shared" ref="AM26:AN26" si="16">AI26+8</f>
        <v>80</v>
      </c>
      <c r="AN26" s="1">
        <f t="shared" si="16"/>
        <v>80</v>
      </c>
      <c r="AO26" s="29">
        <f>AL26+8</f>
        <v>88</v>
      </c>
      <c r="AP26" s="1">
        <f t="shared" ref="AP26:AQ26" si="17">AM26+8</f>
        <v>88</v>
      </c>
      <c r="AQ26" s="1">
        <f t="shared" si="17"/>
        <v>88</v>
      </c>
      <c r="AR26" s="29">
        <f>AO26+8</f>
        <v>96</v>
      </c>
      <c r="AS26" s="1">
        <f t="shared" ref="AS26:AT26" si="18">AP26+8</f>
        <v>96</v>
      </c>
      <c r="AT26" s="1">
        <f t="shared" si="18"/>
        <v>96</v>
      </c>
      <c r="AU26" s="1">
        <v>96</v>
      </c>
      <c r="AV26" s="29">
        <f>AR26+8</f>
        <v>104</v>
      </c>
      <c r="AW26" s="1">
        <f t="shared" ref="AW26:AX26" si="19">AS26+8</f>
        <v>104</v>
      </c>
      <c r="AX26" s="1">
        <f t="shared" si="19"/>
        <v>104</v>
      </c>
      <c r="AY26" s="29">
        <f>AV26+8</f>
        <v>112</v>
      </c>
      <c r="AZ26" s="1">
        <f t="shared" ref="AZ26:BA26" si="20">AW26+8</f>
        <v>112</v>
      </c>
      <c r="BA26" s="1">
        <f t="shared" si="20"/>
        <v>112</v>
      </c>
      <c r="BB26" s="1">
        <v>112</v>
      </c>
      <c r="BC26" s="29">
        <f>AY26+8</f>
        <v>120</v>
      </c>
      <c r="BD26" s="1">
        <f t="shared" ref="BD26:BE26" si="21">AZ26+8</f>
        <v>120</v>
      </c>
      <c r="BE26" s="1">
        <f t="shared" si="21"/>
        <v>120</v>
      </c>
      <c r="BF26" s="29">
        <f>BE26+8</f>
        <v>128</v>
      </c>
      <c r="BG26" s="1">
        <v>128</v>
      </c>
      <c r="BH26" s="1">
        <v>128</v>
      </c>
      <c r="BI26" s="1">
        <v>128</v>
      </c>
      <c r="BJ26" s="29">
        <f>BI26+8</f>
        <v>136</v>
      </c>
      <c r="BK26" s="1">
        <f t="shared" ref="BK26:BL26" si="22">BG26+8</f>
        <v>136</v>
      </c>
      <c r="BL26" s="1">
        <f t="shared" si="22"/>
        <v>136</v>
      </c>
      <c r="BM26" s="10">
        <f>BJ26+8</f>
        <v>144</v>
      </c>
      <c r="BN26">
        <f t="shared" ref="BN26:BO26" si="23">BK26+8</f>
        <v>144</v>
      </c>
      <c r="BO26">
        <f t="shared" si="23"/>
        <v>144</v>
      </c>
      <c r="BP26" s="10">
        <f>+BM26+8</f>
        <v>152</v>
      </c>
      <c r="BQ26">
        <f t="shared" ref="BQ26:BR26" si="24">+BN26+8</f>
        <v>152</v>
      </c>
      <c r="BR26">
        <f t="shared" si="24"/>
        <v>152</v>
      </c>
      <c r="BS26">
        <v>152</v>
      </c>
    </row>
    <row r="27" spans="1:74" x14ac:dyDescent="0.25">
      <c r="A27" t="s">
        <v>54</v>
      </c>
      <c r="B27" s="1">
        <f>B25+B26</f>
        <v>4</v>
      </c>
      <c r="C27" s="1">
        <f>C25+C26</f>
        <v>0</v>
      </c>
      <c r="D27" s="1">
        <f t="shared" ref="D27:BO27" si="25">D25+D26</f>
        <v>2</v>
      </c>
      <c r="E27" s="1">
        <f t="shared" si="25"/>
        <v>4</v>
      </c>
      <c r="F27" s="1">
        <f t="shared" si="25"/>
        <v>6</v>
      </c>
      <c r="G27" s="1">
        <f t="shared" si="25"/>
        <v>8</v>
      </c>
      <c r="H27" s="1">
        <f t="shared" si="25"/>
        <v>12</v>
      </c>
      <c r="I27" s="1">
        <f t="shared" si="25"/>
        <v>14</v>
      </c>
      <c r="J27" s="1">
        <f t="shared" si="25"/>
        <v>16</v>
      </c>
      <c r="K27" s="1">
        <f t="shared" si="25"/>
        <v>18</v>
      </c>
      <c r="L27" s="1">
        <f t="shared" si="25"/>
        <v>20</v>
      </c>
      <c r="M27" s="1">
        <f t="shared" si="25"/>
        <v>22</v>
      </c>
      <c r="N27" s="1">
        <f t="shared" si="25"/>
        <v>24</v>
      </c>
      <c r="O27" s="1">
        <f t="shared" si="25"/>
        <v>28</v>
      </c>
      <c r="P27" s="1">
        <f t="shared" si="25"/>
        <v>30</v>
      </c>
      <c r="Q27" s="1">
        <f t="shared" si="25"/>
        <v>32</v>
      </c>
      <c r="R27" s="1">
        <f t="shared" si="25"/>
        <v>34</v>
      </c>
      <c r="S27" s="1">
        <f t="shared" si="25"/>
        <v>36</v>
      </c>
      <c r="T27" s="1">
        <f t="shared" si="25"/>
        <v>40</v>
      </c>
      <c r="U27" s="1">
        <f t="shared" si="25"/>
        <v>42</v>
      </c>
      <c r="V27" s="1">
        <f t="shared" si="25"/>
        <v>44</v>
      </c>
      <c r="W27" s="1">
        <f t="shared" si="25"/>
        <v>46</v>
      </c>
      <c r="X27" s="1">
        <f t="shared" si="25"/>
        <v>48</v>
      </c>
      <c r="Y27" s="1">
        <f t="shared" si="25"/>
        <v>50</v>
      </c>
      <c r="Z27" s="1">
        <f t="shared" si="25"/>
        <v>52</v>
      </c>
      <c r="AA27" s="1">
        <f t="shared" si="25"/>
        <v>56</v>
      </c>
      <c r="AB27" s="1">
        <f t="shared" si="25"/>
        <v>58</v>
      </c>
      <c r="AC27" s="1">
        <f t="shared" si="25"/>
        <v>60</v>
      </c>
      <c r="AD27" s="1">
        <f t="shared" si="25"/>
        <v>62</v>
      </c>
      <c r="AE27" s="1">
        <f t="shared" si="25"/>
        <v>64</v>
      </c>
      <c r="AF27" s="1">
        <f t="shared" si="25"/>
        <v>68</v>
      </c>
      <c r="AG27" s="1">
        <f t="shared" si="25"/>
        <v>70</v>
      </c>
      <c r="AH27" s="1">
        <f t="shared" si="25"/>
        <v>72</v>
      </c>
      <c r="AI27" s="1">
        <f t="shared" si="25"/>
        <v>74</v>
      </c>
      <c r="AJ27" s="1">
        <f t="shared" si="25"/>
        <v>76</v>
      </c>
      <c r="AK27" s="1">
        <f t="shared" si="25"/>
        <v>78</v>
      </c>
      <c r="AL27" s="1">
        <f t="shared" si="25"/>
        <v>80</v>
      </c>
      <c r="AM27" s="1">
        <f t="shared" si="25"/>
        <v>84</v>
      </c>
      <c r="AN27" s="1">
        <f t="shared" si="25"/>
        <v>86</v>
      </c>
      <c r="AO27" s="1">
        <f t="shared" si="25"/>
        <v>88</v>
      </c>
      <c r="AP27" s="1">
        <f t="shared" si="25"/>
        <v>90</v>
      </c>
      <c r="AQ27" s="1">
        <f t="shared" si="25"/>
        <v>92</v>
      </c>
      <c r="AR27" s="1">
        <f t="shared" si="25"/>
        <v>96</v>
      </c>
      <c r="AS27" s="1">
        <f t="shared" si="25"/>
        <v>98</v>
      </c>
      <c r="AT27" s="1">
        <f t="shared" si="25"/>
        <v>100</v>
      </c>
      <c r="AU27" s="1">
        <f t="shared" si="25"/>
        <v>102</v>
      </c>
      <c r="AV27" s="1">
        <f t="shared" si="25"/>
        <v>104</v>
      </c>
      <c r="AW27" s="1">
        <f t="shared" si="25"/>
        <v>106</v>
      </c>
      <c r="AX27" s="1">
        <f t="shared" si="25"/>
        <v>108</v>
      </c>
      <c r="AY27" s="1">
        <f t="shared" si="25"/>
        <v>112</v>
      </c>
      <c r="AZ27" s="1">
        <f t="shared" si="25"/>
        <v>114</v>
      </c>
      <c r="BA27" s="1">
        <f t="shared" si="25"/>
        <v>116</v>
      </c>
      <c r="BB27" s="1">
        <f t="shared" si="25"/>
        <v>118</v>
      </c>
      <c r="BC27" s="1">
        <f t="shared" si="25"/>
        <v>120</v>
      </c>
      <c r="BD27" s="1">
        <f t="shared" si="25"/>
        <v>124</v>
      </c>
      <c r="BE27" s="1">
        <f t="shared" si="25"/>
        <v>126</v>
      </c>
      <c r="BF27" s="1">
        <f t="shared" si="25"/>
        <v>128</v>
      </c>
      <c r="BG27" s="1">
        <f t="shared" si="25"/>
        <v>130</v>
      </c>
      <c r="BH27" s="1">
        <f t="shared" si="25"/>
        <v>132</v>
      </c>
      <c r="BI27" s="1">
        <f t="shared" si="25"/>
        <v>134</v>
      </c>
      <c r="BJ27" s="1">
        <f t="shared" si="25"/>
        <v>136</v>
      </c>
      <c r="BK27" s="1">
        <f t="shared" si="25"/>
        <v>140</v>
      </c>
      <c r="BL27" s="1">
        <f t="shared" si="25"/>
        <v>142</v>
      </c>
      <c r="BM27" s="1">
        <f t="shared" si="25"/>
        <v>144</v>
      </c>
      <c r="BN27" s="1">
        <f t="shared" si="25"/>
        <v>146</v>
      </c>
      <c r="BO27" s="1">
        <f t="shared" si="25"/>
        <v>148</v>
      </c>
      <c r="BP27" s="1">
        <f t="shared" ref="BP27:BR27" si="26">BP25+BP26</f>
        <v>152</v>
      </c>
      <c r="BQ27" s="1">
        <f t="shared" si="26"/>
        <v>154</v>
      </c>
      <c r="BR27" s="1">
        <f t="shared" si="26"/>
        <v>156</v>
      </c>
    </row>
    <row r="28" spans="1:74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K28" s="10"/>
    </row>
    <row r="29" spans="1:74" x14ac:dyDescent="0.25">
      <c r="A29" t="s">
        <v>51</v>
      </c>
      <c r="B29" s="1">
        <f>(B24*8)+2048</f>
        <v>2264</v>
      </c>
      <c r="C29" s="1">
        <f t="shared" ref="C29:BN29" si="27">(C24*8)+2048</f>
        <v>2248</v>
      </c>
      <c r="D29" s="1">
        <f t="shared" si="27"/>
        <v>2240</v>
      </c>
      <c r="E29" s="1">
        <f t="shared" si="27"/>
        <v>2256</v>
      </c>
      <c r="F29" s="1">
        <f t="shared" si="27"/>
        <v>2240</v>
      </c>
      <c r="G29" s="1">
        <f t="shared" si="27"/>
        <v>2264</v>
      </c>
      <c r="H29" s="1">
        <f t="shared" si="27"/>
        <v>2248</v>
      </c>
      <c r="I29" s="1">
        <f t="shared" si="27"/>
        <v>2240</v>
      </c>
      <c r="J29" s="1">
        <f t="shared" si="27"/>
        <v>2256</v>
      </c>
      <c r="K29" s="1">
        <f t="shared" si="27"/>
        <v>2240</v>
      </c>
      <c r="L29" s="1">
        <f t="shared" si="27"/>
        <v>2256</v>
      </c>
      <c r="M29" s="1">
        <f t="shared" si="27"/>
        <v>2240</v>
      </c>
      <c r="N29" s="1">
        <f t="shared" si="27"/>
        <v>2264</v>
      </c>
      <c r="O29" s="1">
        <f t="shared" si="27"/>
        <v>2248</v>
      </c>
      <c r="P29" s="1">
        <f t="shared" si="27"/>
        <v>2240</v>
      </c>
      <c r="Q29" s="1">
        <f t="shared" si="27"/>
        <v>2256</v>
      </c>
      <c r="R29" s="1">
        <f t="shared" si="27"/>
        <v>2240</v>
      </c>
      <c r="S29" s="1">
        <f t="shared" si="27"/>
        <v>2264</v>
      </c>
      <c r="T29" s="1">
        <f t="shared" si="27"/>
        <v>2248</v>
      </c>
      <c r="U29" s="1">
        <f t="shared" si="27"/>
        <v>2240</v>
      </c>
      <c r="V29" s="1">
        <f t="shared" si="27"/>
        <v>2256</v>
      </c>
      <c r="W29" s="1">
        <f t="shared" si="27"/>
        <v>2240</v>
      </c>
      <c r="X29" s="1">
        <f t="shared" si="27"/>
        <v>2256</v>
      </c>
      <c r="Y29" s="1">
        <f t="shared" si="27"/>
        <v>2240</v>
      </c>
      <c r="Z29" s="1">
        <f t="shared" si="27"/>
        <v>2264</v>
      </c>
      <c r="AA29" s="1">
        <f t="shared" si="27"/>
        <v>2248</v>
      </c>
      <c r="AB29" s="1">
        <f t="shared" si="27"/>
        <v>2240</v>
      </c>
      <c r="AC29" s="1">
        <f t="shared" si="27"/>
        <v>2256</v>
      </c>
      <c r="AD29" s="1">
        <f t="shared" si="27"/>
        <v>2240</v>
      </c>
      <c r="AE29" s="1">
        <f t="shared" si="27"/>
        <v>2264</v>
      </c>
      <c r="AF29" s="1">
        <f t="shared" si="27"/>
        <v>2248</v>
      </c>
      <c r="AG29" s="1">
        <f t="shared" si="27"/>
        <v>2240</v>
      </c>
      <c r="AH29" s="1">
        <f t="shared" si="27"/>
        <v>2256</v>
      </c>
      <c r="AI29" s="1">
        <f t="shared" si="27"/>
        <v>2240</v>
      </c>
      <c r="AJ29" s="1">
        <f t="shared" si="27"/>
        <v>2256</v>
      </c>
      <c r="AK29" s="1">
        <f t="shared" si="27"/>
        <v>2240</v>
      </c>
      <c r="AL29" s="1">
        <f t="shared" si="27"/>
        <v>2264</v>
      </c>
      <c r="AM29" s="1">
        <f t="shared" si="27"/>
        <v>2248</v>
      </c>
      <c r="AN29" s="1">
        <f t="shared" si="27"/>
        <v>2240</v>
      </c>
      <c r="AO29" s="1">
        <f t="shared" si="27"/>
        <v>2256</v>
      </c>
      <c r="AP29" s="1">
        <f t="shared" si="27"/>
        <v>2240</v>
      </c>
      <c r="AQ29" s="1">
        <f t="shared" si="27"/>
        <v>2264</v>
      </c>
      <c r="AR29" s="1">
        <f t="shared" si="27"/>
        <v>2248</v>
      </c>
      <c r="AS29" s="1">
        <f t="shared" si="27"/>
        <v>2240</v>
      </c>
      <c r="AT29" s="1">
        <f t="shared" si="27"/>
        <v>2256</v>
      </c>
      <c r="AU29" s="1">
        <f t="shared" si="27"/>
        <v>2240</v>
      </c>
      <c r="AV29" s="1">
        <f t="shared" si="27"/>
        <v>2256</v>
      </c>
      <c r="AW29" s="1">
        <f t="shared" si="27"/>
        <v>2240</v>
      </c>
      <c r="AX29" s="1">
        <f t="shared" si="27"/>
        <v>2264</v>
      </c>
      <c r="AY29" s="1">
        <f t="shared" si="27"/>
        <v>2248</v>
      </c>
      <c r="AZ29" s="1">
        <f t="shared" si="27"/>
        <v>2240</v>
      </c>
      <c r="BA29" s="1">
        <f t="shared" si="27"/>
        <v>2256</v>
      </c>
      <c r="BB29" s="1">
        <f t="shared" si="27"/>
        <v>2240</v>
      </c>
      <c r="BC29" s="1">
        <f t="shared" si="27"/>
        <v>2264</v>
      </c>
      <c r="BD29" s="1">
        <f t="shared" si="27"/>
        <v>2248</v>
      </c>
      <c r="BE29" s="1">
        <f t="shared" si="27"/>
        <v>2240</v>
      </c>
      <c r="BF29" s="1">
        <f t="shared" si="27"/>
        <v>2256</v>
      </c>
      <c r="BG29" s="1">
        <f t="shared" si="27"/>
        <v>2240</v>
      </c>
      <c r="BH29" s="1">
        <f t="shared" si="27"/>
        <v>2256</v>
      </c>
      <c r="BI29" s="1">
        <f t="shared" si="27"/>
        <v>2240</v>
      </c>
      <c r="BJ29" s="1">
        <f t="shared" si="27"/>
        <v>2264</v>
      </c>
      <c r="BK29" s="1">
        <f t="shared" si="27"/>
        <v>2248</v>
      </c>
      <c r="BL29" s="1">
        <f t="shared" si="27"/>
        <v>2240</v>
      </c>
      <c r="BM29" s="1">
        <f t="shared" si="27"/>
        <v>2256</v>
      </c>
      <c r="BN29" s="1">
        <f t="shared" si="27"/>
        <v>2240</v>
      </c>
      <c r="BO29" s="1">
        <f t="shared" ref="BO29" si="28">(BO24*8)+2048</f>
        <v>2264</v>
      </c>
    </row>
    <row r="30" spans="1:74" x14ac:dyDescent="0.25">
      <c r="A30" t="s">
        <v>52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7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74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2:6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2:6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2:6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2:6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2:6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workbookViewId="0">
      <selection activeCell="J14" sqref="J14"/>
    </sheetView>
  </sheetViews>
  <sheetFormatPr defaultColWidth="6.375" defaultRowHeight="15" x14ac:dyDescent="0.25"/>
  <cols>
    <col min="1" max="1" width="14.875" customWidth="1"/>
  </cols>
  <sheetData>
    <row r="1" spans="1:6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/>
      <c r="U1" s="1"/>
      <c r="V1" s="1"/>
      <c r="W1" s="1"/>
      <c r="X1" s="1"/>
      <c r="Y1" s="1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A2" t="s">
        <v>10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36</v>
      </c>
      <c r="Q2" s="1" t="s">
        <v>37</v>
      </c>
      <c r="R2" s="1" t="s">
        <v>38</v>
      </c>
      <c r="S2" s="1" t="s">
        <v>39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25">
      <c r="A3" t="s">
        <v>8</v>
      </c>
      <c r="B3" s="1">
        <v>2</v>
      </c>
      <c r="C3" s="1">
        <v>2</v>
      </c>
      <c r="D3" s="1">
        <v>2</v>
      </c>
      <c r="E3" s="1">
        <v>23</v>
      </c>
      <c r="F3" s="1">
        <v>3</v>
      </c>
      <c r="G3" s="1">
        <v>3</v>
      </c>
      <c r="H3" s="1">
        <v>3</v>
      </c>
      <c r="I3" s="1">
        <v>4</v>
      </c>
      <c r="J3" s="1">
        <v>4</v>
      </c>
      <c r="K3" s="1">
        <v>4</v>
      </c>
      <c r="L3" s="1">
        <v>45</v>
      </c>
      <c r="M3" s="1">
        <v>5</v>
      </c>
      <c r="N3" s="1">
        <v>5</v>
      </c>
      <c r="O3" s="1">
        <v>5</v>
      </c>
      <c r="P3" s="1">
        <v>6</v>
      </c>
      <c r="Q3" s="1">
        <v>6</v>
      </c>
      <c r="R3" s="1">
        <v>6</v>
      </c>
      <c r="S3" s="1">
        <v>67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25">
      <c r="A4" t="s">
        <v>43</v>
      </c>
      <c r="B4" s="1">
        <v>8</v>
      </c>
      <c r="C4" s="1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8</v>
      </c>
      <c r="P4" s="1">
        <v>8</v>
      </c>
      <c r="Q4" s="1">
        <v>8</v>
      </c>
      <c r="R4" s="1">
        <v>8</v>
      </c>
      <c r="S4" s="1">
        <v>8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6" spans="1:62" x14ac:dyDescent="0.25">
      <c r="A6" s="15"/>
    </row>
    <row r="7" spans="1:62" x14ac:dyDescent="0.25">
      <c r="A7" t="s">
        <v>29</v>
      </c>
      <c r="B7">
        <v>0</v>
      </c>
      <c r="C7">
        <v>0</v>
      </c>
      <c r="D7">
        <v>0</v>
      </c>
      <c r="E7">
        <v>8192</v>
      </c>
      <c r="F7">
        <v>0</v>
      </c>
      <c r="G7">
        <v>0</v>
      </c>
      <c r="H7">
        <v>0</v>
      </c>
      <c r="I7">
        <v>8192</v>
      </c>
      <c r="J7">
        <v>0</v>
      </c>
      <c r="K7">
        <v>0</v>
      </c>
      <c r="L7">
        <v>8192</v>
      </c>
      <c r="P7">
        <v>8192</v>
      </c>
    </row>
    <row r="8" spans="1:62" x14ac:dyDescent="0.25">
      <c r="A8" t="s">
        <v>31</v>
      </c>
      <c r="B8">
        <f>(B4* 8) + 2048</f>
        <v>2112</v>
      </c>
      <c r="C8">
        <f t="shared" ref="C8:S8" si="0">(C4* 8) + 2048</f>
        <v>2112</v>
      </c>
      <c r="D8">
        <f t="shared" si="0"/>
        <v>2048</v>
      </c>
      <c r="E8">
        <f t="shared" si="0"/>
        <v>2048</v>
      </c>
      <c r="F8">
        <f t="shared" si="0"/>
        <v>2048</v>
      </c>
      <c r="G8">
        <f t="shared" si="0"/>
        <v>2048</v>
      </c>
      <c r="H8">
        <f t="shared" si="0"/>
        <v>2048</v>
      </c>
      <c r="I8">
        <f t="shared" si="0"/>
        <v>2112</v>
      </c>
      <c r="J8">
        <f t="shared" si="0"/>
        <v>2048</v>
      </c>
      <c r="K8">
        <f t="shared" si="0"/>
        <v>2048</v>
      </c>
      <c r="L8">
        <f t="shared" si="0"/>
        <v>2048</v>
      </c>
      <c r="M8">
        <f t="shared" si="0"/>
        <v>2048</v>
      </c>
      <c r="N8">
        <f t="shared" si="0"/>
        <v>2048</v>
      </c>
      <c r="O8">
        <f t="shared" si="0"/>
        <v>2112</v>
      </c>
      <c r="P8">
        <f t="shared" si="0"/>
        <v>2112</v>
      </c>
      <c r="Q8">
        <f t="shared" si="0"/>
        <v>2112</v>
      </c>
      <c r="R8">
        <f>(R4* 8) + 2048</f>
        <v>2112</v>
      </c>
      <c r="S8">
        <f t="shared" si="0"/>
        <v>2112</v>
      </c>
    </row>
    <row r="10" spans="1:62" x14ac:dyDescent="0.25">
      <c r="A10" t="s">
        <v>46</v>
      </c>
      <c r="B10">
        <v>2048</v>
      </c>
    </row>
    <row r="12" spans="1:62" x14ac:dyDescent="0.25">
      <c r="A12" s="16"/>
      <c r="B12" s="16" t="s">
        <v>42</v>
      </c>
      <c r="C12" s="1" t="s">
        <v>36</v>
      </c>
      <c r="D12" s="1" t="s">
        <v>37</v>
      </c>
      <c r="E12" s="1" t="s">
        <v>38</v>
      </c>
      <c r="F12" s="1" t="s">
        <v>39</v>
      </c>
      <c r="G12" s="1" t="s">
        <v>40</v>
      </c>
      <c r="H12" s="1" t="s">
        <v>41</v>
      </c>
      <c r="I12" s="1" t="s">
        <v>42</v>
      </c>
      <c r="J12" s="1" t="s">
        <v>36</v>
      </c>
      <c r="K12" s="1" t="s">
        <v>37</v>
      </c>
      <c r="L12" s="1" t="s">
        <v>38</v>
      </c>
      <c r="M12" s="1" t="s">
        <v>39</v>
      </c>
      <c r="N12" s="1" t="s">
        <v>40</v>
      </c>
      <c r="O12" s="1" t="s">
        <v>41</v>
      </c>
      <c r="P12" s="1" t="s">
        <v>42</v>
      </c>
      <c r="Q12" s="1" t="s">
        <v>36</v>
      </c>
      <c r="R12" s="1" t="s">
        <v>37</v>
      </c>
      <c r="S12" s="1" t="s">
        <v>38</v>
      </c>
      <c r="T12" s="1" t="s">
        <v>39</v>
      </c>
      <c r="U12" s="16" t="s">
        <v>40</v>
      </c>
      <c r="V12" s="16" t="s">
        <v>41</v>
      </c>
      <c r="W12" s="16"/>
    </row>
    <row r="13" spans="1:62" x14ac:dyDescent="0.25">
      <c r="B13">
        <v>0</v>
      </c>
      <c r="C13" s="17">
        <v>1</v>
      </c>
      <c r="D13" s="17">
        <v>2</v>
      </c>
      <c r="E13" s="17">
        <v>3</v>
      </c>
      <c r="F13" s="17">
        <v>4</v>
      </c>
      <c r="G13" s="17">
        <v>5</v>
      </c>
      <c r="H13" s="17">
        <v>6</v>
      </c>
      <c r="I13" s="17">
        <v>7</v>
      </c>
      <c r="J13" s="17">
        <v>8</v>
      </c>
      <c r="K13" s="17">
        <v>9</v>
      </c>
      <c r="L13" s="17">
        <v>10</v>
      </c>
      <c r="M13" s="17">
        <v>11</v>
      </c>
      <c r="N13" s="17">
        <v>12</v>
      </c>
      <c r="O13" s="17">
        <v>13</v>
      </c>
      <c r="P13" s="17">
        <v>14</v>
      </c>
      <c r="Q13" s="17">
        <v>15</v>
      </c>
      <c r="R13" s="17">
        <v>16</v>
      </c>
      <c r="S13" s="17">
        <v>17</v>
      </c>
      <c r="T13" s="17">
        <v>18</v>
      </c>
      <c r="U13">
        <v>19</v>
      </c>
    </row>
    <row r="14" spans="1:62" x14ac:dyDescent="0.25">
      <c r="A14" t="s">
        <v>44</v>
      </c>
      <c r="B14" s="8">
        <v>31</v>
      </c>
      <c r="C14">
        <v>20</v>
      </c>
      <c r="D14">
        <v>18</v>
      </c>
      <c r="E14">
        <v>19</v>
      </c>
      <c r="F14">
        <v>18</v>
      </c>
      <c r="G14">
        <v>31</v>
      </c>
      <c r="H14">
        <v>20</v>
      </c>
      <c r="I14" s="8">
        <v>31</v>
      </c>
      <c r="J14">
        <v>20</v>
      </c>
      <c r="K14">
        <v>18</v>
      </c>
      <c r="L14">
        <v>19</v>
      </c>
      <c r="M14">
        <v>18</v>
      </c>
      <c r="N14">
        <v>31</v>
      </c>
      <c r="O14">
        <v>20</v>
      </c>
      <c r="P14" s="8">
        <v>31</v>
      </c>
      <c r="Q14">
        <v>20</v>
      </c>
      <c r="R14">
        <v>18</v>
      </c>
      <c r="S14">
        <v>19</v>
      </c>
      <c r="T14">
        <v>18</v>
      </c>
      <c r="U14">
        <v>31</v>
      </c>
      <c r="V14">
        <v>20</v>
      </c>
    </row>
    <row r="15" spans="1:62" x14ac:dyDescent="0.25">
      <c r="A15" t="s">
        <v>45</v>
      </c>
      <c r="B15">
        <f>(B14*8)+$B$10</f>
        <v>2296</v>
      </c>
      <c r="C15">
        <f t="shared" ref="C15:V15" si="1">(C14*8)+$B$10</f>
        <v>2208</v>
      </c>
      <c r="D15">
        <f t="shared" si="1"/>
        <v>2192</v>
      </c>
      <c r="E15">
        <f t="shared" si="1"/>
        <v>2200</v>
      </c>
      <c r="F15">
        <f t="shared" si="1"/>
        <v>2192</v>
      </c>
      <c r="G15">
        <f t="shared" si="1"/>
        <v>2296</v>
      </c>
      <c r="H15">
        <f t="shared" si="1"/>
        <v>2208</v>
      </c>
      <c r="I15">
        <f t="shared" si="1"/>
        <v>2296</v>
      </c>
      <c r="J15">
        <f t="shared" si="1"/>
        <v>2208</v>
      </c>
      <c r="K15">
        <f t="shared" si="1"/>
        <v>2192</v>
      </c>
      <c r="L15">
        <f t="shared" si="1"/>
        <v>2200</v>
      </c>
      <c r="M15">
        <f t="shared" si="1"/>
        <v>2192</v>
      </c>
      <c r="N15">
        <f t="shared" si="1"/>
        <v>2296</v>
      </c>
      <c r="O15">
        <f t="shared" si="1"/>
        <v>2208</v>
      </c>
      <c r="P15">
        <f t="shared" si="1"/>
        <v>2296</v>
      </c>
      <c r="Q15">
        <f t="shared" si="1"/>
        <v>2208</v>
      </c>
      <c r="R15">
        <f t="shared" si="1"/>
        <v>2192</v>
      </c>
      <c r="S15">
        <f t="shared" si="1"/>
        <v>2200</v>
      </c>
      <c r="T15">
        <f t="shared" si="1"/>
        <v>2192</v>
      </c>
      <c r="U15">
        <f t="shared" si="1"/>
        <v>2296</v>
      </c>
      <c r="V15">
        <f t="shared" si="1"/>
        <v>2208</v>
      </c>
    </row>
    <row r="24" spans="1:22" x14ac:dyDescent="0.25">
      <c r="A24" t="s">
        <v>47</v>
      </c>
      <c r="B24">
        <v>27</v>
      </c>
      <c r="C24">
        <v>28</v>
      </c>
      <c r="D24">
        <v>26</v>
      </c>
      <c r="E24">
        <v>28</v>
      </c>
      <c r="F24">
        <v>26</v>
      </c>
      <c r="G24">
        <v>27</v>
      </c>
      <c r="H24">
        <v>28</v>
      </c>
      <c r="I24">
        <v>27</v>
      </c>
      <c r="J24">
        <v>28</v>
      </c>
      <c r="K24">
        <v>26</v>
      </c>
      <c r="L24">
        <v>28</v>
      </c>
      <c r="M24">
        <v>26</v>
      </c>
      <c r="N24">
        <v>27</v>
      </c>
      <c r="O24">
        <v>28</v>
      </c>
      <c r="P24">
        <v>27</v>
      </c>
      <c r="Q24">
        <v>28</v>
      </c>
      <c r="R24">
        <v>26</v>
      </c>
      <c r="S24">
        <v>28</v>
      </c>
      <c r="T24">
        <v>26</v>
      </c>
      <c r="U24">
        <v>27</v>
      </c>
      <c r="V24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2016-08-09T13:36:48Z</dcterms:modified>
</cp:coreProperties>
</file>