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3AE84956-5C06-A84B-9F71-6DCB09422BEE}" xr6:coauthVersionLast="47" xr6:coauthVersionMax="47" xr10:uidLastSave="{00000000-0000-0000-0000-000000000000}"/>
  <bookViews>
    <workbookView xWindow="0" yWindow="500" windowWidth="28800" windowHeight="16140" activeTab="2" xr2:uid="{5F2EF16D-A70A-3F40-9EFD-AA737EECFF16}"/>
  </bookViews>
  <sheets>
    <sheet name="twfe_wage_hetero_wrk_char" sheetId="6" r:id="rId1"/>
    <sheet name="twfe_wage_hetero_firm_char" sheetId="7" r:id="rId2"/>
    <sheet name="twfe_wage_hetero_firm_size" sheetId="8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8" l="1" a="1"/>
  <c r="C16" i="8" s="1"/>
  <c r="C12" i="8" a="1"/>
  <c r="C12" i="8" s="1"/>
  <c r="C16" i="7" a="1"/>
  <c r="C16" i="7" s="1"/>
  <c r="C12" i="7" a="1"/>
  <c r="C12" i="7" s="1"/>
  <c r="C16" i="6" a="1"/>
  <c r="C16" i="6" s="1"/>
  <c r="C12" i="6" a="1"/>
  <c r="C12" i="6" s="1"/>
  <c r="C18" i="8" a="1"/>
  <c r="C18" i="8" s="1"/>
  <c r="C17" i="8" a="1"/>
  <c r="C17" i="8" s="1"/>
  <c r="C10" i="8" a="1"/>
  <c r="C10" i="8" s="1"/>
  <c r="C6" i="8" a="1"/>
  <c r="C6" i="8" s="1"/>
  <c r="C18" i="7" a="1"/>
  <c r="C18" i="7" s="1"/>
  <c r="C17" i="7" a="1"/>
  <c r="C17" i="7" s="1"/>
  <c r="C10" i="7" a="1"/>
  <c r="C10" i="7" s="1"/>
  <c r="C6" i="7" a="1"/>
  <c r="C6" i="7" s="1"/>
  <c r="C18" i="6" a="1"/>
  <c r="C18" i="6" s="1"/>
  <c r="C17" i="6" a="1"/>
  <c r="C17" i="6" s="1"/>
  <c r="C10" i="6" a="1"/>
  <c r="C10" i="6" s="1"/>
  <c r="C6" i="6" a="1"/>
  <c r="C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<sst xmlns="http://schemas.openxmlformats.org/spreadsheetml/2006/main" count="85" uniqueCount="35">
  <si>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</si>
  <si>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</si>
  <si>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</si>
  <si>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</si>
  <si>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</si>
  <si>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</si>
  <si>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</si>
  <si>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</si>
  <si>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</si>
  <si>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</si>
  <si>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</si>
  <si>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</si>
  <si>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</si>
  <si>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</si>
  <si>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</si>
  <si>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</si>
  <si>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</si>
  <si>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</si>
  <si>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</si>
  <si>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</si>
  <si>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</si>
  <si>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</si>
  <si>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</si>
  <si>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</si>
  <si>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</si>
  <si>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</si>
  <si>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</si>
  <si>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</si>
  <si>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</si>
  <si>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</si>
  <si>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</si>
  <si>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</si>
  <si>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</si>
  <si>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Wage</t>
  </si>
  <si>
    <t>B) Log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</si>
</sst>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\(0.000\)"/>
    <numFmt numFmtId="166" formatCode="0.0"/>
    <numFmt numFmtId="167" formatCode="\(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heterogeneit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heterogeneit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heterogeneity_firm_siz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heterogeneity_firm_siz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heterogeneity"/>
    </sheetNames>
    <sheetDataSet>
      <sheetData sheetId="0">
        <row r="3">
          <cell r="B3" t="str">
            <v>9.3***</v>
          </cell>
          <cell r="C3">
            <v>-2.8</v>
          </cell>
          <cell r="D3">
            <v>-1.7</v>
          </cell>
          <cell r="E3" t="str">
            <v>10.5**</v>
          </cell>
          <cell r="F3">
            <v>1.6</v>
          </cell>
          <cell r="G3" t="str">
            <v>18.5**</v>
          </cell>
          <cell r="H3">
            <v>2.9</v>
          </cell>
          <cell r="I3">
            <v>6.6</v>
          </cell>
          <cell r="J3">
            <v>2.1</v>
          </cell>
          <cell r="K3">
            <v>5.7</v>
          </cell>
          <cell r="L3">
            <v>-0.2</v>
          </cell>
          <cell r="M3" t="str">
            <v>8.1**</v>
          </cell>
        </row>
        <row r="4">
          <cell r="B4">
            <v>2.96</v>
          </cell>
          <cell r="C4">
            <v>2.72</v>
          </cell>
          <cell r="D4">
            <v>4.2300000000000004</v>
          </cell>
          <cell r="E4">
            <v>5.26</v>
          </cell>
          <cell r="F4">
            <v>4.22</v>
          </cell>
          <cell r="G4">
            <v>9.1300000000000008</v>
          </cell>
          <cell r="H4">
            <v>4.0599999999999996</v>
          </cell>
          <cell r="I4">
            <v>7.81</v>
          </cell>
          <cell r="J4">
            <v>4.72</v>
          </cell>
          <cell r="K4">
            <v>4</v>
          </cell>
          <cell r="L4">
            <v>2.2599999999999998</v>
          </cell>
          <cell r="M4">
            <v>4.05</v>
          </cell>
        </row>
        <row r="5">
          <cell r="B5" t="str">
            <v>470.7***</v>
          </cell>
          <cell r="C5" t="str">
            <v>413.5***</v>
          </cell>
          <cell r="D5" t="str">
            <v>521.5***</v>
          </cell>
          <cell r="E5" t="str">
            <v>395.6***</v>
          </cell>
          <cell r="F5" t="str">
            <v>463.7***</v>
          </cell>
          <cell r="G5" t="str">
            <v>317.3***</v>
          </cell>
          <cell r="H5" t="str">
            <v>387.1***</v>
          </cell>
          <cell r="I5" t="str">
            <v>478.7***</v>
          </cell>
          <cell r="J5" t="str">
            <v>456.2***</v>
          </cell>
          <cell r="K5" t="str">
            <v>575.5***</v>
          </cell>
          <cell r="L5" t="str">
            <v>360.8***</v>
          </cell>
          <cell r="M5" t="str">
            <v>567.8***</v>
          </cell>
        </row>
        <row r="6">
          <cell r="B6">
            <v>0.03</v>
          </cell>
          <cell r="C6">
            <v>0.03</v>
          </cell>
          <cell r="D6">
            <v>0.06</v>
          </cell>
          <cell r="E6">
            <v>0.06</v>
          </cell>
          <cell r="F6">
            <v>0.04</v>
          </cell>
          <cell r="G6">
            <v>0.1</v>
          </cell>
          <cell r="H6">
            <v>0.05</v>
          </cell>
          <cell r="I6">
            <v>0.09</v>
          </cell>
          <cell r="J6">
            <v>7.0000000000000007E-2</v>
          </cell>
          <cell r="K6">
            <v>0.06</v>
          </cell>
          <cell r="L6">
            <v>0.03</v>
          </cell>
          <cell r="M6">
            <v>0.05</v>
          </cell>
        </row>
        <row r="7">
          <cell r="B7">
            <v>3636851</v>
          </cell>
          <cell r="C7">
            <v>2276293</v>
          </cell>
          <cell r="D7">
            <v>1529005</v>
          </cell>
          <cell r="E7">
            <v>834197</v>
          </cell>
          <cell r="F7">
            <v>1638574</v>
          </cell>
          <cell r="G7">
            <v>443213</v>
          </cell>
          <cell r="H7">
            <v>1200886</v>
          </cell>
          <cell r="I7">
            <v>353227</v>
          </cell>
          <cell r="J7">
            <v>1342575</v>
          </cell>
          <cell r="K7">
            <v>663920</v>
          </cell>
          <cell r="L7">
            <v>3000398</v>
          </cell>
          <cell r="M7">
            <v>1567062</v>
          </cell>
        </row>
        <row r="8">
          <cell r="B8">
            <v>470.8</v>
          </cell>
          <cell r="C8">
            <v>413.5</v>
          </cell>
          <cell r="D8">
            <v>521.5</v>
          </cell>
          <cell r="E8">
            <v>395.7</v>
          </cell>
          <cell r="F8">
            <v>463.7</v>
          </cell>
          <cell r="G8">
            <v>317.60000000000002</v>
          </cell>
          <cell r="H8">
            <v>387.2</v>
          </cell>
          <cell r="I8">
            <v>478.8</v>
          </cell>
          <cell r="J8">
            <v>456.2</v>
          </cell>
          <cell r="K8">
            <v>575.5</v>
          </cell>
          <cell r="L8">
            <v>360.8</v>
          </cell>
          <cell r="M8">
            <v>567.9</v>
          </cell>
        </row>
        <row r="9">
          <cell r="B9">
            <v>153534</v>
          </cell>
          <cell r="C9">
            <v>95296</v>
          </cell>
          <cell r="D9">
            <v>63303</v>
          </cell>
          <cell r="E9">
            <v>41351</v>
          </cell>
          <cell r="F9">
            <v>65310</v>
          </cell>
          <cell r="G9">
            <v>23999</v>
          </cell>
          <cell r="H9">
            <v>49402</v>
          </cell>
          <cell r="I9">
            <v>14145</v>
          </cell>
          <cell r="J9">
            <v>58129</v>
          </cell>
          <cell r="K9">
            <v>24307</v>
          </cell>
          <cell r="L9">
            <v>158757</v>
          </cell>
          <cell r="M9">
            <v>62052</v>
          </cell>
        </row>
        <row r="10">
          <cell r="B10">
            <v>109939</v>
          </cell>
          <cell r="C10">
            <v>64446</v>
          </cell>
          <cell r="D10">
            <v>36040</v>
          </cell>
          <cell r="E10">
            <v>36671</v>
          </cell>
          <cell r="F10">
            <v>35790</v>
          </cell>
          <cell r="G10">
            <v>31301</v>
          </cell>
          <cell r="H10">
            <v>39408</v>
          </cell>
          <cell r="I10">
            <v>13750</v>
          </cell>
          <cell r="J10">
            <v>50965</v>
          </cell>
          <cell r="K10">
            <v>10108</v>
          </cell>
          <cell r="L10">
            <v>137682</v>
          </cell>
          <cell r="M10">
            <v>18855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heterogenei"/>
    </sheetNames>
    <sheetDataSet>
      <sheetData sheetId="0">
        <row r="3">
          <cell r="B3" t="str">
            <v>0.02***</v>
          </cell>
          <cell r="C3">
            <v>0</v>
          </cell>
          <cell r="D3">
            <v>0</v>
          </cell>
          <cell r="E3" t="str">
            <v>0.03**</v>
          </cell>
          <cell r="F3">
            <v>0.01</v>
          </cell>
          <cell r="G3" t="str">
            <v>0.03**</v>
          </cell>
          <cell r="H3">
            <v>0.01</v>
          </cell>
          <cell r="I3">
            <v>0.02</v>
          </cell>
          <cell r="J3" t="str">
            <v>0.02**</v>
          </cell>
          <cell r="K3">
            <v>0.01</v>
          </cell>
          <cell r="L3">
            <v>0.01</v>
          </cell>
          <cell r="M3" t="str">
            <v>0.02**</v>
          </cell>
        </row>
        <row r="4">
          <cell r="B4">
            <v>5.0000000000000001E-3</v>
          </cell>
          <cell r="C4">
            <v>5.0000000000000001E-3</v>
          </cell>
          <cell r="D4">
            <v>7.0000000000000001E-3</v>
          </cell>
          <cell r="E4">
            <v>0.01</v>
          </cell>
          <cell r="F4">
            <v>7.0000000000000001E-3</v>
          </cell>
          <cell r="G4">
            <v>1.7000000000000001E-2</v>
          </cell>
          <cell r="H4">
            <v>8.0000000000000002E-3</v>
          </cell>
          <cell r="I4">
            <v>1.4999999999999999E-2</v>
          </cell>
          <cell r="J4">
            <v>8.0000000000000002E-3</v>
          </cell>
          <cell r="K4">
            <v>6.0000000000000001E-3</v>
          </cell>
          <cell r="L4">
            <v>5.0000000000000001E-3</v>
          </cell>
          <cell r="M4">
            <v>7.0000000000000001E-3</v>
          </cell>
        </row>
        <row r="5">
          <cell r="B5" t="str">
            <v>5.83***</v>
          </cell>
          <cell r="C5" t="str">
            <v>5.74***</v>
          </cell>
          <cell r="D5" t="str">
            <v>5.95***</v>
          </cell>
          <cell r="E5" t="str">
            <v>5.73***</v>
          </cell>
          <cell r="F5" t="str">
            <v>5.88***</v>
          </cell>
          <cell r="G5" t="str">
            <v>5.51***</v>
          </cell>
          <cell r="H5" t="str">
            <v>5.69***</v>
          </cell>
          <cell r="I5" t="str">
            <v>5.86***</v>
          </cell>
          <cell r="J5" t="str">
            <v>5.73***</v>
          </cell>
          <cell r="K5" t="str">
            <v>6.10***</v>
          </cell>
          <cell r="L5" t="str">
            <v>5.59***</v>
          </cell>
          <cell r="M5" t="str">
            <v>6.08***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5.83</v>
          </cell>
          <cell r="C8">
            <v>5.74</v>
          </cell>
          <cell r="D8">
            <v>5.95</v>
          </cell>
          <cell r="E8">
            <v>5.73</v>
          </cell>
          <cell r="F8">
            <v>5.88</v>
          </cell>
          <cell r="G8">
            <v>5.51</v>
          </cell>
          <cell r="H8">
            <v>5.69</v>
          </cell>
          <cell r="I8">
            <v>5.86</v>
          </cell>
          <cell r="J8">
            <v>5.73</v>
          </cell>
          <cell r="K8">
            <v>6.1</v>
          </cell>
          <cell r="L8">
            <v>5.59</v>
          </cell>
          <cell r="M8">
            <v>6.08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heterogeneity_f"/>
    </sheetNames>
    <sheetDataSet>
      <sheetData sheetId="0">
        <row r="3">
          <cell r="B3">
            <v>-1.1000000000000001</v>
          </cell>
          <cell r="C3" t="str">
            <v>14.0*</v>
          </cell>
          <cell r="D3">
            <v>3.3</v>
          </cell>
          <cell r="E3">
            <v>3.7</v>
          </cell>
          <cell r="F3">
            <v>6.7</v>
          </cell>
          <cell r="G3">
            <v>-8.6</v>
          </cell>
          <cell r="H3" t="str">
            <v>8.1**</v>
          </cell>
        </row>
        <row r="4">
          <cell r="B4">
            <v>12.05</v>
          </cell>
          <cell r="C4">
            <v>8.34</v>
          </cell>
          <cell r="D4">
            <v>3.81</v>
          </cell>
          <cell r="E4">
            <v>4.63</v>
          </cell>
          <cell r="F4">
            <v>6.64</v>
          </cell>
          <cell r="G4">
            <v>6.32</v>
          </cell>
          <cell r="H4">
            <v>4.05</v>
          </cell>
        </row>
        <row r="5">
          <cell r="B5" t="str">
            <v>221.7***</v>
          </cell>
          <cell r="C5" t="str">
            <v>234.3***</v>
          </cell>
          <cell r="D5" t="str">
            <v>327.3***</v>
          </cell>
          <cell r="E5" t="str">
            <v>436.8***</v>
          </cell>
          <cell r="F5" t="str">
            <v>494.9***</v>
          </cell>
          <cell r="G5" t="str">
            <v>503.0***</v>
          </cell>
          <cell r="H5" t="str">
            <v>567.8***</v>
          </cell>
        </row>
        <row r="6">
          <cell r="B6">
            <v>0.08</v>
          </cell>
          <cell r="C6">
            <v>0.08</v>
          </cell>
          <cell r="D6">
            <v>0.04</v>
          </cell>
          <cell r="E6">
            <v>0.06</v>
          </cell>
          <cell r="F6">
            <v>0.08</v>
          </cell>
          <cell r="G6">
            <v>0.08</v>
          </cell>
          <cell r="H6">
            <v>0.05</v>
          </cell>
        </row>
        <row r="7">
          <cell r="B7">
            <v>75017</v>
          </cell>
          <cell r="C7">
            <v>327260</v>
          </cell>
          <cell r="D7">
            <v>1230059</v>
          </cell>
          <cell r="E7">
            <v>1378921</v>
          </cell>
          <cell r="F7">
            <v>685465</v>
          </cell>
          <cell r="G7">
            <v>647157</v>
          </cell>
          <cell r="H7">
            <v>1567062</v>
          </cell>
        </row>
        <row r="8">
          <cell r="B8">
            <v>221.7</v>
          </cell>
          <cell r="C8">
            <v>234.4</v>
          </cell>
          <cell r="D8">
            <v>327.3</v>
          </cell>
          <cell r="E8">
            <v>436.9</v>
          </cell>
          <cell r="F8">
            <v>495</v>
          </cell>
          <cell r="G8">
            <v>502.9</v>
          </cell>
          <cell r="H8">
            <v>567.9</v>
          </cell>
        </row>
        <row r="9">
          <cell r="B9">
            <v>3212</v>
          </cell>
          <cell r="C9">
            <v>14490</v>
          </cell>
          <cell r="D9">
            <v>54234</v>
          </cell>
          <cell r="E9">
            <v>59122</v>
          </cell>
          <cell r="F9">
            <v>28764</v>
          </cell>
          <cell r="G9">
            <v>26814</v>
          </cell>
          <cell r="H9">
            <v>62052</v>
          </cell>
        </row>
        <row r="10">
          <cell r="B10">
            <v>4154</v>
          </cell>
          <cell r="C10">
            <v>20516</v>
          </cell>
          <cell r="D10">
            <v>72915</v>
          </cell>
          <cell r="E10">
            <v>53354</v>
          </cell>
          <cell r="F10">
            <v>21623</v>
          </cell>
          <cell r="G10">
            <v>15878</v>
          </cell>
          <cell r="H10">
            <v>18855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heterogenei"/>
    </sheetNames>
    <sheetDataSet>
      <sheetData sheetId="0">
        <row r="3">
          <cell r="B3">
            <v>0.01</v>
          </cell>
          <cell r="C3" t="str">
            <v>0.03**</v>
          </cell>
          <cell r="D3" t="str">
            <v>0.01*</v>
          </cell>
          <cell r="E3" t="str">
            <v>0.02**</v>
          </cell>
          <cell r="F3" t="str">
            <v>0.02*</v>
          </cell>
          <cell r="G3">
            <v>-0.01</v>
          </cell>
          <cell r="H3" t="str">
            <v>0.02**</v>
          </cell>
        </row>
        <row r="4">
          <cell r="B4">
            <v>3.1E-2</v>
          </cell>
          <cell r="C4">
            <v>1.4999999999999999E-2</v>
          </cell>
          <cell r="D4">
            <v>8.0000000000000002E-3</v>
          </cell>
          <cell r="E4">
            <v>8.0000000000000002E-3</v>
          </cell>
          <cell r="F4">
            <v>0.01</v>
          </cell>
          <cell r="G4">
            <v>0.01</v>
          </cell>
          <cell r="H4">
            <v>7.0000000000000001E-3</v>
          </cell>
        </row>
        <row r="5">
          <cell r="B5" t="str">
            <v>5.22***</v>
          </cell>
          <cell r="C5" t="str">
            <v>5.28***</v>
          </cell>
          <cell r="D5" t="str">
            <v>5.52***</v>
          </cell>
          <cell r="E5" t="str">
            <v>5.77***</v>
          </cell>
          <cell r="F5" t="str">
            <v>5.90***</v>
          </cell>
          <cell r="G5" t="str">
            <v>5.93***</v>
          </cell>
          <cell r="H5" t="str">
            <v>6.08***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5.22</v>
          </cell>
          <cell r="C8">
            <v>5.28</v>
          </cell>
          <cell r="D8">
            <v>5.52</v>
          </cell>
          <cell r="E8">
            <v>5.77</v>
          </cell>
          <cell r="F8">
            <v>5.9</v>
          </cell>
          <cell r="G8">
            <v>5.93</v>
          </cell>
          <cell r="H8">
            <v>6.08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21"/>
  <sheetViews>
    <sheetView workbookViewId="0">
      <selection activeCell="F19" sqref="B3:F19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7" ht="17" thickBot="1" x14ac:dyDescent="0.25">
      <c r="B2" s="3"/>
      <c r="C2" s="3"/>
      <c r="D2" s="3"/>
      <c r="E2" s="3"/>
      <c r="F2" s="3"/>
    </row>
    <row r="3" spans="2:7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7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7" x14ac:dyDescent="0.2">
      <c r="B5" s="1" t="s">
        <v>0</v>
      </c>
      <c r="C5" s="21" t="s">
        <v>33</v>
      </c>
      <c r="D5" s="21"/>
      <c r="E5" s="21"/>
      <c r="F5" s="21"/>
    </row>
    <row r="6" spans="2:7" x14ac:dyDescent="0.2">
      <c r="B6" s="5" t="s">
        <v>11</v>
      </c>
      <c r="C6" s="5" t="str" cm="1">
        <f t="array" ref="C6:F9">[1]twfe_sal_cierre_heterogeneity!$B$3:$E$6</f>
        <v>9.3***</v>
      </c>
      <c r="D6" s="17">
        <v>-2.8</v>
      </c>
      <c r="E6" s="17">
        <v>-1.7</v>
      </c>
      <c r="F6" s="5" t="str">
        <v>10.5**</v>
      </c>
    </row>
    <row r="7" spans="2:7" x14ac:dyDescent="0.2">
      <c r="B7" s="5" t="s">
        <v>0</v>
      </c>
      <c r="C7" s="11">
        <v>2.96</v>
      </c>
      <c r="D7" s="11">
        <v>2.72</v>
      </c>
      <c r="E7" s="11">
        <v>4.2300000000000004</v>
      </c>
      <c r="F7" s="11">
        <v>5.26</v>
      </c>
    </row>
    <row r="8" spans="2:7" x14ac:dyDescent="0.2">
      <c r="B8" s="5" t="s">
        <v>12</v>
      </c>
      <c r="C8" s="5" t="str">
        <v>470.7***</v>
      </c>
      <c r="D8" s="5" t="str">
        <v>413.5***</v>
      </c>
      <c r="E8" s="5" t="str">
        <v>521.5***</v>
      </c>
      <c r="F8" s="5" t="str">
        <v>395.6***</v>
      </c>
    </row>
    <row r="9" spans="2:7" x14ac:dyDescent="0.2">
      <c r="B9" s="5" t="s">
        <v>0</v>
      </c>
      <c r="C9" s="11">
        <v>0.03</v>
      </c>
      <c r="D9" s="11">
        <v>0.03</v>
      </c>
      <c r="E9" s="11">
        <v>0.06</v>
      </c>
      <c r="F9" s="11">
        <v>0.06</v>
      </c>
    </row>
    <row r="10" spans="2:7" x14ac:dyDescent="0.2">
      <c r="B10" s="5" t="s">
        <v>14</v>
      </c>
      <c r="C10" s="18" cm="1">
        <f t="array" ref="C10:F10">[1]twfe_sal_cierre_heterogeneity!$B$8:$E$8</f>
        <v>470.8</v>
      </c>
      <c r="D10" s="18">
        <v>413.5</v>
      </c>
      <c r="E10" s="18">
        <v>521.5</v>
      </c>
      <c r="F10" s="18">
        <v>395.7</v>
      </c>
    </row>
    <row r="11" spans="2:7" x14ac:dyDescent="0.2">
      <c r="B11" s="1"/>
      <c r="C11" s="21" t="s">
        <v>34</v>
      </c>
      <c r="D11" s="21"/>
      <c r="E11" s="21"/>
      <c r="F11" s="21"/>
    </row>
    <row r="12" spans="2:7" x14ac:dyDescent="0.2">
      <c r="B12" s="5" t="s">
        <v>11</v>
      </c>
      <c r="C12" s="5" t="str" cm="1">
        <f t="array" ref="C12:F15">[2]twfe_log_sal_cierre_heterogenei!$B$3:$E$6</f>
        <v>0.02***</v>
      </c>
      <c r="D12" s="24">
        <v>0</v>
      </c>
      <c r="E12" s="24">
        <v>0</v>
      </c>
      <c r="F12" s="5" t="str">
        <v>0.03**</v>
      </c>
    </row>
    <row r="13" spans="2:7" x14ac:dyDescent="0.2">
      <c r="B13" s="5" t="s">
        <v>0</v>
      </c>
      <c r="C13" s="11">
        <v>5.0000000000000001E-3</v>
      </c>
      <c r="D13" s="11">
        <v>5.0000000000000001E-3</v>
      </c>
      <c r="E13" s="11">
        <v>7.0000000000000001E-3</v>
      </c>
      <c r="F13" s="11">
        <v>0.01</v>
      </c>
    </row>
    <row r="14" spans="2:7" x14ac:dyDescent="0.2">
      <c r="B14" s="5" t="s">
        <v>12</v>
      </c>
      <c r="C14" s="5" t="str">
        <v>5.83***</v>
      </c>
      <c r="D14" s="5" t="str">
        <v>5.74***</v>
      </c>
      <c r="E14" s="5" t="str">
        <v>5.95***</v>
      </c>
      <c r="F14" s="5" t="str">
        <v>5.73***</v>
      </c>
    </row>
    <row r="15" spans="2:7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8"/>
    </row>
    <row r="16" spans="2:7" x14ac:dyDescent="0.2">
      <c r="B16" s="5" t="s">
        <v>14</v>
      </c>
      <c r="C16" s="5" cm="1">
        <f t="array" ref="C16:F16">[2]twfe_log_sal_cierre_heterogenei!$B$8:$E$8</f>
        <v>5.83</v>
      </c>
      <c r="D16" s="5">
        <v>5.74</v>
      </c>
      <c r="E16" s="5">
        <v>5.95</v>
      </c>
      <c r="F16" s="5">
        <v>5.73</v>
      </c>
    </row>
    <row r="17" spans="2:6" x14ac:dyDescent="0.2">
      <c r="B17" s="14" t="s">
        <v>13</v>
      </c>
      <c r="C17" s="10" cm="1">
        <f t="array" ref="C17:F17">[1]twfe_sal_cierre_heterogeneity!$B$7:$E$7</f>
        <v>3636851</v>
      </c>
      <c r="D17" s="10">
        <v>2276293</v>
      </c>
      <c r="E17" s="10">
        <v>1529005</v>
      </c>
      <c r="F17" s="10">
        <v>834197</v>
      </c>
    </row>
    <row r="18" spans="2:6" x14ac:dyDescent="0.2">
      <c r="B18" s="5" t="s">
        <v>18</v>
      </c>
      <c r="C18" s="12" cm="1">
        <f t="array" ref="C18:F19">[1]twfe_sal_cierre_heterogeneity!$B$9:$E$10</f>
        <v>153534</v>
      </c>
      <c r="D18" s="13">
        <v>95296</v>
      </c>
      <c r="E18" s="13">
        <v>63303</v>
      </c>
      <c r="F18" s="12">
        <v>41351</v>
      </c>
    </row>
    <row r="19" spans="2:6" ht="17" thickBot="1" x14ac:dyDescent="0.25">
      <c r="B19" s="2" t="s">
        <v>19</v>
      </c>
      <c r="C19" s="9">
        <v>109939</v>
      </c>
      <c r="D19" s="9">
        <v>64446</v>
      </c>
      <c r="E19" s="9">
        <v>36040</v>
      </c>
      <c r="F19" s="9">
        <v>36671</v>
      </c>
    </row>
    <row r="20" spans="2:6" ht="17" thickTop="1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</sheetData>
  <mergeCells count="2">
    <mergeCell ref="C5:F5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20"/>
  <sheetViews>
    <sheetView workbookViewId="0">
      <selection activeCell="B3" sqref="B3:J19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2" t="s">
        <v>33</v>
      </c>
      <c r="D5" s="22"/>
      <c r="E5" s="22"/>
      <c r="F5" s="22"/>
      <c r="G5" s="22"/>
      <c r="H5" s="22"/>
      <c r="I5" s="22"/>
      <c r="J5" s="22"/>
    </row>
    <row r="6" spans="2:10" x14ac:dyDescent="0.2">
      <c r="B6" s="5" t="s">
        <v>11</v>
      </c>
      <c r="C6" s="5" cm="1">
        <f t="array" ref="C6:J9">[1]twfe_sal_cierre_heterogeneity!$F$3:$M$6</f>
        <v>1.6</v>
      </c>
      <c r="D6" s="5" t="str">
        <v>18.5**</v>
      </c>
      <c r="E6" s="5">
        <v>2.9</v>
      </c>
      <c r="F6" s="5">
        <v>6.6</v>
      </c>
      <c r="G6" s="5">
        <v>2.1</v>
      </c>
      <c r="H6" s="5">
        <v>5.7</v>
      </c>
      <c r="I6" s="5">
        <v>-0.2</v>
      </c>
      <c r="J6" s="5" t="str">
        <v>8.1**</v>
      </c>
    </row>
    <row r="7" spans="2:10" x14ac:dyDescent="0.2">
      <c r="B7" s="5" t="s">
        <v>0</v>
      </c>
      <c r="C7" s="11">
        <v>4.22</v>
      </c>
      <c r="D7" s="11">
        <v>9.1300000000000008</v>
      </c>
      <c r="E7" s="11">
        <v>4.0599999999999996</v>
      </c>
      <c r="F7" s="11">
        <v>7.81</v>
      </c>
      <c r="G7" s="11">
        <v>4.72</v>
      </c>
      <c r="H7" s="11">
        <v>4</v>
      </c>
      <c r="I7" s="11">
        <v>2.2599999999999998</v>
      </c>
      <c r="J7" s="11">
        <v>4.05</v>
      </c>
    </row>
    <row r="8" spans="2:10" x14ac:dyDescent="0.2">
      <c r="B8" s="5" t="s">
        <v>12</v>
      </c>
      <c r="C8" s="5" t="str">
        <v>463.7***</v>
      </c>
      <c r="D8" s="5" t="str">
        <v>317.3***</v>
      </c>
      <c r="E8" s="5" t="str">
        <v>387.1***</v>
      </c>
      <c r="F8" s="5" t="str">
        <v>478.7***</v>
      </c>
      <c r="G8" s="5" t="str">
        <v>456.2***</v>
      </c>
      <c r="H8" s="5" t="str">
        <v>575.5***</v>
      </c>
      <c r="I8" s="5" t="str">
        <v>360.8***</v>
      </c>
      <c r="J8" s="5" t="str">
        <v>567.8***</v>
      </c>
    </row>
    <row r="9" spans="2:10" x14ac:dyDescent="0.2">
      <c r="B9" s="5" t="s">
        <v>0</v>
      </c>
      <c r="C9" s="11">
        <v>0.04</v>
      </c>
      <c r="D9" s="11">
        <v>0.1</v>
      </c>
      <c r="E9" s="11">
        <v>0.05</v>
      </c>
      <c r="F9" s="11">
        <v>0.09</v>
      </c>
      <c r="G9" s="11">
        <v>7.0000000000000007E-2</v>
      </c>
      <c r="H9" s="11">
        <v>0.06</v>
      </c>
      <c r="I9" s="11">
        <v>0.03</v>
      </c>
      <c r="J9" s="11">
        <v>0.05</v>
      </c>
    </row>
    <row r="10" spans="2:10" x14ac:dyDescent="0.2">
      <c r="B10" s="5" t="s">
        <v>14</v>
      </c>
      <c r="C10" s="5" cm="1">
        <f t="array" ref="C10:J10">[1]twfe_sal_cierre_heterogeneity!$F$8:$M$8</f>
        <v>463.7</v>
      </c>
      <c r="D10" s="5">
        <v>317.60000000000002</v>
      </c>
      <c r="E10" s="5">
        <v>387.2</v>
      </c>
      <c r="F10" s="5">
        <v>478.8</v>
      </c>
      <c r="G10" s="5">
        <v>456.2</v>
      </c>
      <c r="H10" s="5">
        <v>575.5</v>
      </c>
      <c r="I10" s="5">
        <v>360.8</v>
      </c>
      <c r="J10" s="5">
        <v>567.9</v>
      </c>
    </row>
    <row r="11" spans="2:10" x14ac:dyDescent="0.2">
      <c r="B11" s="5" t="s">
        <v>0</v>
      </c>
      <c r="C11" s="23" t="s">
        <v>34</v>
      </c>
      <c r="D11" s="23"/>
      <c r="E11" s="23"/>
      <c r="F11" s="23"/>
      <c r="G11" s="23"/>
      <c r="H11" s="23"/>
      <c r="I11" s="23"/>
      <c r="J11" s="23"/>
    </row>
    <row r="12" spans="2:10" x14ac:dyDescent="0.2">
      <c r="B12" s="14" t="s">
        <v>11</v>
      </c>
      <c r="C12" s="14" cm="1">
        <f t="array" ref="C12:J15">[2]twfe_log_sal_cierre_heterogenei!$F$3:$M$6</f>
        <v>0.01</v>
      </c>
      <c r="D12" s="14" t="str">
        <v>0.03**</v>
      </c>
      <c r="E12" s="14">
        <v>0.01</v>
      </c>
      <c r="F12" s="14">
        <v>0.02</v>
      </c>
      <c r="G12" s="14" t="str">
        <v>0.02**</v>
      </c>
      <c r="H12" s="14">
        <v>0.01</v>
      </c>
      <c r="I12" s="14">
        <v>0.01</v>
      </c>
      <c r="J12" s="14" t="str">
        <v>0.02**</v>
      </c>
    </row>
    <row r="13" spans="2:10" x14ac:dyDescent="0.2">
      <c r="B13" s="5" t="s">
        <v>0</v>
      </c>
      <c r="C13" s="11">
        <v>7.0000000000000001E-3</v>
      </c>
      <c r="D13" s="11">
        <v>1.7000000000000001E-2</v>
      </c>
      <c r="E13" s="11">
        <v>8.0000000000000002E-3</v>
      </c>
      <c r="F13" s="11">
        <v>1.4999999999999999E-2</v>
      </c>
      <c r="G13" s="11">
        <v>8.0000000000000002E-3</v>
      </c>
      <c r="H13" s="11">
        <v>6.0000000000000001E-3</v>
      </c>
      <c r="I13" s="11">
        <v>5.0000000000000001E-3</v>
      </c>
      <c r="J13" s="11">
        <v>7.0000000000000001E-3</v>
      </c>
    </row>
    <row r="14" spans="2:10" x14ac:dyDescent="0.2">
      <c r="B14" s="5" t="s">
        <v>12</v>
      </c>
      <c r="C14" s="5" t="str">
        <v>5.88***</v>
      </c>
      <c r="D14" s="5" t="str">
        <v>5.51***</v>
      </c>
      <c r="E14" s="5" t="str">
        <v>5.69***</v>
      </c>
      <c r="F14" s="5" t="str">
        <v>5.86***</v>
      </c>
      <c r="G14" s="5" t="str">
        <v>5.73***</v>
      </c>
      <c r="H14" s="5" t="str">
        <v>6.10***</v>
      </c>
      <c r="I14" s="5" t="str">
        <v>5.59***</v>
      </c>
      <c r="J14" s="5" t="str">
        <v>6.08***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1" t="s">
        <v>14</v>
      </c>
      <c r="C16" s="1" cm="1">
        <f t="array" ref="C16:J16">[2]twfe_log_sal_cierre_heterogenei!$F$8:$M$8</f>
        <v>5.88</v>
      </c>
      <c r="D16" s="1">
        <v>5.51</v>
      </c>
      <c r="E16" s="1">
        <v>5.69</v>
      </c>
      <c r="F16" s="1">
        <v>5.86</v>
      </c>
      <c r="G16" s="1">
        <v>5.73</v>
      </c>
      <c r="H16" s="1">
        <v>6.1</v>
      </c>
      <c r="I16" s="1">
        <v>5.59</v>
      </c>
      <c r="J16" s="1">
        <v>6.08</v>
      </c>
    </row>
    <row r="17" spans="2:10" x14ac:dyDescent="0.2">
      <c r="B17" s="14" t="s">
        <v>13</v>
      </c>
      <c r="C17" s="10" cm="1">
        <f t="array" ref="C17:J17">[1]twfe_sal_cierre_heterogeneity!$F$7:$M$7</f>
        <v>1638574</v>
      </c>
      <c r="D17" s="10">
        <v>443213</v>
      </c>
      <c r="E17" s="10">
        <v>1200886</v>
      </c>
      <c r="F17" s="10">
        <v>353227</v>
      </c>
      <c r="G17" s="10">
        <v>1342575</v>
      </c>
      <c r="H17" s="10">
        <v>663920</v>
      </c>
      <c r="I17" s="10">
        <v>3000398</v>
      </c>
      <c r="J17" s="10">
        <v>1567062</v>
      </c>
    </row>
    <row r="18" spans="2:10" x14ac:dyDescent="0.2">
      <c r="B18" s="5" t="s">
        <v>18</v>
      </c>
      <c r="C18" s="12" cm="1">
        <f t="array" ref="C18:J19">[1]twfe_sal_cierre_heterogeneity!$F$9:$M$10</f>
        <v>65310</v>
      </c>
      <c r="D18" s="13">
        <v>23999</v>
      </c>
      <c r="E18" s="13">
        <v>49402</v>
      </c>
      <c r="F18" s="13">
        <v>14145</v>
      </c>
      <c r="G18" s="13">
        <v>58129</v>
      </c>
      <c r="H18" s="13">
        <v>24307</v>
      </c>
      <c r="I18" s="13">
        <v>158757</v>
      </c>
      <c r="J18" s="13">
        <v>62052</v>
      </c>
    </row>
    <row r="19" spans="2:10" ht="17" thickBot="1" x14ac:dyDescent="0.25">
      <c r="B19" s="2" t="s">
        <v>19</v>
      </c>
      <c r="C19" s="9">
        <v>35790</v>
      </c>
      <c r="D19" s="9">
        <v>31301</v>
      </c>
      <c r="E19" s="9">
        <v>39408</v>
      </c>
      <c r="F19" s="9">
        <v>13750</v>
      </c>
      <c r="G19" s="9">
        <v>50965</v>
      </c>
      <c r="H19" s="9">
        <v>10108</v>
      </c>
      <c r="I19" s="9">
        <v>137682</v>
      </c>
      <c r="J19" s="9">
        <v>18855</v>
      </c>
    </row>
    <row r="20" spans="2:10" ht="17" thickTop="1" x14ac:dyDescent="0.2">
      <c r="B20" s="4"/>
      <c r="C20" s="4"/>
      <c r="D20" s="4"/>
      <c r="E20" s="4"/>
      <c r="F20" s="4"/>
      <c r="G20" s="4"/>
      <c r="H20" s="4"/>
      <c r="I20" s="4"/>
      <c r="J20" s="4"/>
    </row>
  </sheetData>
  <mergeCells count="2">
    <mergeCell ref="C5:J5"/>
    <mergeCell ref="C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21"/>
  <sheetViews>
    <sheetView tabSelected="1" workbookViewId="0">
      <selection activeCell="B3" sqref="B3:I19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2" t="s">
        <v>33</v>
      </c>
      <c r="D5" s="22"/>
      <c r="E5" s="22"/>
      <c r="F5" s="22"/>
      <c r="G5" s="22"/>
      <c r="H5" s="22"/>
      <c r="I5" s="22"/>
      <c r="J5" s="4"/>
    </row>
    <row r="6" spans="1:10" x14ac:dyDescent="0.2">
      <c r="A6" s="4"/>
      <c r="B6" s="5" t="s">
        <v>11</v>
      </c>
      <c r="C6" s="5" cm="1">
        <f t="array" ref="C6:I9">[3]twfe_sal_cierre_heterogeneity_f!$B$3:$H$6</f>
        <v>-1.1000000000000001</v>
      </c>
      <c r="D6" s="5" t="str">
        <v>14.0*</v>
      </c>
      <c r="E6" s="5">
        <v>3.3</v>
      </c>
      <c r="F6" s="5">
        <v>3.7</v>
      </c>
      <c r="G6" s="5">
        <v>6.7</v>
      </c>
      <c r="H6" s="5">
        <v>-8.6</v>
      </c>
      <c r="I6" s="5" t="str">
        <v>8.1**</v>
      </c>
      <c r="J6" s="4"/>
    </row>
    <row r="7" spans="1:10" x14ac:dyDescent="0.2">
      <c r="A7" s="4"/>
      <c r="B7" s="5" t="s">
        <v>0</v>
      </c>
      <c r="C7" s="19">
        <v>12.05</v>
      </c>
      <c r="D7" s="19">
        <v>8.34</v>
      </c>
      <c r="E7" s="19">
        <v>3.81</v>
      </c>
      <c r="F7" s="19">
        <v>4.63</v>
      </c>
      <c r="G7" s="19">
        <v>6.64</v>
      </c>
      <c r="H7" s="19">
        <v>6.32</v>
      </c>
      <c r="I7" s="19">
        <v>4.05</v>
      </c>
      <c r="J7" s="4"/>
    </row>
    <row r="8" spans="1:10" x14ac:dyDescent="0.2">
      <c r="A8" s="4"/>
      <c r="B8" s="5" t="s">
        <v>12</v>
      </c>
      <c r="C8" s="5" t="str">
        <v>221.7***</v>
      </c>
      <c r="D8" s="5" t="str">
        <v>234.3***</v>
      </c>
      <c r="E8" s="5" t="str">
        <v>327.3***</v>
      </c>
      <c r="F8" s="5" t="str">
        <v>436.8***</v>
      </c>
      <c r="G8" s="5" t="str">
        <v>494.9***</v>
      </c>
      <c r="H8" s="5" t="str">
        <v>503.0***</v>
      </c>
      <c r="I8" s="5" t="str">
        <v>567.8***</v>
      </c>
      <c r="J8" s="4"/>
    </row>
    <row r="9" spans="1:10" x14ac:dyDescent="0.2">
      <c r="A9" s="4"/>
      <c r="B9" s="5"/>
      <c r="C9" s="19">
        <v>0.08</v>
      </c>
      <c r="D9" s="19">
        <v>0.08</v>
      </c>
      <c r="E9" s="19">
        <v>0.04</v>
      </c>
      <c r="F9" s="19">
        <v>0.06</v>
      </c>
      <c r="G9" s="19">
        <v>0.08</v>
      </c>
      <c r="H9" s="19">
        <v>0.08</v>
      </c>
      <c r="I9" s="19">
        <v>0.05</v>
      </c>
      <c r="J9" s="4"/>
    </row>
    <row r="10" spans="1:10" x14ac:dyDescent="0.2">
      <c r="A10" s="4"/>
      <c r="B10" s="5" t="s">
        <v>14</v>
      </c>
      <c r="C10" s="20" cm="1">
        <f t="array" ref="C10:I10">[3]twfe_sal_cierre_heterogeneity_f!$B$8:$H$8</f>
        <v>221.7</v>
      </c>
      <c r="D10" s="20">
        <v>234.4</v>
      </c>
      <c r="E10" s="20">
        <v>327.3</v>
      </c>
      <c r="F10" s="20">
        <v>436.9</v>
      </c>
      <c r="G10" s="20">
        <v>495</v>
      </c>
      <c r="H10" s="20">
        <v>502.9</v>
      </c>
      <c r="I10" s="20">
        <v>567.9</v>
      </c>
      <c r="J10" s="4"/>
    </row>
    <row r="11" spans="1:10" x14ac:dyDescent="0.2">
      <c r="A11" s="4"/>
      <c r="B11" s="1" t="s">
        <v>0</v>
      </c>
      <c r="C11" s="22" t="s">
        <v>34</v>
      </c>
      <c r="D11" s="22"/>
      <c r="E11" s="22"/>
      <c r="F11" s="22"/>
      <c r="G11" s="22"/>
      <c r="H11" s="22"/>
      <c r="I11" s="22"/>
      <c r="J11" s="4"/>
    </row>
    <row r="12" spans="1:10" x14ac:dyDescent="0.2">
      <c r="A12" s="4"/>
      <c r="B12" s="5" t="s">
        <v>11</v>
      </c>
      <c r="C12" s="5" cm="1">
        <f t="array" ref="C12:I15">[4]twfe_log_sal_cierre_heterogenei!$B$3:$H$6</f>
        <v>0.01</v>
      </c>
      <c r="D12" s="5" t="str">
        <v>0.03**</v>
      </c>
      <c r="E12" s="5" t="str">
        <v>0.01*</v>
      </c>
      <c r="F12" s="5" t="str">
        <v>0.02**</v>
      </c>
      <c r="G12" s="5" t="str">
        <v>0.02*</v>
      </c>
      <c r="H12" s="5">
        <v>-0.01</v>
      </c>
      <c r="I12" s="5" t="str">
        <v>0.02**</v>
      </c>
      <c r="J12" s="4"/>
    </row>
    <row r="13" spans="1:10" x14ac:dyDescent="0.2">
      <c r="A13" s="4"/>
      <c r="B13" s="5" t="s">
        <v>0</v>
      </c>
      <c r="C13" s="11">
        <v>3.1E-2</v>
      </c>
      <c r="D13" s="11">
        <v>1.4999999999999999E-2</v>
      </c>
      <c r="E13" s="11">
        <v>8.0000000000000002E-3</v>
      </c>
      <c r="F13" s="11">
        <v>8.0000000000000002E-3</v>
      </c>
      <c r="G13" s="11">
        <v>0.01</v>
      </c>
      <c r="H13" s="11">
        <v>0.01</v>
      </c>
      <c r="I13" s="11">
        <v>7.0000000000000001E-3</v>
      </c>
      <c r="J13" s="4"/>
    </row>
    <row r="14" spans="1:10" x14ac:dyDescent="0.2">
      <c r="A14" s="4"/>
      <c r="B14" s="5" t="s">
        <v>12</v>
      </c>
      <c r="C14" s="5" t="str">
        <v>5.22***</v>
      </c>
      <c r="D14" s="5" t="str">
        <v>5.28***</v>
      </c>
      <c r="E14" s="5" t="str">
        <v>5.52***</v>
      </c>
      <c r="F14" s="5" t="str">
        <v>5.77***</v>
      </c>
      <c r="G14" s="5" t="str">
        <v>5.90***</v>
      </c>
      <c r="H14" s="5" t="str">
        <v>5.93***</v>
      </c>
      <c r="I14" s="5" t="str">
        <v>6.08***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1" t="s">
        <v>14</v>
      </c>
      <c r="C16" s="18" cm="1">
        <f t="array" ref="C16:I16">[4]twfe_log_sal_cierre_heterogenei!$B$8:$H$8</f>
        <v>5.22</v>
      </c>
      <c r="D16" s="18">
        <v>5.28</v>
      </c>
      <c r="E16" s="18">
        <v>5.52</v>
      </c>
      <c r="F16" s="18">
        <v>5.77</v>
      </c>
      <c r="G16" s="18">
        <v>5.9</v>
      </c>
      <c r="H16" s="18">
        <v>5.93</v>
      </c>
      <c r="I16" s="18">
        <v>6.08</v>
      </c>
      <c r="J16" s="4"/>
    </row>
    <row r="17" spans="1:10" x14ac:dyDescent="0.2">
      <c r="A17" s="4"/>
      <c r="B17" s="5" t="s">
        <v>13</v>
      </c>
      <c r="C17" s="12" cm="1">
        <f t="array" ref="C17:I17">[3]twfe_sal_cierre_heterogeneity_f!$B$7:$H$7</f>
        <v>75017</v>
      </c>
      <c r="D17" s="12">
        <v>327260</v>
      </c>
      <c r="E17" s="12">
        <v>1230059</v>
      </c>
      <c r="F17" s="12">
        <v>1378921</v>
      </c>
      <c r="G17" s="12">
        <v>685465</v>
      </c>
      <c r="H17" s="12">
        <v>647157</v>
      </c>
      <c r="I17" s="12">
        <v>1567062</v>
      </c>
      <c r="J17" s="4"/>
    </row>
    <row r="18" spans="1:10" x14ac:dyDescent="0.2">
      <c r="A18" s="4"/>
      <c r="B18" s="5" t="s">
        <v>18</v>
      </c>
      <c r="C18" s="12" cm="1">
        <f t="array" ref="C18:I19">[3]twfe_sal_cierre_heterogeneity_f!$B$9:$H$10</f>
        <v>3212</v>
      </c>
      <c r="D18" s="13">
        <v>14490</v>
      </c>
      <c r="E18" s="13">
        <v>54234</v>
      </c>
      <c r="F18" s="13">
        <v>59122</v>
      </c>
      <c r="G18" s="13">
        <v>28764</v>
      </c>
      <c r="H18" s="13">
        <v>26814</v>
      </c>
      <c r="I18" s="13">
        <v>62052</v>
      </c>
      <c r="J18" s="4"/>
    </row>
    <row r="19" spans="1:10" ht="17" thickBot="1" x14ac:dyDescent="0.25">
      <c r="A19" s="4"/>
      <c r="B19" s="2" t="s">
        <v>19</v>
      </c>
      <c r="C19" s="9">
        <v>4154</v>
      </c>
      <c r="D19" s="9">
        <v>20516</v>
      </c>
      <c r="E19" s="9">
        <v>72915</v>
      </c>
      <c r="F19" s="9">
        <v>53354</v>
      </c>
      <c r="G19" s="9">
        <v>21623</v>
      </c>
      <c r="H19" s="9">
        <v>15878</v>
      </c>
      <c r="I19" s="9">
        <v>18855</v>
      </c>
      <c r="J19" s="4"/>
    </row>
    <row r="20" spans="1:10" ht="17" thickTop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2">
    <mergeCell ref="C5:I5"/>
    <mergeCell ref="C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twfe_wage_hetero_wrk_char</vt:lpstr>
      <vt:lpstr>twfe_wage_hetero_firm_char</vt:lpstr>
      <vt:lpstr>twfe_wage_hetero_firm_size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2022-11-14T19:23:20Z</dcterms:modified>
</cp:coreProperties>
</file>