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porciento/"/>
    </mc:Choice>
  </mc:AlternateContent>
  <xr:revisionPtr revIDLastSave="0" documentId="13_ncr:1_{C6EE0D7F-D774-4247-9E31-16DB5679CB20}" xr6:coauthVersionLast="47" xr6:coauthVersionMax="47" xr10:uidLastSave="{00000000-0000-0000-0000-000000000000}"/>
  <bookViews>
    <workbookView xWindow="0" yWindow="500" windowWidth="28800" windowHeight="16140" activeTab="2" xr2:uid="{5F2EF16D-A70A-3F40-9EFD-AA737EECFF16}"/>
  </bookViews>
  <sheets>
    <sheet name="twfe_job_hetero_wrk_char" sheetId="6" r:id="rId1"/>
    <sheet name="twfe_job_hetero_firm_char" sheetId="7" r:id="rId2"/>
    <sheet name="twfe_job_hetero_firm_size" sheetId="8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" i="8" l="1" a="1"/>
  <c r="C22" i="8" s="1"/>
  <c r="C18" i="8" a="1"/>
  <c r="C18" i="8" s="1"/>
  <c r="C24" i="8" a="1"/>
  <c r="C24" i="8" s="1"/>
  <c r="C23" i="8" a="1"/>
  <c r="C23" i="8" s="1"/>
  <c r="C16" i="8" a="1"/>
  <c r="C16" i="8" s="1"/>
  <c r="C12" i="8" a="1"/>
  <c r="C12" i="8" s="1"/>
  <c r="C10" i="8" a="1"/>
  <c r="C10" i="8" s="1"/>
  <c r="C6" i="8" a="1"/>
  <c r="C6" i="8" s="1"/>
  <c r="C22" i="7" a="1"/>
  <c r="C22" i="7" s="1"/>
  <c r="C18" i="7" a="1"/>
  <c r="C18" i="7" s="1"/>
  <c r="C22" i="6" a="1"/>
  <c r="C22" i="6" s="1"/>
  <c r="C18" i="6" a="1"/>
  <c r="C18" i="6" s="1"/>
  <c r="C16" i="6" a="1"/>
  <c r="C16" i="6" s="1"/>
  <c r="C12" i="6" a="1"/>
  <c r="C12" i="6" s="1"/>
  <c r="C16" i="7" a="1"/>
  <c r="C16" i="7" s="1"/>
  <c r="C12" i="7" a="1"/>
  <c r="C12" i="7" s="1"/>
  <c r="C24" i="7" a="1"/>
  <c r="C24" i="7" s="1"/>
  <c r="C23" i="7" a="1"/>
  <c r="C23" i="7" s="1"/>
  <c r="C10" i="7" a="1"/>
  <c r="C10" i="7" s="1"/>
  <c r="C6" i="7" a="1"/>
  <c r="C6" i="7" s="1"/>
  <c r="C24" i="6" a="1"/>
  <c r="C24" i="6" s="1"/>
  <c r="C23" i="6" a="1"/>
  <c r="C23" i="6" s="1"/>
  <c r="C10" i="6" a="1"/>
  <c r="C10" i="6" s="1"/>
  <c r="C6" i="6" a="1"/>
  <c r="C6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<sst xmlns="http://schemas.openxmlformats.org/spreadsheetml/2006/main" count="105" uniqueCount="36">
  <si>
    <t/>
  </si>
  <si>
    <t>Outsourcing</t>
  </si>
  <si>
    <t>(1)</t>
  </si>
  <si>
    <t>(2)</t>
  </si>
  <si>
    <t>(3)</t>
  </si>
  <si>
    <t>(4)</t>
  </si>
  <si>
    <t>(5)</t>
  </si>
  <si>
    <t>(6)</t>
  </si>
  <si>
    <t>(7)</t>
  </si>
  <si>
    <t>(8)</t>
  </si>
  <si>
    <t>1000+</t>
  </si>
  <si>
    <t>RPCI</t>
  </si>
  <si>
    <t>Constant</t>
  </si>
  <si>
    <t>Observations</t>
  </si>
  <si>
    <t>Mean</t>
  </si>
  <si>
    <t>Men</t>
  </si>
  <si>
    <t>Women</t>
  </si>
  <si>
    <t>Temporary</t>
  </si>
  <si>
    <t>Workers</t>
  </si>
  <si>
    <t>Firms</t>
  </si>
  <si>
    <t>Transf. Ind.</t>
  </si>
  <si>
    <t>Constr. Ind.</t>
  </si>
  <si>
    <t>Commerce</t>
  </si>
  <si>
    <t>Transport</t>
  </si>
  <si>
    <t>Pers. Serv.</t>
  </si>
  <si>
    <t>Soc. Serv.</t>
  </si>
  <si>
    <t>Small Firm</t>
  </si>
  <si>
    <t>Big Firm</t>
  </si>
  <si>
    <t>2 to 5</t>
  </si>
  <si>
    <t>6 to 50</t>
  </si>
  <si>
    <t>51 to 250</t>
  </si>
  <si>
    <t>251 to 500</t>
  </si>
  <si>
    <t>501 to 1000</t>
  </si>
  <si>
    <t>A) Discharge</t>
  </si>
  <si>
    <t>B) Permanent Discharge</t>
  </si>
  <si>
    <t>C) Job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</si>
</sst>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\(0.000\)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164" fontId="0" fillId="0" borderId="0" xfId="1" applyNumberFormat="1" applyFont="1"/>
    <xf numFmtId="3" fontId="0" fillId="0" borderId="2" xfId="0" applyNumberFormat="1" applyBorder="1" applyAlignment="1">
      <alignment horizontal="center"/>
    </xf>
    <xf numFmtId="3" fontId="0" fillId="0" borderId="3" xfId="2" applyNumberFormat="1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3" fontId="0" fillId="0" borderId="0" xfId="2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8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_heterogeneit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_heterogeneit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_heterogeneity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_heterogeneity_firm_size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_heterogeneity_firm_size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_heterogeneity_firm_siz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_heterogeneity"/>
    </sheetNames>
    <sheetDataSet>
      <sheetData sheetId="0">
        <row r="3">
          <cell r="B3">
            <v>-2E-3</v>
          </cell>
          <cell r="C3">
            <v>2E-3</v>
          </cell>
          <cell r="D3">
            <v>4.0000000000000001E-3</v>
          </cell>
          <cell r="E3">
            <v>-1E-3</v>
          </cell>
          <cell r="F3">
            <v>-1E-3</v>
          </cell>
          <cell r="G3">
            <v>-3.0000000000000001E-3</v>
          </cell>
          <cell r="H3">
            <v>-1E-3</v>
          </cell>
          <cell r="I3">
            <v>5.0000000000000001E-3</v>
          </cell>
          <cell r="J3">
            <v>2E-3</v>
          </cell>
          <cell r="K3">
            <v>-2E-3</v>
          </cell>
          <cell r="L3">
            <v>0</v>
          </cell>
          <cell r="M3">
            <v>-1E-3</v>
          </cell>
        </row>
        <row r="4">
          <cell r="B4">
            <v>2E-3</v>
          </cell>
          <cell r="C4">
            <v>2E-3</v>
          </cell>
          <cell r="D4">
            <v>2E-3</v>
          </cell>
          <cell r="E4">
            <v>3.0000000000000001E-3</v>
          </cell>
          <cell r="F4">
            <v>3.0000000000000001E-3</v>
          </cell>
          <cell r="G4">
            <v>5.0000000000000001E-3</v>
          </cell>
          <cell r="H4">
            <v>2E-3</v>
          </cell>
          <cell r="I4">
            <v>5.0000000000000001E-3</v>
          </cell>
          <cell r="J4">
            <v>2E-3</v>
          </cell>
          <cell r="K4">
            <v>2E-3</v>
          </cell>
          <cell r="L4">
            <v>2E-3</v>
          </cell>
          <cell r="M4">
            <v>2E-3</v>
          </cell>
        </row>
        <row r="5">
          <cell r="B5" t="str">
            <v>0.041***</v>
          </cell>
          <cell r="C5" t="str">
            <v>0.034***</v>
          </cell>
          <cell r="D5" t="str">
            <v>0.038***</v>
          </cell>
          <cell r="E5" t="str">
            <v>0.071***</v>
          </cell>
          <cell r="F5" t="str">
            <v>0.032***</v>
          </cell>
          <cell r="G5" t="str">
            <v>0.085***</v>
          </cell>
          <cell r="H5" t="str">
            <v>0.033***</v>
          </cell>
          <cell r="I5" t="str">
            <v>0.034***</v>
          </cell>
          <cell r="J5" t="str">
            <v>0.041***</v>
          </cell>
          <cell r="K5" t="str">
            <v>0.019***</v>
          </cell>
          <cell r="L5" t="str">
            <v>0.041***</v>
          </cell>
          <cell r="M5" t="str">
            <v>0.032***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B7">
            <v>3638670</v>
          </cell>
          <cell r="C7">
            <v>2276831</v>
          </cell>
          <cell r="D7">
            <v>1529153</v>
          </cell>
          <cell r="E7">
            <v>834668</v>
          </cell>
          <cell r="F7">
            <v>1638865</v>
          </cell>
          <cell r="G7">
            <v>443386</v>
          </cell>
          <cell r="H7">
            <v>1201076</v>
          </cell>
          <cell r="I7">
            <v>353235</v>
          </cell>
          <cell r="J7">
            <v>1342865</v>
          </cell>
          <cell r="K7">
            <v>663958</v>
          </cell>
          <cell r="L7">
            <v>3000692</v>
          </cell>
          <cell r="M7">
            <v>1567535</v>
          </cell>
        </row>
        <row r="8">
          <cell r="B8">
            <v>4.1000000000000002E-2</v>
          </cell>
          <cell r="C8">
            <v>3.4000000000000002E-2</v>
          </cell>
          <cell r="D8">
            <v>3.7999999999999999E-2</v>
          </cell>
          <cell r="E8">
            <v>7.0999999999999994E-2</v>
          </cell>
          <cell r="F8">
            <v>3.2000000000000001E-2</v>
          </cell>
          <cell r="G8">
            <v>8.4000000000000005E-2</v>
          </cell>
          <cell r="H8">
            <v>3.3000000000000002E-2</v>
          </cell>
          <cell r="I8">
            <v>3.4000000000000002E-2</v>
          </cell>
          <cell r="J8">
            <v>4.1000000000000002E-2</v>
          </cell>
          <cell r="K8">
            <v>1.9E-2</v>
          </cell>
          <cell r="L8">
            <v>4.1000000000000002E-2</v>
          </cell>
          <cell r="M8">
            <v>3.2000000000000001E-2</v>
          </cell>
        </row>
        <row r="9">
          <cell r="B9">
            <v>153547</v>
          </cell>
          <cell r="C9">
            <v>95299</v>
          </cell>
          <cell r="D9">
            <v>63304</v>
          </cell>
          <cell r="E9">
            <v>41353</v>
          </cell>
          <cell r="F9">
            <v>65312</v>
          </cell>
          <cell r="G9">
            <v>24004</v>
          </cell>
          <cell r="H9">
            <v>49402</v>
          </cell>
          <cell r="I9">
            <v>14143</v>
          </cell>
          <cell r="J9">
            <v>58133</v>
          </cell>
          <cell r="K9">
            <v>24306</v>
          </cell>
          <cell r="L9">
            <v>158762</v>
          </cell>
          <cell r="M9">
            <v>62053</v>
          </cell>
        </row>
        <row r="10">
          <cell r="B10">
            <v>109958</v>
          </cell>
          <cell r="C10">
            <v>64469</v>
          </cell>
          <cell r="D10">
            <v>36045</v>
          </cell>
          <cell r="E10">
            <v>36678</v>
          </cell>
          <cell r="F10">
            <v>35797</v>
          </cell>
          <cell r="G10">
            <v>31312</v>
          </cell>
          <cell r="H10">
            <v>39410</v>
          </cell>
          <cell r="I10">
            <v>13755</v>
          </cell>
          <cell r="J10">
            <v>50979</v>
          </cell>
          <cell r="K10">
            <v>10113</v>
          </cell>
          <cell r="L10">
            <v>137687</v>
          </cell>
          <cell r="M10">
            <v>18864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_heterogene"/>
    </sheetNames>
    <sheetDataSet>
      <sheetData sheetId="0">
        <row r="3">
          <cell r="B3">
            <v>-1E-3</v>
          </cell>
          <cell r="C3" t="str">
            <v>0.003***</v>
          </cell>
          <cell r="D3" t="str">
            <v>0.002*</v>
          </cell>
          <cell r="E3" t="str">
            <v>-0.004**</v>
          </cell>
          <cell r="F3">
            <v>2E-3</v>
          </cell>
          <cell r="G3" t="str">
            <v>-0.008***</v>
          </cell>
          <cell r="H3">
            <v>1E-3</v>
          </cell>
          <cell r="I3">
            <v>2E-3</v>
          </cell>
          <cell r="J3" t="str">
            <v>0.003**</v>
          </cell>
          <cell r="K3">
            <v>1E-3</v>
          </cell>
          <cell r="L3">
            <v>0</v>
          </cell>
          <cell r="M3">
            <v>2E-3</v>
          </cell>
        </row>
        <row r="4">
          <cell r="B4">
            <v>1E-3</v>
          </cell>
          <cell r="C4">
            <v>1E-3</v>
          </cell>
          <cell r="D4">
            <v>1E-3</v>
          </cell>
          <cell r="E4">
            <v>2E-3</v>
          </cell>
          <cell r="F4">
            <v>1E-3</v>
          </cell>
          <cell r="G4">
            <v>3.0000000000000001E-3</v>
          </cell>
          <cell r="H4">
            <v>1E-3</v>
          </cell>
          <cell r="I4">
            <v>3.0000000000000001E-3</v>
          </cell>
          <cell r="J4">
            <v>1E-3</v>
          </cell>
          <cell r="K4">
            <v>1E-3</v>
          </cell>
          <cell r="L4">
            <v>1E-3</v>
          </cell>
          <cell r="M4">
            <v>1E-3</v>
          </cell>
        </row>
        <row r="5">
          <cell r="B5" t="str">
            <v>0.013***</v>
          </cell>
          <cell r="C5" t="str">
            <v>0.013***</v>
          </cell>
          <cell r="D5" t="str">
            <v>0.012***</v>
          </cell>
          <cell r="E5" t="str">
            <v>0.021***</v>
          </cell>
          <cell r="F5" t="str">
            <v>0.011***</v>
          </cell>
          <cell r="G5" t="str">
            <v>0.026***</v>
          </cell>
          <cell r="H5" t="str">
            <v>0.013***</v>
          </cell>
          <cell r="I5" t="str">
            <v>0.011***</v>
          </cell>
          <cell r="J5" t="str">
            <v>0.015***</v>
          </cell>
          <cell r="K5" t="str">
            <v>0.008***</v>
          </cell>
          <cell r="L5" t="str">
            <v>0.015***</v>
          </cell>
          <cell r="M5" t="str">
            <v>0.010***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1.2999999999999999E-2</v>
          </cell>
          <cell r="C8">
            <v>1.2999999999999999E-2</v>
          </cell>
          <cell r="D8">
            <v>1.2E-2</v>
          </cell>
          <cell r="E8">
            <v>0.02</v>
          </cell>
          <cell r="F8">
            <v>1.0999999999999999E-2</v>
          </cell>
          <cell r="G8">
            <v>2.5000000000000001E-2</v>
          </cell>
          <cell r="H8">
            <v>1.2999999999999999E-2</v>
          </cell>
          <cell r="I8">
            <v>1.0999999999999999E-2</v>
          </cell>
          <cell r="J8">
            <v>1.4999999999999999E-2</v>
          </cell>
          <cell r="K8">
            <v>8.0000000000000002E-3</v>
          </cell>
          <cell r="L8">
            <v>1.4999999999999999E-2</v>
          </cell>
          <cell r="M8">
            <v>0.01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_heterogeneit"/>
    </sheetNames>
    <sheetDataSet>
      <sheetData sheetId="0">
        <row r="3">
          <cell r="B3">
            <v>1E-3</v>
          </cell>
          <cell r="C3">
            <v>0</v>
          </cell>
          <cell r="D3" t="str">
            <v>0.004**</v>
          </cell>
          <cell r="E3">
            <v>0</v>
          </cell>
          <cell r="F3" t="str">
            <v>0.006**</v>
          </cell>
          <cell r="G3">
            <v>2E-3</v>
          </cell>
          <cell r="H3">
            <v>0</v>
          </cell>
          <cell r="I3">
            <v>-2E-3</v>
          </cell>
          <cell r="J3">
            <v>-1E-3</v>
          </cell>
          <cell r="K3" t="str">
            <v>0.003**</v>
          </cell>
          <cell r="L3" t="str">
            <v>0.003**</v>
          </cell>
          <cell r="M3">
            <v>3.0000000000000001E-3</v>
          </cell>
        </row>
        <row r="4">
          <cell r="B4">
            <v>1E-3</v>
          </cell>
          <cell r="C4">
            <v>1E-3</v>
          </cell>
          <cell r="D4">
            <v>2E-3</v>
          </cell>
          <cell r="E4">
            <v>3.0000000000000001E-3</v>
          </cell>
          <cell r="F4">
            <v>2E-3</v>
          </cell>
          <cell r="G4">
            <v>5.0000000000000001E-3</v>
          </cell>
          <cell r="H4">
            <v>2E-3</v>
          </cell>
          <cell r="I4">
            <v>4.0000000000000001E-3</v>
          </cell>
          <cell r="J4">
            <v>2E-3</v>
          </cell>
          <cell r="K4">
            <v>1E-3</v>
          </cell>
          <cell r="L4">
            <v>2E-3</v>
          </cell>
          <cell r="M4">
            <v>2E-3</v>
          </cell>
        </row>
        <row r="5">
          <cell r="B5" t="str">
            <v>0.026***</v>
          </cell>
          <cell r="C5" t="str">
            <v>0.020***</v>
          </cell>
          <cell r="D5" t="str">
            <v>0.038***</v>
          </cell>
          <cell r="E5" t="str">
            <v>0.033***</v>
          </cell>
          <cell r="F5" t="str">
            <v>0.021***</v>
          </cell>
          <cell r="G5" t="str">
            <v>0.039***</v>
          </cell>
          <cell r="H5" t="str">
            <v>0.024***</v>
          </cell>
          <cell r="I5" t="str">
            <v>0.025***</v>
          </cell>
          <cell r="J5" t="str">
            <v>0.030***</v>
          </cell>
          <cell r="K5" t="str">
            <v>0.006***</v>
          </cell>
          <cell r="L5" t="str">
            <v>0.023***</v>
          </cell>
          <cell r="M5" t="str">
            <v>0.021***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8">
          <cell r="B8">
            <v>2.5999999999999999E-2</v>
          </cell>
          <cell r="C8">
            <v>0.02</v>
          </cell>
          <cell r="D8">
            <v>3.7999999999999999E-2</v>
          </cell>
          <cell r="E8">
            <v>3.3000000000000002E-2</v>
          </cell>
          <cell r="F8">
            <v>2.1000000000000001E-2</v>
          </cell>
          <cell r="G8">
            <v>3.9E-2</v>
          </cell>
          <cell r="H8">
            <v>2.4E-2</v>
          </cell>
          <cell r="I8">
            <v>2.5000000000000001E-2</v>
          </cell>
          <cell r="J8">
            <v>0.03</v>
          </cell>
          <cell r="K8">
            <v>6.0000000000000001E-3</v>
          </cell>
          <cell r="L8">
            <v>2.3E-2</v>
          </cell>
          <cell r="M8">
            <v>2.1000000000000001E-2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_heterogeneity_"/>
    </sheetNames>
    <sheetDataSet>
      <sheetData sheetId="0">
        <row r="3">
          <cell r="B3">
            <v>-1.4999999999999999E-2</v>
          </cell>
          <cell r="C3">
            <v>2E-3</v>
          </cell>
          <cell r="D3">
            <v>0</v>
          </cell>
          <cell r="E3">
            <v>-1E-3</v>
          </cell>
          <cell r="F3">
            <v>4.0000000000000001E-3</v>
          </cell>
          <cell r="G3">
            <v>2E-3</v>
          </cell>
          <cell r="H3">
            <v>-1E-3</v>
          </cell>
        </row>
        <row r="4">
          <cell r="B4">
            <v>0.01</v>
          </cell>
          <cell r="C4">
            <v>5.0000000000000001E-3</v>
          </cell>
          <cell r="D4">
            <v>3.0000000000000001E-3</v>
          </cell>
          <cell r="E4">
            <v>2E-3</v>
          </cell>
          <cell r="F4">
            <v>3.0000000000000001E-3</v>
          </cell>
          <cell r="G4">
            <v>4.0000000000000001E-3</v>
          </cell>
          <cell r="H4">
            <v>2E-3</v>
          </cell>
        </row>
        <row r="5">
          <cell r="B5" t="str">
            <v>0.028***</v>
          </cell>
          <cell r="C5" t="str">
            <v>0.034***</v>
          </cell>
          <cell r="D5" t="str">
            <v>0.042***</v>
          </cell>
          <cell r="E5" t="str">
            <v>0.043***</v>
          </cell>
          <cell r="F5" t="str">
            <v>0.041***</v>
          </cell>
          <cell r="G5" t="str">
            <v>0.039***</v>
          </cell>
          <cell r="H5" t="str">
            <v>0.032***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B7">
            <v>75129</v>
          </cell>
          <cell r="C7">
            <v>327336</v>
          </cell>
          <cell r="D7">
            <v>1230152</v>
          </cell>
          <cell r="E7">
            <v>1379570</v>
          </cell>
          <cell r="F7">
            <v>685660</v>
          </cell>
          <cell r="G7">
            <v>647799</v>
          </cell>
          <cell r="H7">
            <v>1567535</v>
          </cell>
        </row>
        <row r="8">
          <cell r="B8">
            <v>2.7E-2</v>
          </cell>
          <cell r="C8">
            <v>3.4000000000000002E-2</v>
          </cell>
          <cell r="D8">
            <v>4.2000000000000003E-2</v>
          </cell>
          <cell r="E8">
            <v>4.2999999999999997E-2</v>
          </cell>
          <cell r="F8">
            <v>4.1000000000000002E-2</v>
          </cell>
          <cell r="G8">
            <v>3.9E-2</v>
          </cell>
          <cell r="H8">
            <v>3.2000000000000001E-2</v>
          </cell>
        </row>
        <row r="9">
          <cell r="B9">
            <v>3214</v>
          </cell>
          <cell r="C9">
            <v>14492</v>
          </cell>
          <cell r="D9">
            <v>54230</v>
          </cell>
          <cell r="E9">
            <v>59134</v>
          </cell>
          <cell r="F9">
            <v>28761</v>
          </cell>
          <cell r="G9">
            <v>26819</v>
          </cell>
          <cell r="H9">
            <v>62053</v>
          </cell>
        </row>
        <row r="10">
          <cell r="B10">
            <v>4164</v>
          </cell>
          <cell r="C10">
            <v>20522</v>
          </cell>
          <cell r="D10">
            <v>72924</v>
          </cell>
          <cell r="E10">
            <v>53382</v>
          </cell>
          <cell r="F10">
            <v>21624</v>
          </cell>
          <cell r="G10">
            <v>15888</v>
          </cell>
          <cell r="H10">
            <v>18864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_heterogene"/>
    </sheetNames>
    <sheetDataSet>
      <sheetData sheetId="0">
        <row r="3">
          <cell r="B3">
            <v>-3.0000000000000001E-3</v>
          </cell>
          <cell r="C3">
            <v>5.0000000000000001E-3</v>
          </cell>
          <cell r="D3">
            <v>1E-3</v>
          </cell>
          <cell r="E3" t="str">
            <v>-0.002*</v>
          </cell>
          <cell r="F3" t="str">
            <v>0.004**</v>
          </cell>
          <cell r="G3">
            <v>-1E-3</v>
          </cell>
          <cell r="H3">
            <v>2E-3</v>
          </cell>
        </row>
        <row r="4">
          <cell r="B4">
            <v>8.0000000000000002E-3</v>
          </cell>
          <cell r="C4">
            <v>4.0000000000000001E-3</v>
          </cell>
          <cell r="D4">
            <v>2E-3</v>
          </cell>
          <cell r="E4">
            <v>1E-3</v>
          </cell>
          <cell r="F4">
            <v>2E-3</v>
          </cell>
          <cell r="G4">
            <v>2E-3</v>
          </cell>
          <cell r="H4">
            <v>1E-3</v>
          </cell>
        </row>
        <row r="5">
          <cell r="B5" t="str">
            <v>0.017***</v>
          </cell>
          <cell r="C5" t="str">
            <v>0.017***</v>
          </cell>
          <cell r="D5" t="str">
            <v>0.016***</v>
          </cell>
          <cell r="E5" t="str">
            <v>0.014***</v>
          </cell>
          <cell r="F5" t="str">
            <v>0.013***</v>
          </cell>
          <cell r="G5" t="str">
            <v>0.012***</v>
          </cell>
          <cell r="H5" t="str">
            <v>0.010***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1.7000000000000001E-2</v>
          </cell>
          <cell r="C8">
            <v>1.7000000000000001E-2</v>
          </cell>
          <cell r="D8">
            <v>1.6E-2</v>
          </cell>
          <cell r="E8">
            <v>1.4E-2</v>
          </cell>
          <cell r="F8">
            <v>1.2999999999999999E-2</v>
          </cell>
          <cell r="G8">
            <v>1.2E-2</v>
          </cell>
          <cell r="H8">
            <v>0.01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_heterogeneit"/>
    </sheetNames>
    <sheetDataSet>
      <sheetData sheetId="0">
        <row r="3">
          <cell r="B3">
            <v>1E-3</v>
          </cell>
          <cell r="C3">
            <v>7.0000000000000001E-3</v>
          </cell>
          <cell r="D3">
            <v>0</v>
          </cell>
          <cell r="E3">
            <v>0</v>
          </cell>
          <cell r="F3">
            <v>-1E-3</v>
          </cell>
          <cell r="G3">
            <v>-1E-3</v>
          </cell>
          <cell r="H3">
            <v>3.0000000000000001E-3</v>
          </cell>
        </row>
        <row r="4">
          <cell r="B4">
            <v>6.0000000000000001E-3</v>
          </cell>
          <cell r="C4">
            <v>5.0000000000000001E-3</v>
          </cell>
          <cell r="D4">
            <v>2E-3</v>
          </cell>
          <cell r="E4">
            <v>2E-3</v>
          </cell>
          <cell r="F4">
            <v>3.0000000000000001E-3</v>
          </cell>
          <cell r="G4">
            <v>3.0000000000000001E-3</v>
          </cell>
          <cell r="H4">
            <v>2E-3</v>
          </cell>
        </row>
        <row r="5">
          <cell r="B5" t="str">
            <v>0.009***</v>
          </cell>
          <cell r="C5" t="str">
            <v>0.012***</v>
          </cell>
          <cell r="D5" t="str">
            <v>0.020***</v>
          </cell>
          <cell r="E5" t="str">
            <v>0.028***</v>
          </cell>
          <cell r="F5" t="str">
            <v>0.031***</v>
          </cell>
          <cell r="G5" t="str">
            <v>0.029***</v>
          </cell>
          <cell r="H5" t="str">
            <v>0.021***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8">
          <cell r="B8">
            <v>8.9999999999999993E-3</v>
          </cell>
          <cell r="C8">
            <v>1.2E-2</v>
          </cell>
          <cell r="D8">
            <v>0.02</v>
          </cell>
          <cell r="E8">
            <v>2.8000000000000001E-2</v>
          </cell>
          <cell r="F8">
            <v>3.1E-2</v>
          </cell>
          <cell r="G8">
            <v>2.9000000000000001E-2</v>
          </cell>
          <cell r="H8">
            <v>2.1000000000000001E-2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CFDC-5C2F-924D-9C3F-0878352AD70C}">
  <dimension ref="B2:G27"/>
  <sheetViews>
    <sheetView workbookViewId="0">
      <selection activeCell="F25" sqref="B3:F25"/>
    </sheetView>
  </sheetViews>
  <sheetFormatPr baseColWidth="10" defaultRowHeight="16" x14ac:dyDescent="0.2"/>
  <cols>
    <col min="2" max="2" width="13" bestFit="1" customWidth="1"/>
    <col min="3" max="6" width="11.6640625" customWidth="1"/>
  </cols>
  <sheetData>
    <row r="2" spans="2:7" ht="17" thickBot="1" x14ac:dyDescent="0.25">
      <c r="B2" s="3"/>
      <c r="C2" s="3"/>
      <c r="D2" s="3"/>
      <c r="E2" s="3"/>
      <c r="F2" s="3"/>
    </row>
    <row r="3" spans="2:7" ht="17" thickTop="1" x14ac:dyDescent="0.2">
      <c r="B3" s="5"/>
      <c r="C3" s="5" t="s">
        <v>15</v>
      </c>
      <c r="D3" s="5" t="s">
        <v>16</v>
      </c>
      <c r="E3" s="5" t="s">
        <v>1</v>
      </c>
      <c r="F3" s="5" t="s">
        <v>17</v>
      </c>
    </row>
    <row r="4" spans="2:7" x14ac:dyDescent="0.2">
      <c r="B4" s="5"/>
      <c r="C4" s="15" t="s">
        <v>2</v>
      </c>
      <c r="D4" s="15" t="s">
        <v>3</v>
      </c>
      <c r="E4" s="15" t="s">
        <v>4</v>
      </c>
      <c r="F4" s="15" t="s">
        <v>5</v>
      </c>
    </row>
    <row r="5" spans="2:7" x14ac:dyDescent="0.2">
      <c r="B5" s="1" t="s">
        <v>0</v>
      </c>
      <c r="C5" s="20" t="s">
        <v>33</v>
      </c>
      <c r="D5" s="20"/>
      <c r="E5" s="20"/>
      <c r="F5" s="20"/>
    </row>
    <row r="6" spans="2:7" x14ac:dyDescent="0.2">
      <c r="B6" s="5" t="s">
        <v>11</v>
      </c>
      <c r="C6" s="5" cm="1">
        <f t="array" ref="C6:F9">[1]twfe_baja_cierre_heterogeneity!$B$3:$E$6</f>
        <v>-2E-3</v>
      </c>
      <c r="D6" s="5">
        <v>2E-3</v>
      </c>
      <c r="E6" s="5">
        <v>4.0000000000000001E-3</v>
      </c>
      <c r="F6" s="5">
        <v>-1E-3</v>
      </c>
    </row>
    <row r="7" spans="2:7" x14ac:dyDescent="0.2">
      <c r="B7" s="5" t="s">
        <v>0</v>
      </c>
      <c r="C7" s="11">
        <v>2E-3</v>
      </c>
      <c r="D7" s="11">
        <v>2E-3</v>
      </c>
      <c r="E7" s="11">
        <v>2E-3</v>
      </c>
      <c r="F7" s="11">
        <v>3.0000000000000001E-3</v>
      </c>
    </row>
    <row r="8" spans="2:7" x14ac:dyDescent="0.2">
      <c r="B8" s="5" t="s">
        <v>12</v>
      </c>
      <c r="C8" s="5" t="str">
        <v>0.041***</v>
      </c>
      <c r="D8" s="5" t="str">
        <v>0.034***</v>
      </c>
      <c r="E8" s="5" t="str">
        <v>0.038***</v>
      </c>
      <c r="F8" s="5" t="str">
        <v>0.071***</v>
      </c>
    </row>
    <row r="9" spans="2:7" x14ac:dyDescent="0.2">
      <c r="B9" s="5" t="s">
        <v>0</v>
      </c>
      <c r="C9" s="11">
        <v>0</v>
      </c>
      <c r="D9" s="11">
        <v>0</v>
      </c>
      <c r="E9" s="11">
        <v>0</v>
      </c>
      <c r="F9" s="11">
        <v>0</v>
      </c>
    </row>
    <row r="10" spans="2:7" x14ac:dyDescent="0.2">
      <c r="B10" s="5" t="s">
        <v>14</v>
      </c>
      <c r="C10" s="18" cm="1">
        <f t="array" ref="C10:F10">[1]twfe_baja_cierre_heterogeneity!$B$8:$E$8</f>
        <v>4.1000000000000002E-2</v>
      </c>
      <c r="D10" s="18">
        <v>3.4000000000000002E-2</v>
      </c>
      <c r="E10" s="18">
        <v>3.7999999999999999E-2</v>
      </c>
      <c r="F10" s="18">
        <v>7.0999999999999994E-2</v>
      </c>
    </row>
    <row r="11" spans="2:7" x14ac:dyDescent="0.2">
      <c r="B11" s="1"/>
      <c r="C11" s="21" t="s">
        <v>34</v>
      </c>
      <c r="D11" s="21"/>
      <c r="E11" s="21"/>
      <c r="F11" s="21"/>
    </row>
    <row r="12" spans="2:7" x14ac:dyDescent="0.2">
      <c r="B12" s="5" t="s">
        <v>11</v>
      </c>
      <c r="C12" s="5" cm="1">
        <f t="array" ref="C12:F15">[2]twfe_baja_permanente_heterogene!$B$3:$E$6</f>
        <v>-1E-3</v>
      </c>
      <c r="D12" s="5" t="str">
        <v>0.003***</v>
      </c>
      <c r="E12" s="5" t="str">
        <v>0.002*</v>
      </c>
      <c r="F12" s="5" t="str">
        <v>-0.004**</v>
      </c>
    </row>
    <row r="13" spans="2:7" x14ac:dyDescent="0.2">
      <c r="B13" s="5" t="s">
        <v>0</v>
      </c>
      <c r="C13" s="11">
        <v>1E-3</v>
      </c>
      <c r="D13" s="11">
        <v>1E-3</v>
      </c>
      <c r="E13" s="11">
        <v>1E-3</v>
      </c>
      <c r="F13" s="11">
        <v>2E-3</v>
      </c>
    </row>
    <row r="14" spans="2:7" x14ac:dyDescent="0.2">
      <c r="B14" s="5" t="s">
        <v>12</v>
      </c>
      <c r="C14" s="5" t="str">
        <v>0.013***</v>
      </c>
      <c r="D14" s="5" t="str">
        <v>0.013***</v>
      </c>
      <c r="E14" s="5" t="str">
        <v>0.012***</v>
      </c>
      <c r="F14" s="5" t="str">
        <v>0.021***</v>
      </c>
    </row>
    <row r="15" spans="2:7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8"/>
    </row>
    <row r="16" spans="2:7" x14ac:dyDescent="0.2">
      <c r="B16" s="5" t="s">
        <v>14</v>
      </c>
      <c r="C16" s="18" cm="1">
        <f t="array" ref="C16:F16">[2]twfe_baja_permanente_heterogene!$B$8:$E$8</f>
        <v>1.2999999999999999E-2</v>
      </c>
      <c r="D16" s="18">
        <v>1.2999999999999999E-2</v>
      </c>
      <c r="E16" s="18">
        <v>1.2E-2</v>
      </c>
      <c r="F16" s="18">
        <v>0.02</v>
      </c>
    </row>
    <row r="17" spans="2:6" x14ac:dyDescent="0.2">
      <c r="B17" s="1" t="s">
        <v>0</v>
      </c>
      <c r="C17" s="21" t="s">
        <v>35</v>
      </c>
      <c r="D17" s="21"/>
      <c r="E17" s="21"/>
      <c r="F17" s="21"/>
    </row>
    <row r="18" spans="2:6" x14ac:dyDescent="0.2">
      <c r="B18" s="5" t="s">
        <v>11</v>
      </c>
      <c r="C18" s="5" cm="1">
        <f t="array" ref="C18:F21">[3]twfe_cambio_cierre_heterogeneit!$B$3:$E$6</f>
        <v>1E-3</v>
      </c>
      <c r="D18" s="17">
        <v>0</v>
      </c>
      <c r="E18" s="17" t="str">
        <v>0.004**</v>
      </c>
      <c r="F18" s="17">
        <v>0</v>
      </c>
    </row>
    <row r="19" spans="2:6" x14ac:dyDescent="0.2">
      <c r="B19" s="5" t="s">
        <v>0</v>
      </c>
      <c r="C19" s="11">
        <v>1E-3</v>
      </c>
      <c r="D19" s="11">
        <v>1E-3</v>
      </c>
      <c r="E19" s="11">
        <v>2E-3</v>
      </c>
      <c r="F19" s="11">
        <v>3.0000000000000001E-3</v>
      </c>
    </row>
    <row r="20" spans="2:6" x14ac:dyDescent="0.2">
      <c r="B20" s="5" t="s">
        <v>12</v>
      </c>
      <c r="C20" s="5" t="str">
        <v>0.026***</v>
      </c>
      <c r="D20" s="5" t="str">
        <v>0.020***</v>
      </c>
      <c r="E20" s="5" t="str">
        <v>0.038***</v>
      </c>
      <c r="F20" s="5" t="str">
        <v>0.033***</v>
      </c>
    </row>
    <row r="21" spans="2:6" x14ac:dyDescent="0.2">
      <c r="B21" s="5" t="s">
        <v>0</v>
      </c>
      <c r="C21" s="11">
        <v>0</v>
      </c>
      <c r="D21" s="11">
        <v>0</v>
      </c>
      <c r="E21" s="11">
        <v>0</v>
      </c>
      <c r="F21" s="11">
        <v>0</v>
      </c>
    </row>
    <row r="22" spans="2:6" x14ac:dyDescent="0.2">
      <c r="B22" s="5" t="s">
        <v>14</v>
      </c>
      <c r="C22" s="18" cm="1">
        <f t="array" ref="C22:F22">[3]twfe_cambio_cierre_heterogeneit!$B$8:$E$8</f>
        <v>2.5999999999999999E-2</v>
      </c>
      <c r="D22" s="18">
        <v>0.02</v>
      </c>
      <c r="E22" s="18">
        <v>3.7999999999999999E-2</v>
      </c>
      <c r="F22" s="18">
        <v>3.3000000000000002E-2</v>
      </c>
    </row>
    <row r="23" spans="2:6" x14ac:dyDescent="0.2">
      <c r="B23" s="14" t="s">
        <v>13</v>
      </c>
      <c r="C23" s="10" cm="1">
        <f t="array" ref="C23:F23">[1]twfe_baja_cierre_heterogeneity!$B$7:$E$7</f>
        <v>3638670</v>
      </c>
      <c r="D23" s="10">
        <v>2276831</v>
      </c>
      <c r="E23" s="10">
        <v>1529153</v>
      </c>
      <c r="F23" s="10">
        <v>834668</v>
      </c>
    </row>
    <row r="24" spans="2:6" x14ac:dyDescent="0.2">
      <c r="B24" s="5" t="s">
        <v>18</v>
      </c>
      <c r="C24" s="12" cm="1">
        <f t="array" ref="C24:F25">[1]twfe_baja_cierre_heterogeneity!$B$9:$E$10</f>
        <v>153547</v>
      </c>
      <c r="D24" s="13">
        <v>95299</v>
      </c>
      <c r="E24" s="13">
        <v>63304</v>
      </c>
      <c r="F24" s="12">
        <v>41353</v>
      </c>
    </row>
    <row r="25" spans="2:6" ht="17" thickBot="1" x14ac:dyDescent="0.25">
      <c r="B25" s="2" t="s">
        <v>19</v>
      </c>
      <c r="C25" s="9">
        <v>109958</v>
      </c>
      <c r="D25" s="9">
        <v>64469</v>
      </c>
      <c r="E25" s="9">
        <v>36045</v>
      </c>
      <c r="F25" s="9">
        <v>36678</v>
      </c>
    </row>
    <row r="26" spans="2:6" ht="17" thickTop="1" x14ac:dyDescent="0.2">
      <c r="B26" s="4"/>
      <c r="C26" s="4"/>
      <c r="D26" s="4"/>
      <c r="E26" s="4"/>
      <c r="F26" s="4"/>
    </row>
    <row r="27" spans="2:6" x14ac:dyDescent="0.2">
      <c r="B27" s="4"/>
      <c r="C27" s="4"/>
      <c r="D27" s="4"/>
      <c r="E27" s="4"/>
      <c r="F27" s="4"/>
    </row>
  </sheetData>
  <mergeCells count="3">
    <mergeCell ref="C5:F5"/>
    <mergeCell ref="C11:F11"/>
    <mergeCell ref="C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F5E7-1FE4-C344-8C36-55B78311C8C3}">
  <dimension ref="B2:J26"/>
  <sheetViews>
    <sheetView workbookViewId="0">
      <selection activeCell="J25" sqref="B3:J25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0" ht="17" thickBot="1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ht="17" thickTop="1" x14ac:dyDescent="0.2">
      <c r="B3" s="5"/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</row>
    <row r="4" spans="2:10" x14ac:dyDescent="0.2"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</row>
    <row r="5" spans="2:10" x14ac:dyDescent="0.2">
      <c r="B5" s="1" t="s">
        <v>0</v>
      </c>
      <c r="C5" s="21" t="s">
        <v>33</v>
      </c>
      <c r="D5" s="21"/>
      <c r="E5" s="21"/>
      <c r="F5" s="21"/>
      <c r="G5" s="21"/>
      <c r="H5" s="21"/>
      <c r="I5" s="21"/>
      <c r="J5" s="21"/>
    </row>
    <row r="6" spans="2:10" x14ac:dyDescent="0.2">
      <c r="B6" s="5" t="s">
        <v>11</v>
      </c>
      <c r="C6" s="5" cm="1">
        <f t="array" ref="C6:J9">[1]twfe_baja_cierre_heterogeneity!$F$3:$M$6</f>
        <v>-1E-3</v>
      </c>
      <c r="D6" s="5">
        <v>-3.0000000000000001E-3</v>
      </c>
      <c r="E6" s="5">
        <v>-1E-3</v>
      </c>
      <c r="F6" s="5">
        <v>5.0000000000000001E-3</v>
      </c>
      <c r="G6" s="5">
        <v>2E-3</v>
      </c>
      <c r="H6" s="5">
        <v>-2E-3</v>
      </c>
      <c r="I6" s="17">
        <v>0</v>
      </c>
      <c r="J6" s="5">
        <v>-1E-3</v>
      </c>
    </row>
    <row r="7" spans="2:10" x14ac:dyDescent="0.2">
      <c r="B7" s="5" t="s">
        <v>0</v>
      </c>
      <c r="C7" s="11">
        <v>3.0000000000000001E-3</v>
      </c>
      <c r="D7" s="11">
        <v>5.0000000000000001E-3</v>
      </c>
      <c r="E7" s="11">
        <v>2E-3</v>
      </c>
      <c r="F7" s="11">
        <v>5.0000000000000001E-3</v>
      </c>
      <c r="G7" s="11">
        <v>2E-3</v>
      </c>
      <c r="H7" s="11">
        <v>2E-3</v>
      </c>
      <c r="I7" s="11">
        <v>2E-3</v>
      </c>
      <c r="J7" s="11">
        <v>2E-3</v>
      </c>
    </row>
    <row r="8" spans="2:10" x14ac:dyDescent="0.2">
      <c r="B8" s="5" t="s">
        <v>12</v>
      </c>
      <c r="C8" s="5" t="str">
        <v>0.032***</v>
      </c>
      <c r="D8" s="5" t="str">
        <v>0.085***</v>
      </c>
      <c r="E8" s="5" t="str">
        <v>0.033***</v>
      </c>
      <c r="F8" s="5" t="str">
        <v>0.034***</v>
      </c>
      <c r="G8" s="5" t="str">
        <v>0.041***</v>
      </c>
      <c r="H8" s="5" t="str">
        <v>0.019***</v>
      </c>
      <c r="I8" s="5" t="str">
        <v>0.041***</v>
      </c>
      <c r="J8" s="5" t="str">
        <v>0.032***</v>
      </c>
    </row>
    <row r="9" spans="2:10" x14ac:dyDescent="0.2">
      <c r="B9" s="5" t="s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2:10" x14ac:dyDescent="0.2">
      <c r="B10" s="5" t="s">
        <v>14</v>
      </c>
      <c r="C10" s="18" cm="1">
        <f t="array" ref="C10:J10">[1]twfe_baja_cierre_heterogeneity!$F$8:$M$8</f>
        <v>3.2000000000000001E-2</v>
      </c>
      <c r="D10" s="18">
        <v>8.4000000000000005E-2</v>
      </c>
      <c r="E10" s="18">
        <v>3.3000000000000002E-2</v>
      </c>
      <c r="F10" s="18">
        <v>3.4000000000000002E-2</v>
      </c>
      <c r="G10" s="18">
        <v>4.1000000000000002E-2</v>
      </c>
      <c r="H10" s="18">
        <v>1.9E-2</v>
      </c>
      <c r="I10" s="18">
        <v>4.1000000000000002E-2</v>
      </c>
      <c r="J10" s="18">
        <v>3.2000000000000001E-2</v>
      </c>
    </row>
    <row r="11" spans="2:10" x14ac:dyDescent="0.2">
      <c r="B11" s="5" t="s">
        <v>0</v>
      </c>
      <c r="C11" s="21" t="s">
        <v>34</v>
      </c>
      <c r="D11" s="21"/>
      <c r="E11" s="21"/>
      <c r="F11" s="21"/>
      <c r="G11" s="21"/>
      <c r="H11" s="21"/>
      <c r="I11" s="21"/>
      <c r="J11" s="21"/>
    </row>
    <row r="12" spans="2:10" x14ac:dyDescent="0.2">
      <c r="B12" s="14" t="s">
        <v>11</v>
      </c>
      <c r="C12" s="17" cm="1">
        <f t="array" ref="C12:J15">[2]twfe_baja_permanente_heterogene!$F$3:$M$6</f>
        <v>2E-3</v>
      </c>
      <c r="D12" s="17" t="str">
        <v>-0.008***</v>
      </c>
      <c r="E12" s="17">
        <v>1E-3</v>
      </c>
      <c r="F12" s="17">
        <v>2E-3</v>
      </c>
      <c r="G12" s="17" t="str">
        <v>0.003**</v>
      </c>
      <c r="H12" s="17">
        <v>1E-3</v>
      </c>
      <c r="I12" s="17">
        <v>0</v>
      </c>
      <c r="J12" s="17">
        <v>2E-3</v>
      </c>
    </row>
    <row r="13" spans="2:10" x14ac:dyDescent="0.2">
      <c r="B13" s="5" t="s">
        <v>0</v>
      </c>
      <c r="C13" s="11">
        <v>1E-3</v>
      </c>
      <c r="D13" s="11">
        <v>3.0000000000000001E-3</v>
      </c>
      <c r="E13" s="11">
        <v>1E-3</v>
      </c>
      <c r="F13" s="11">
        <v>3.0000000000000001E-3</v>
      </c>
      <c r="G13" s="11">
        <v>1E-3</v>
      </c>
      <c r="H13" s="11">
        <v>1E-3</v>
      </c>
      <c r="I13" s="11">
        <v>1E-3</v>
      </c>
      <c r="J13" s="11">
        <v>1E-3</v>
      </c>
    </row>
    <row r="14" spans="2:10" x14ac:dyDescent="0.2">
      <c r="B14" s="5" t="s">
        <v>12</v>
      </c>
      <c r="C14" s="17" t="str">
        <v>0.011***</v>
      </c>
      <c r="D14" s="17" t="str">
        <v>0.026***</v>
      </c>
      <c r="E14" s="17" t="str">
        <v>0.013***</v>
      </c>
      <c r="F14" s="17" t="str">
        <v>0.011***</v>
      </c>
      <c r="G14" s="17" t="str">
        <v>0.015***</v>
      </c>
      <c r="H14" s="17" t="str">
        <v>0.008***</v>
      </c>
      <c r="I14" s="17" t="str">
        <v>0.015***</v>
      </c>
      <c r="J14" s="17" t="str">
        <v>0.010***</v>
      </c>
    </row>
    <row r="15" spans="2:10" x14ac:dyDescent="0.2">
      <c r="B15" s="5" t="s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</row>
    <row r="16" spans="2:10" x14ac:dyDescent="0.2">
      <c r="B16" s="5" t="s">
        <v>14</v>
      </c>
      <c r="C16" s="19" cm="1">
        <f t="array" ref="C16:J16">[2]twfe_baja_permanente_heterogene!$F$8:$M$8</f>
        <v>1.0999999999999999E-2</v>
      </c>
      <c r="D16" s="19">
        <v>2.5000000000000001E-2</v>
      </c>
      <c r="E16" s="19">
        <v>1.2999999999999999E-2</v>
      </c>
      <c r="F16" s="19">
        <v>1.0999999999999999E-2</v>
      </c>
      <c r="G16" s="19">
        <v>1.4999999999999999E-2</v>
      </c>
      <c r="H16" s="19">
        <v>8.0000000000000002E-3</v>
      </c>
      <c r="I16" s="19">
        <v>1.4999999999999999E-2</v>
      </c>
      <c r="J16" s="19">
        <v>0.01</v>
      </c>
    </row>
    <row r="17" spans="2:10" x14ac:dyDescent="0.2">
      <c r="B17" s="1" t="s">
        <v>0</v>
      </c>
      <c r="C17" s="21" t="s">
        <v>35</v>
      </c>
      <c r="D17" s="21"/>
      <c r="E17" s="21"/>
      <c r="F17" s="21"/>
      <c r="G17" s="21"/>
      <c r="H17" s="21"/>
      <c r="I17" s="21"/>
      <c r="J17" s="21"/>
    </row>
    <row r="18" spans="2:10" x14ac:dyDescent="0.2">
      <c r="B18" s="5" t="s">
        <v>11</v>
      </c>
      <c r="C18" s="17" t="str" cm="1">
        <f t="array" ref="C18:J21">[3]twfe_cambio_cierre_heterogeneit!$F$3:$M$6</f>
        <v>0.006**</v>
      </c>
      <c r="D18" s="17">
        <v>2E-3</v>
      </c>
      <c r="E18" s="17">
        <v>0</v>
      </c>
      <c r="F18" s="17">
        <v>-2E-3</v>
      </c>
      <c r="G18" s="17">
        <v>-1E-3</v>
      </c>
      <c r="H18" s="17" t="str">
        <v>0.003**</v>
      </c>
      <c r="I18" s="17" t="str">
        <v>0.003**</v>
      </c>
      <c r="J18" s="17">
        <v>3.0000000000000001E-3</v>
      </c>
    </row>
    <row r="19" spans="2:10" x14ac:dyDescent="0.2">
      <c r="B19" s="5" t="s">
        <v>0</v>
      </c>
      <c r="C19" s="11">
        <v>2E-3</v>
      </c>
      <c r="D19" s="11">
        <v>5.0000000000000001E-3</v>
      </c>
      <c r="E19" s="11">
        <v>2E-3</v>
      </c>
      <c r="F19" s="11">
        <v>4.0000000000000001E-3</v>
      </c>
      <c r="G19" s="11">
        <v>2E-3</v>
      </c>
      <c r="H19" s="11">
        <v>1E-3</v>
      </c>
      <c r="I19" s="11">
        <v>2E-3</v>
      </c>
      <c r="J19" s="11">
        <v>2E-3</v>
      </c>
    </row>
    <row r="20" spans="2:10" x14ac:dyDescent="0.2">
      <c r="B20" s="5" t="s">
        <v>12</v>
      </c>
      <c r="C20" s="5" t="str">
        <v>0.021***</v>
      </c>
      <c r="D20" s="5" t="str">
        <v>0.039***</v>
      </c>
      <c r="E20" s="5" t="str">
        <v>0.024***</v>
      </c>
      <c r="F20" s="5" t="str">
        <v>0.025***</v>
      </c>
      <c r="G20" s="5" t="str">
        <v>0.030***</v>
      </c>
      <c r="H20" s="5" t="str">
        <v>0.006***</v>
      </c>
      <c r="I20" s="5" t="str">
        <v>0.023***</v>
      </c>
      <c r="J20" s="5" t="str">
        <v>0.021***</v>
      </c>
    </row>
    <row r="21" spans="2:10" x14ac:dyDescent="0.2">
      <c r="B21" s="5" t="s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</row>
    <row r="22" spans="2:10" x14ac:dyDescent="0.2">
      <c r="B22" s="5" t="s">
        <v>14</v>
      </c>
      <c r="C22" s="18" cm="1">
        <f t="array" ref="C22:J22">[3]twfe_cambio_cierre_heterogeneit!$F$8:$M$8</f>
        <v>2.1000000000000001E-2</v>
      </c>
      <c r="D22" s="18">
        <v>3.9E-2</v>
      </c>
      <c r="E22" s="18">
        <v>2.4E-2</v>
      </c>
      <c r="F22" s="18">
        <v>2.5000000000000001E-2</v>
      </c>
      <c r="G22" s="18">
        <v>0.03</v>
      </c>
      <c r="H22" s="18">
        <v>6.0000000000000001E-3</v>
      </c>
      <c r="I22" s="18">
        <v>2.3E-2</v>
      </c>
      <c r="J22" s="18">
        <v>2.1000000000000001E-2</v>
      </c>
    </row>
    <row r="23" spans="2:10" x14ac:dyDescent="0.2">
      <c r="B23" s="14" t="s">
        <v>13</v>
      </c>
      <c r="C23" s="10" cm="1">
        <f t="array" ref="C23:J23">[1]twfe_baja_cierre_heterogeneity!$F$7:$M$7</f>
        <v>1638865</v>
      </c>
      <c r="D23" s="10">
        <v>443386</v>
      </c>
      <c r="E23" s="10">
        <v>1201076</v>
      </c>
      <c r="F23" s="10">
        <v>353235</v>
      </c>
      <c r="G23" s="10">
        <v>1342865</v>
      </c>
      <c r="H23" s="10">
        <v>663958</v>
      </c>
      <c r="I23" s="10">
        <v>3000692</v>
      </c>
      <c r="J23" s="10">
        <v>1567535</v>
      </c>
    </row>
    <row r="24" spans="2:10" x14ac:dyDescent="0.2">
      <c r="B24" s="5" t="s">
        <v>18</v>
      </c>
      <c r="C24" s="12" cm="1">
        <f t="array" ref="C24:J25">[1]twfe_baja_cierre_heterogeneity!$F$9:$M$10</f>
        <v>65312</v>
      </c>
      <c r="D24" s="13">
        <v>24004</v>
      </c>
      <c r="E24" s="13">
        <v>49402</v>
      </c>
      <c r="F24" s="13">
        <v>14143</v>
      </c>
      <c r="G24" s="13">
        <v>58133</v>
      </c>
      <c r="H24" s="13">
        <v>24306</v>
      </c>
      <c r="I24" s="13">
        <v>158762</v>
      </c>
      <c r="J24" s="13">
        <v>62053</v>
      </c>
    </row>
    <row r="25" spans="2:10" ht="17" thickBot="1" x14ac:dyDescent="0.25">
      <c r="B25" s="2" t="s">
        <v>19</v>
      </c>
      <c r="C25" s="9">
        <v>35797</v>
      </c>
      <c r="D25" s="9">
        <v>31312</v>
      </c>
      <c r="E25" s="9">
        <v>39410</v>
      </c>
      <c r="F25" s="9">
        <v>13755</v>
      </c>
      <c r="G25" s="9">
        <v>50979</v>
      </c>
      <c r="H25" s="9">
        <v>10113</v>
      </c>
      <c r="I25" s="9">
        <v>137687</v>
      </c>
      <c r="J25" s="9">
        <v>18864</v>
      </c>
    </row>
    <row r="26" spans="2:10" ht="17" thickTop="1" x14ac:dyDescent="0.2">
      <c r="B26" s="4"/>
      <c r="C26" s="4"/>
      <c r="D26" s="4"/>
      <c r="E26" s="4"/>
      <c r="F26" s="4"/>
      <c r="G26" s="4"/>
      <c r="H26" s="4"/>
      <c r="I26" s="4"/>
      <c r="J26" s="4"/>
    </row>
  </sheetData>
  <mergeCells count="3">
    <mergeCell ref="C5:J5"/>
    <mergeCell ref="C11:J11"/>
    <mergeCell ref="C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7C97-0C4B-DE4B-B6C8-59CDEBE2493D}">
  <dimension ref="A2:J27"/>
  <sheetViews>
    <sheetView tabSelected="1" workbookViewId="0">
      <selection activeCell="I25" sqref="B3:I25"/>
    </sheetView>
  </sheetViews>
  <sheetFormatPr baseColWidth="10" defaultRowHeight="16" x14ac:dyDescent="0.2"/>
  <cols>
    <col min="2" max="2" width="13" bestFit="1" customWidth="1"/>
    <col min="3" max="11" width="11.6640625" customWidth="1"/>
  </cols>
  <sheetData>
    <row r="2" spans="1:10" ht="17" thickBot="1" x14ac:dyDescent="0.25">
      <c r="A2" s="4"/>
      <c r="B2" s="3"/>
      <c r="C2" s="3"/>
      <c r="D2" s="3"/>
      <c r="E2" s="3"/>
      <c r="F2" s="3"/>
      <c r="G2" s="3"/>
      <c r="H2" s="3"/>
      <c r="I2" s="3"/>
      <c r="J2" s="4"/>
    </row>
    <row r="3" spans="1:10" ht="17" thickTop="1" x14ac:dyDescent="0.2">
      <c r="A3" s="4"/>
      <c r="B3" s="5"/>
      <c r="C3" s="5">
        <v>1</v>
      </c>
      <c r="D3" s="5" t="s">
        <v>28</v>
      </c>
      <c r="E3" s="16" t="s">
        <v>29</v>
      </c>
      <c r="F3" s="5" t="s">
        <v>30</v>
      </c>
      <c r="G3" s="5" t="s">
        <v>31</v>
      </c>
      <c r="H3" s="5" t="s">
        <v>32</v>
      </c>
      <c r="I3" s="5" t="s">
        <v>10</v>
      </c>
      <c r="J3" s="4"/>
    </row>
    <row r="4" spans="1:10" x14ac:dyDescent="0.2">
      <c r="A4" s="4"/>
      <c r="B4" s="5"/>
      <c r="C4" s="6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4"/>
    </row>
    <row r="5" spans="1:10" x14ac:dyDescent="0.2">
      <c r="A5" s="4"/>
      <c r="B5" s="1" t="s">
        <v>0</v>
      </c>
      <c r="C5" s="21" t="s">
        <v>33</v>
      </c>
      <c r="D5" s="21"/>
      <c r="E5" s="21"/>
      <c r="F5" s="21"/>
      <c r="G5" s="21"/>
      <c r="H5" s="21"/>
      <c r="I5" s="21"/>
      <c r="J5" s="4"/>
    </row>
    <row r="6" spans="1:10" x14ac:dyDescent="0.2">
      <c r="A6" s="4"/>
      <c r="B6" s="5" t="s">
        <v>11</v>
      </c>
      <c r="C6" s="17" cm="1">
        <f t="array" ref="C6:I9">[4]twfe_baja_cierre_heterogeneity_!$B$3:$H$6</f>
        <v>-1.4999999999999999E-2</v>
      </c>
      <c r="D6" s="17">
        <v>2E-3</v>
      </c>
      <c r="E6" s="17">
        <v>0</v>
      </c>
      <c r="F6" s="17">
        <v>-1E-3</v>
      </c>
      <c r="G6" s="17">
        <v>4.0000000000000001E-3</v>
      </c>
      <c r="H6" s="17">
        <v>2E-3</v>
      </c>
      <c r="I6" s="17">
        <v>-1E-3</v>
      </c>
      <c r="J6" s="4"/>
    </row>
    <row r="7" spans="1:10" x14ac:dyDescent="0.2">
      <c r="A7" s="4"/>
      <c r="B7" s="5" t="s">
        <v>0</v>
      </c>
      <c r="C7" s="11">
        <v>0.01</v>
      </c>
      <c r="D7" s="11">
        <v>5.0000000000000001E-3</v>
      </c>
      <c r="E7" s="11">
        <v>3.0000000000000001E-3</v>
      </c>
      <c r="F7" s="11">
        <v>2E-3</v>
      </c>
      <c r="G7" s="11">
        <v>3.0000000000000001E-3</v>
      </c>
      <c r="H7" s="11">
        <v>4.0000000000000001E-3</v>
      </c>
      <c r="I7" s="11">
        <v>2E-3</v>
      </c>
      <c r="J7" s="4"/>
    </row>
    <row r="8" spans="1:10" x14ac:dyDescent="0.2">
      <c r="A8" s="4"/>
      <c r="B8" s="5" t="s">
        <v>12</v>
      </c>
      <c r="C8" s="5" t="str">
        <v>0.028***</v>
      </c>
      <c r="D8" s="5" t="str">
        <v>0.034***</v>
      </c>
      <c r="E8" s="5" t="str">
        <v>0.042***</v>
      </c>
      <c r="F8" s="5" t="str">
        <v>0.043***</v>
      </c>
      <c r="G8" s="5" t="str">
        <v>0.041***</v>
      </c>
      <c r="H8" s="5" t="str">
        <v>0.039***</v>
      </c>
      <c r="I8" s="5" t="str">
        <v>0.032***</v>
      </c>
      <c r="J8" s="4"/>
    </row>
    <row r="9" spans="1:10" x14ac:dyDescent="0.2">
      <c r="A9" s="4"/>
      <c r="B9" s="5"/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4"/>
    </row>
    <row r="10" spans="1:10" x14ac:dyDescent="0.2">
      <c r="A10" s="4"/>
      <c r="B10" s="5" t="s">
        <v>14</v>
      </c>
      <c r="C10" s="18" cm="1">
        <f t="array" ref="C10:I10">[4]twfe_baja_cierre_heterogeneity_!$B$8:$H$8</f>
        <v>2.7E-2</v>
      </c>
      <c r="D10" s="18">
        <v>3.4000000000000002E-2</v>
      </c>
      <c r="E10" s="18">
        <v>4.2000000000000003E-2</v>
      </c>
      <c r="F10" s="18">
        <v>4.2999999999999997E-2</v>
      </c>
      <c r="G10" s="18">
        <v>4.1000000000000002E-2</v>
      </c>
      <c r="H10" s="18">
        <v>3.9E-2</v>
      </c>
      <c r="I10" s="18">
        <v>3.2000000000000001E-2</v>
      </c>
      <c r="J10" s="4"/>
    </row>
    <row r="11" spans="1:10" x14ac:dyDescent="0.2">
      <c r="A11" s="4"/>
      <c r="B11" s="1" t="s">
        <v>0</v>
      </c>
      <c r="C11" s="21" t="s">
        <v>34</v>
      </c>
      <c r="D11" s="21"/>
      <c r="E11" s="21"/>
      <c r="F11" s="21"/>
      <c r="G11" s="21"/>
      <c r="H11" s="21"/>
      <c r="I11" s="21"/>
      <c r="J11" s="4"/>
    </row>
    <row r="12" spans="1:10" x14ac:dyDescent="0.2">
      <c r="A12" s="4"/>
      <c r="B12" s="5" t="s">
        <v>11</v>
      </c>
      <c r="C12" s="17" cm="1">
        <f t="array" ref="C12:I15">[5]twfe_baja_permanente_heterogene!$B$3:$H$6</f>
        <v>-3.0000000000000001E-3</v>
      </c>
      <c r="D12" s="17">
        <v>5.0000000000000001E-3</v>
      </c>
      <c r="E12" s="17">
        <v>1E-3</v>
      </c>
      <c r="F12" s="17" t="str">
        <v>-0.002*</v>
      </c>
      <c r="G12" s="17" t="str">
        <v>0.004**</v>
      </c>
      <c r="H12" s="17">
        <v>-1E-3</v>
      </c>
      <c r="I12" s="17">
        <v>2E-3</v>
      </c>
      <c r="J12" s="4"/>
    </row>
    <row r="13" spans="1:10" x14ac:dyDescent="0.2">
      <c r="A13" s="4"/>
      <c r="B13" s="5" t="s">
        <v>0</v>
      </c>
      <c r="C13" s="11">
        <v>8.0000000000000002E-3</v>
      </c>
      <c r="D13" s="11">
        <v>4.0000000000000001E-3</v>
      </c>
      <c r="E13" s="11">
        <v>2E-3</v>
      </c>
      <c r="F13" s="11">
        <v>1E-3</v>
      </c>
      <c r="G13" s="11">
        <v>2E-3</v>
      </c>
      <c r="H13" s="11">
        <v>2E-3</v>
      </c>
      <c r="I13" s="11">
        <v>1E-3</v>
      </c>
      <c r="J13" s="4"/>
    </row>
    <row r="14" spans="1:10" x14ac:dyDescent="0.2">
      <c r="A14" s="4"/>
      <c r="B14" s="5" t="s">
        <v>12</v>
      </c>
      <c r="C14" s="5" t="str">
        <v>0.017***</v>
      </c>
      <c r="D14" s="5" t="str">
        <v>0.017***</v>
      </c>
      <c r="E14" s="5" t="str">
        <v>0.016***</v>
      </c>
      <c r="F14" s="5" t="str">
        <v>0.014***</v>
      </c>
      <c r="G14" s="5" t="str">
        <v>0.013***</v>
      </c>
      <c r="H14" s="5" t="str">
        <v>0.012***</v>
      </c>
      <c r="I14" s="5" t="str">
        <v>0.010***</v>
      </c>
      <c r="J14" s="4"/>
    </row>
    <row r="15" spans="1:10" x14ac:dyDescent="0.2">
      <c r="A15" s="4"/>
      <c r="B15" s="5"/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4"/>
    </row>
    <row r="16" spans="1:10" x14ac:dyDescent="0.2">
      <c r="A16" s="4"/>
      <c r="B16" s="5" t="s">
        <v>14</v>
      </c>
      <c r="C16" s="18" cm="1">
        <f t="array" ref="C16:I16">[5]twfe_baja_permanente_heterogene!$B$8:$H$8</f>
        <v>1.7000000000000001E-2</v>
      </c>
      <c r="D16" s="18">
        <v>1.7000000000000001E-2</v>
      </c>
      <c r="E16" s="18">
        <v>1.6E-2</v>
      </c>
      <c r="F16" s="18">
        <v>1.4E-2</v>
      </c>
      <c r="G16" s="18">
        <v>1.2999999999999999E-2</v>
      </c>
      <c r="H16" s="18">
        <v>1.2E-2</v>
      </c>
      <c r="I16" s="18">
        <v>0.01</v>
      </c>
      <c r="J16" s="4"/>
    </row>
    <row r="17" spans="1:10" x14ac:dyDescent="0.2">
      <c r="A17" s="4"/>
      <c r="B17" s="1" t="s">
        <v>0</v>
      </c>
      <c r="C17" s="21" t="s">
        <v>35</v>
      </c>
      <c r="D17" s="21"/>
      <c r="E17" s="21"/>
      <c r="F17" s="21"/>
      <c r="G17" s="21"/>
      <c r="H17" s="21"/>
      <c r="I17" s="21"/>
      <c r="J17" s="4"/>
    </row>
    <row r="18" spans="1:10" x14ac:dyDescent="0.2">
      <c r="A18" s="4"/>
      <c r="B18" s="5" t="s">
        <v>11</v>
      </c>
      <c r="C18" s="17" cm="1">
        <f t="array" ref="C18:I21">[6]twfe_cambio_cierre_heterogeneit!$B$3:$H$6</f>
        <v>1E-3</v>
      </c>
      <c r="D18" s="17">
        <v>7.0000000000000001E-3</v>
      </c>
      <c r="E18" s="17">
        <v>0</v>
      </c>
      <c r="F18" s="17">
        <v>0</v>
      </c>
      <c r="G18" s="17">
        <v>-1E-3</v>
      </c>
      <c r="H18" s="17">
        <v>-1E-3</v>
      </c>
      <c r="I18" s="17">
        <v>3.0000000000000001E-3</v>
      </c>
      <c r="J18" s="4"/>
    </row>
    <row r="19" spans="1:10" x14ac:dyDescent="0.2">
      <c r="A19" s="4"/>
      <c r="B19" s="5" t="s">
        <v>0</v>
      </c>
      <c r="C19" s="11">
        <v>6.0000000000000001E-3</v>
      </c>
      <c r="D19" s="11">
        <v>5.0000000000000001E-3</v>
      </c>
      <c r="E19" s="11">
        <v>2E-3</v>
      </c>
      <c r="F19" s="11">
        <v>2E-3</v>
      </c>
      <c r="G19" s="11">
        <v>3.0000000000000001E-3</v>
      </c>
      <c r="H19" s="11">
        <v>3.0000000000000001E-3</v>
      </c>
      <c r="I19" s="11">
        <v>2E-3</v>
      </c>
      <c r="J19" s="4"/>
    </row>
    <row r="20" spans="1:10" x14ac:dyDescent="0.2">
      <c r="A20" s="4"/>
      <c r="B20" s="5" t="s">
        <v>12</v>
      </c>
      <c r="C20" s="5" t="str">
        <v>0.009***</v>
      </c>
      <c r="D20" s="5" t="str">
        <v>0.012***</v>
      </c>
      <c r="E20" s="5" t="str">
        <v>0.020***</v>
      </c>
      <c r="F20" s="5" t="str">
        <v>0.028***</v>
      </c>
      <c r="G20" s="5" t="str">
        <v>0.031***</v>
      </c>
      <c r="H20" s="5" t="str">
        <v>0.029***</v>
      </c>
      <c r="I20" s="5" t="str">
        <v>0.021***</v>
      </c>
      <c r="J20" s="4"/>
    </row>
    <row r="21" spans="1:10" x14ac:dyDescent="0.2">
      <c r="A21" s="4"/>
      <c r="B21" s="5"/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4"/>
    </row>
    <row r="22" spans="1:10" x14ac:dyDescent="0.2">
      <c r="A22" s="4"/>
      <c r="B22" s="1" t="s">
        <v>14</v>
      </c>
      <c r="C22" s="18" cm="1">
        <f t="array" ref="C22:I22">[6]twfe_cambio_cierre_heterogeneit!$B$8:$H$8</f>
        <v>8.9999999999999993E-3</v>
      </c>
      <c r="D22" s="18">
        <v>1.2E-2</v>
      </c>
      <c r="E22" s="18">
        <v>0.02</v>
      </c>
      <c r="F22" s="18">
        <v>2.8000000000000001E-2</v>
      </c>
      <c r="G22" s="18">
        <v>3.1E-2</v>
      </c>
      <c r="H22" s="18">
        <v>2.9000000000000001E-2</v>
      </c>
      <c r="I22" s="18">
        <v>2.1000000000000001E-2</v>
      </c>
    </row>
    <row r="23" spans="1:10" x14ac:dyDescent="0.2">
      <c r="A23" s="4"/>
      <c r="B23" s="5" t="s">
        <v>13</v>
      </c>
      <c r="C23" s="10" cm="1">
        <f t="array" ref="C23:I23">[4]twfe_baja_cierre_heterogeneity_!$B$7:$H$7</f>
        <v>75129</v>
      </c>
      <c r="D23" s="10">
        <v>327336</v>
      </c>
      <c r="E23" s="10">
        <v>1230152</v>
      </c>
      <c r="F23" s="10">
        <v>1379570</v>
      </c>
      <c r="G23" s="10">
        <v>685660</v>
      </c>
      <c r="H23" s="10">
        <v>647799</v>
      </c>
      <c r="I23" s="10">
        <v>1567535</v>
      </c>
    </row>
    <row r="24" spans="1:10" x14ac:dyDescent="0.2">
      <c r="A24" s="4"/>
      <c r="B24" s="5" t="s">
        <v>18</v>
      </c>
      <c r="C24" s="12" cm="1">
        <f t="array" ref="C24:I25">[4]twfe_baja_cierre_heterogeneity_!$B$9:$H$10</f>
        <v>3214</v>
      </c>
      <c r="D24" s="13">
        <v>14492</v>
      </c>
      <c r="E24" s="13">
        <v>54230</v>
      </c>
      <c r="F24" s="13">
        <v>59134</v>
      </c>
      <c r="G24" s="13">
        <v>28761</v>
      </c>
      <c r="H24" s="13">
        <v>26819</v>
      </c>
      <c r="I24" s="13">
        <v>62053</v>
      </c>
    </row>
    <row r="25" spans="1:10" ht="17" thickBot="1" x14ac:dyDescent="0.25">
      <c r="A25" s="4"/>
      <c r="B25" s="2" t="s">
        <v>19</v>
      </c>
      <c r="C25" s="9">
        <v>4164</v>
      </c>
      <c r="D25" s="9">
        <v>20522</v>
      </c>
      <c r="E25" s="9">
        <v>72924</v>
      </c>
      <c r="F25" s="9">
        <v>53382</v>
      </c>
      <c r="G25" s="9">
        <v>21624</v>
      </c>
      <c r="H25" s="9">
        <v>15888</v>
      </c>
      <c r="I25" s="9">
        <v>18864</v>
      </c>
    </row>
    <row r="26" spans="1:10" ht="17" thickTop="1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</row>
  </sheetData>
  <mergeCells count="3">
    <mergeCell ref="C5:I5"/>
    <mergeCell ref="C11:I11"/>
    <mergeCell ref="C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twfe_job_hetero_wrk_char</vt:lpstr>
      <vt:lpstr>twfe_job_hetero_firm_char</vt:lpstr>
      <vt:lpstr>twfe_job_hetero_firm_size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2022-10-30T04:15:16Z</dcterms:modified>
</cp:coreProperties>
</file>