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medina/ITAM Seira Research Dropbox/Marco Alejandro Medina/rd_information_bargaining/Tables/"/>
    </mc:Choice>
  </mc:AlternateContent>
  <xr:revisionPtr revIDLastSave="0" documentId="13_ncr:1_{F798775F-6CBD-5941-A3F4-3B61A12434BC}" xr6:coauthVersionLast="47" xr6:coauthVersionMax="47" xr10:uidLastSave="{00000000-0000-0000-0000-000000000000}"/>
  <bookViews>
    <workbookView xWindow="0" yWindow="500" windowWidth="28800" windowHeight="16300" xr2:uid="{2B9C778B-4ACA-4509-AF6F-10D310567EB0}"/>
  </bookViews>
  <sheets>
    <sheet name="rd_sued_public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1" l="1"/>
  <c r="H24" i="1"/>
  <c r="F24" i="1"/>
  <c r="E24" i="1"/>
  <c r="C24" i="1"/>
  <c r="B24" i="1"/>
  <c r="I23" i="1"/>
  <c r="H23" i="1"/>
  <c r="F23" i="1"/>
  <c r="E23" i="1"/>
  <c r="C23" i="1"/>
  <c r="B23" i="1"/>
  <c r="I21" i="1"/>
  <c r="H21" i="1"/>
  <c r="F21" i="1"/>
  <c r="E21" i="1"/>
  <c r="C21" i="1"/>
  <c r="B21" i="1"/>
  <c r="A21" i="1"/>
  <c r="I20" i="1"/>
  <c r="H20" i="1"/>
  <c r="F20" i="1"/>
  <c r="E20" i="1"/>
  <c r="C20" i="1"/>
  <c r="B20" i="1"/>
  <c r="A20" i="1"/>
  <c r="I19" i="1"/>
  <c r="H19" i="1"/>
  <c r="F19" i="1"/>
  <c r="E19" i="1"/>
  <c r="C19" i="1"/>
  <c r="B19" i="1"/>
  <c r="A19" i="1"/>
  <c r="I18" i="1"/>
  <c r="H18" i="1"/>
  <c r="F18" i="1"/>
  <c r="E18" i="1"/>
  <c r="C18" i="1"/>
  <c r="B18" i="1"/>
  <c r="A18" i="1"/>
  <c r="I17" i="1"/>
  <c r="H17" i="1"/>
  <c r="F17" i="1"/>
  <c r="E17" i="1"/>
  <c r="C17" i="1"/>
  <c r="B17" i="1"/>
  <c r="I11" i="1"/>
  <c r="H11" i="1"/>
  <c r="F11" i="1"/>
  <c r="E11" i="1"/>
  <c r="C11" i="1"/>
  <c r="B11" i="1"/>
  <c r="I10" i="1"/>
  <c r="H10" i="1"/>
  <c r="F10" i="1"/>
  <c r="E10" i="1"/>
  <c r="C10" i="1"/>
  <c r="B10" i="1"/>
  <c r="I8" i="1"/>
  <c r="H8" i="1"/>
  <c r="F8" i="1"/>
  <c r="E8" i="1"/>
  <c r="C8" i="1"/>
  <c r="B8" i="1"/>
  <c r="A8" i="1"/>
  <c r="I7" i="1"/>
  <c r="H7" i="1"/>
  <c r="F7" i="1"/>
  <c r="E7" i="1"/>
  <c r="C7" i="1"/>
  <c r="B7" i="1"/>
  <c r="A7" i="1"/>
  <c r="I6" i="1"/>
  <c r="H6" i="1"/>
  <c r="F6" i="1"/>
  <c r="E6" i="1"/>
  <c r="C6" i="1"/>
  <c r="B6" i="1"/>
  <c r="A6" i="1"/>
  <c r="I5" i="1"/>
  <c r="H5" i="1"/>
  <c r="F5" i="1"/>
  <c r="E5" i="1"/>
  <c r="C5" i="1"/>
  <c r="B5" i="1"/>
  <c r="A5" i="1"/>
  <c r="I4" i="1"/>
  <c r="H4" i="1"/>
  <c r="F4" i="1"/>
  <c r="E4" i="1"/>
  <c r="C4" i="1"/>
  <c r="B4" i="1"/>
  <c r="A4" i="1"/>
</calcChain>
</file>

<file path=xl/sharedStrings.xml><?xml version="1.0" encoding="utf-8"?>
<sst xmlns="http://schemas.openxmlformats.org/spreadsheetml/2006/main" count="20" uniqueCount="9">
  <si>
    <t>Effective observations [L , R]</t>
  </si>
  <si>
    <t>Bandwidth [L , R]</t>
  </si>
  <si>
    <t>Calculator treatment</t>
  </si>
  <si>
    <t>Calculator + letter treatment</t>
  </si>
  <si>
    <t>Tenure</t>
  </si>
  <si>
    <t>Daily wage</t>
  </si>
  <si>
    <t>Tenure &amp; Daily wage</t>
  </si>
  <si>
    <t>Controls</t>
  </si>
  <si>
    <t>\checkmark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</si>
</sst>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demando_con_abogado_publico_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d_demando_con_abogado_publico_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-0.155</v>
          </cell>
          <cell r="C5" t="str">
            <v>-0.162</v>
          </cell>
          <cell r="D5" t="str">
            <v>-0.00695</v>
          </cell>
          <cell r="E5" t="str">
            <v>0.00366</v>
          </cell>
          <cell r="F5" t="str">
            <v>-0.0638</v>
          </cell>
          <cell r="G5" t="str">
            <v>-0.158</v>
          </cell>
        </row>
        <row r="6">
          <cell r="A6" t="str">
            <v/>
          </cell>
          <cell r="B6" t="str">
            <v>(0.117)</v>
          </cell>
          <cell r="C6" t="str">
            <v>(0.111)</v>
          </cell>
          <cell r="D6" t="str">
            <v>(0.0845)</v>
          </cell>
          <cell r="E6" t="str">
            <v>(0.0841)</v>
          </cell>
          <cell r="F6" t="str">
            <v>(0.149)</v>
          </cell>
          <cell r="G6" t="str">
            <v>(0.118)</v>
          </cell>
        </row>
        <row r="9">
          <cell r="A9" t="str">
            <v>Robust</v>
          </cell>
          <cell r="B9" t="str">
            <v>-0.158</v>
          </cell>
          <cell r="C9" t="str">
            <v>-0.153</v>
          </cell>
          <cell r="D9" t="str">
            <v>-0.0278</v>
          </cell>
          <cell r="E9" t="str">
            <v>-0.0260</v>
          </cell>
          <cell r="F9" t="str">
            <v>-0.0924</v>
          </cell>
          <cell r="G9" t="str">
            <v>-0.194</v>
          </cell>
        </row>
        <row r="10">
          <cell r="A10" t="str">
            <v/>
          </cell>
          <cell r="B10" t="str">
            <v>(0.138)</v>
          </cell>
          <cell r="C10" t="str">
            <v>(0.131)</v>
          </cell>
          <cell r="D10" t="str">
            <v>(0.103)</v>
          </cell>
          <cell r="E10" t="str">
            <v>(0.102)</v>
          </cell>
          <cell r="F10" t="str">
            <v>(0.178)</v>
          </cell>
          <cell r="G10" t="str">
            <v>(0.145)</v>
          </cell>
        </row>
        <row r="16">
          <cell r="B16" t="str">
            <v>1.131</v>
          </cell>
          <cell r="C16" t="str">
            <v>1.131</v>
          </cell>
          <cell r="D16" t="str">
            <v>53.48</v>
          </cell>
          <cell r="E16" t="str">
            <v>53.48</v>
          </cell>
          <cell r="F16" t="str">
            <v>0.921</v>
          </cell>
          <cell r="G16" t="str">
            <v>0.921</v>
          </cell>
        </row>
        <row r="17">
          <cell r="B17" t="str">
            <v>1.131</v>
          </cell>
          <cell r="C17" t="str">
            <v>1.131</v>
          </cell>
          <cell r="D17" t="str">
            <v>53.48</v>
          </cell>
          <cell r="E17" t="str">
            <v>53.48</v>
          </cell>
          <cell r="F17" t="str">
            <v>0.921</v>
          </cell>
          <cell r="G17" t="str">
            <v>0.921</v>
          </cell>
        </row>
        <row r="18">
          <cell r="B18" t="str">
            <v>110</v>
          </cell>
          <cell r="C18" t="str">
            <v>109</v>
          </cell>
          <cell r="D18" t="str">
            <v>169</v>
          </cell>
          <cell r="E18" t="str">
            <v>163</v>
          </cell>
          <cell r="F18" t="str">
            <v>188</v>
          </cell>
          <cell r="G18" t="str">
            <v>183</v>
          </cell>
        </row>
        <row r="19">
          <cell r="B19" t="str">
            <v>61</v>
          </cell>
          <cell r="C19" t="str">
            <v>58</v>
          </cell>
          <cell r="D19" t="str">
            <v>118</v>
          </cell>
          <cell r="E19" t="str">
            <v>117</v>
          </cell>
          <cell r="F19" t="str">
            <v>54</v>
          </cell>
          <cell r="G19" t="str">
            <v>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A5" t="str">
            <v>Conventional</v>
          </cell>
          <cell r="B5" t="str">
            <v>-0.395</v>
          </cell>
          <cell r="C5" t="str">
            <v>-0.202</v>
          </cell>
          <cell r="D5" t="str">
            <v>-0.120</v>
          </cell>
          <cell r="E5" t="str">
            <v>-0.134</v>
          </cell>
          <cell r="F5" t="str">
            <v>-0.0995</v>
          </cell>
          <cell r="G5" t="str">
            <v>-0.0707</v>
          </cell>
        </row>
        <row r="6">
          <cell r="A6" t="str">
            <v/>
          </cell>
          <cell r="B6" t="str">
            <v>(0.294)</v>
          </cell>
          <cell r="C6" t="str">
            <v>(0.211)</v>
          </cell>
          <cell r="D6" t="str">
            <v>(0.104)</v>
          </cell>
          <cell r="E6" t="str">
            <v>(0.103)</v>
          </cell>
          <cell r="F6" t="str">
            <v>(0.280)</v>
          </cell>
          <cell r="G6" t="str">
            <v>(0.250)</v>
          </cell>
        </row>
        <row r="9">
          <cell r="A9" t="str">
            <v>Robust</v>
          </cell>
          <cell r="B9" t="str">
            <v>-0.423</v>
          </cell>
          <cell r="C9" t="str">
            <v>-0.183</v>
          </cell>
          <cell r="D9" t="str">
            <v>-0.133</v>
          </cell>
          <cell r="E9" t="str">
            <v>-0.147</v>
          </cell>
          <cell r="F9" t="str">
            <v>-0.127</v>
          </cell>
          <cell r="G9" t="str">
            <v>-0.0783</v>
          </cell>
        </row>
        <row r="10">
          <cell r="A10" t="str">
            <v/>
          </cell>
          <cell r="B10" t="str">
            <v>(0.336)</v>
          </cell>
          <cell r="C10" t="str">
            <v>(0.240)</v>
          </cell>
          <cell r="D10" t="str">
            <v>(0.130)</v>
          </cell>
          <cell r="E10" t="str">
            <v>(0.127)</v>
          </cell>
          <cell r="F10" t="str">
            <v>(0.350)</v>
          </cell>
          <cell r="G10" t="str">
            <v>(0.312)</v>
          </cell>
        </row>
        <row r="16">
          <cell r="B16" t="str">
            <v>0.714</v>
          </cell>
          <cell r="C16" t="str">
            <v>0.714</v>
          </cell>
          <cell r="D16" t="str">
            <v>64.83</v>
          </cell>
          <cell r="E16" t="str">
            <v>64.83</v>
          </cell>
          <cell r="F16" t="str">
            <v>0.651</v>
          </cell>
          <cell r="G16" t="str">
            <v>0.651</v>
          </cell>
        </row>
        <row r="17">
          <cell r="B17" t="str">
            <v>0.714</v>
          </cell>
          <cell r="C17" t="str">
            <v>0.714</v>
          </cell>
          <cell r="D17" t="str">
            <v>64.83</v>
          </cell>
          <cell r="E17" t="str">
            <v>64.83</v>
          </cell>
          <cell r="F17" t="str">
            <v>0.651</v>
          </cell>
          <cell r="G17" t="str">
            <v>0.651</v>
          </cell>
        </row>
        <row r="18">
          <cell r="B18" t="str">
            <v>34</v>
          </cell>
          <cell r="C18" t="str">
            <v>34</v>
          </cell>
          <cell r="D18" t="str">
            <v>153</v>
          </cell>
          <cell r="E18" t="str">
            <v>152</v>
          </cell>
          <cell r="F18" t="str">
            <v>80</v>
          </cell>
          <cell r="G18" t="str">
            <v>80</v>
          </cell>
        </row>
        <row r="19">
          <cell r="B19" t="str">
            <v>29</v>
          </cell>
          <cell r="C19" t="str">
            <v>29</v>
          </cell>
          <cell r="D19" t="str">
            <v>93</v>
          </cell>
          <cell r="E19" t="str">
            <v>93</v>
          </cell>
          <cell r="F19" t="str">
            <v>32</v>
          </cell>
          <cell r="G19" t="str">
            <v>32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15B5-DACC-4F22-891E-C89EA2122BE5}">
  <dimension ref="A2:I26"/>
  <sheetViews>
    <sheetView tabSelected="1" workbookViewId="0">
      <selection activeCell="I25" sqref="A2:I25"/>
    </sheetView>
  </sheetViews>
  <sheetFormatPr baseColWidth="10" defaultColWidth="8.83203125" defaultRowHeight="15" x14ac:dyDescent="0.2"/>
  <cols>
    <col min="1" max="1" width="25.5" style="8" bestFit="1" customWidth="1"/>
    <col min="2" max="3" width="13.1640625" style="1" bestFit="1" customWidth="1"/>
    <col min="4" max="4" width="3.83203125" style="1" customWidth="1"/>
    <col min="5" max="6" width="13.1640625" style="1" bestFit="1" customWidth="1"/>
    <col min="7" max="7" width="3.33203125" style="1" customWidth="1"/>
    <col min="8" max="9" width="13.1640625" style="1" bestFit="1" customWidth="1"/>
    <col min="10" max="11" width="13.1640625" bestFit="1" customWidth="1"/>
    <col min="12" max="12" width="7.83203125" bestFit="1" customWidth="1"/>
    <col min="13" max="19" width="13.1640625" bestFit="1" customWidth="1"/>
  </cols>
  <sheetData>
    <row r="2" spans="1:9" ht="16" thickBot="1" x14ac:dyDescent="0.25">
      <c r="A2" s="5"/>
      <c r="B2" s="10" t="s">
        <v>2</v>
      </c>
      <c r="C2" s="10"/>
      <c r="D2" s="10"/>
      <c r="E2" s="10"/>
      <c r="F2" s="10"/>
      <c r="G2" s="10"/>
      <c r="H2" s="10"/>
      <c r="I2" s="10"/>
    </row>
    <row r="3" spans="1:9" x14ac:dyDescent="0.2">
      <c r="A3" s="6"/>
      <c r="B3" s="11" t="s">
        <v>4</v>
      </c>
      <c r="C3" s="11"/>
      <c r="D3" s="4"/>
      <c r="E3" s="11" t="s">
        <v>5</v>
      </c>
      <c r="F3" s="11"/>
      <c r="G3" s="4"/>
      <c r="H3" s="11" t="s">
        <v>6</v>
      </c>
      <c r="I3" s="11"/>
    </row>
    <row r="4" spans="1:9" ht="16" thickBot="1" x14ac:dyDescent="0.25">
      <c r="A4" s="7" t="str">
        <f>[1]Sheet1!A2</f>
        <v/>
      </c>
      <c r="B4" s="2" t="str">
        <f>[1]Sheet1!B2</f>
        <v>(1)</v>
      </c>
      <c r="C4" s="2" t="str">
        <f>[1]Sheet1!C2</f>
        <v>(2)</v>
      </c>
      <c r="D4" s="2"/>
      <c r="E4" s="2" t="str">
        <f>[1]Sheet1!D2</f>
        <v>(3)</v>
      </c>
      <c r="F4" s="2" t="str">
        <f>[1]Sheet1!E2</f>
        <v>(4)</v>
      </c>
      <c r="G4" s="2"/>
      <c r="H4" s="2" t="str">
        <f>[1]Sheet1!F2</f>
        <v>(5)</v>
      </c>
      <c r="I4" s="2" t="str">
        <f>[1]Sheet1!G2</f>
        <v>(6)</v>
      </c>
    </row>
    <row r="5" spans="1:9" ht="16" thickTop="1" x14ac:dyDescent="0.2">
      <c r="A5" s="8" t="str">
        <f>[1]Sheet1!A5</f>
        <v>Conventional</v>
      </c>
      <c r="B5" s="1" t="str">
        <f>[1]Sheet1!B5</f>
        <v>-0.155</v>
      </c>
      <c r="C5" s="1" t="str">
        <f>[1]Sheet1!C5</f>
        <v>-0.162</v>
      </c>
      <c r="E5" s="1" t="str">
        <f>[1]Sheet1!D5</f>
        <v>-0.00695</v>
      </c>
      <c r="F5" s="1" t="str">
        <f>[1]Sheet1!E5</f>
        <v>0.00366</v>
      </c>
      <c r="H5" s="1" t="str">
        <f>[1]Sheet1!F5</f>
        <v>-0.0638</v>
      </c>
      <c r="I5" s="1" t="str">
        <f>[1]Sheet1!G5</f>
        <v>-0.158</v>
      </c>
    </row>
    <row r="6" spans="1:9" x14ac:dyDescent="0.2">
      <c r="A6" s="8" t="str">
        <f>[1]Sheet1!A6</f>
        <v/>
      </c>
      <c r="B6" s="1" t="str">
        <f>[1]Sheet1!B6</f>
        <v>(0.117)</v>
      </c>
      <c r="C6" s="1" t="str">
        <f>[1]Sheet1!C6</f>
        <v>(0.111)</v>
      </c>
      <c r="E6" s="1" t="str">
        <f>[1]Sheet1!D6</f>
        <v>(0.0845)</v>
      </c>
      <c r="F6" s="1" t="str">
        <f>[1]Sheet1!E6</f>
        <v>(0.0841)</v>
      </c>
      <c r="H6" s="1" t="str">
        <f>[1]Sheet1!F6</f>
        <v>(0.149)</v>
      </c>
      <c r="I6" s="1" t="str">
        <f>[1]Sheet1!G6</f>
        <v>(0.118)</v>
      </c>
    </row>
    <row r="7" spans="1:9" x14ac:dyDescent="0.2">
      <c r="A7" s="8" t="str">
        <f>[1]Sheet1!A9</f>
        <v>Robust</v>
      </c>
      <c r="B7" s="1" t="str">
        <f>[1]Sheet1!B9</f>
        <v>-0.158</v>
      </c>
      <c r="C7" s="1" t="str">
        <f>[1]Sheet1!C9</f>
        <v>-0.153</v>
      </c>
      <c r="E7" s="1" t="str">
        <f>[1]Sheet1!D9</f>
        <v>-0.0278</v>
      </c>
      <c r="F7" s="1" t="str">
        <f>[1]Sheet1!E9</f>
        <v>-0.0260</v>
      </c>
      <c r="H7" s="1" t="str">
        <f>[1]Sheet1!F9</f>
        <v>-0.0924</v>
      </c>
      <c r="I7" s="1" t="str">
        <f>[1]Sheet1!G9</f>
        <v>-0.194</v>
      </c>
    </row>
    <row r="8" spans="1:9" x14ac:dyDescent="0.2">
      <c r="A8" s="8" t="str">
        <f>[1]Sheet1!A10</f>
        <v/>
      </c>
      <c r="B8" s="1" t="str">
        <f>[1]Sheet1!B10</f>
        <v>(0.138)</v>
      </c>
      <c r="C8" s="1" t="str">
        <f>[1]Sheet1!C10</f>
        <v>(0.131)</v>
      </c>
      <c r="E8" s="1" t="str">
        <f>[1]Sheet1!D10</f>
        <v>(0.103)</v>
      </c>
      <c r="F8" s="1" t="str">
        <f>[1]Sheet1!E10</f>
        <v>(0.102)</v>
      </c>
      <c r="H8" s="1" t="str">
        <f>[1]Sheet1!F10</f>
        <v>(0.178)</v>
      </c>
      <c r="I8" s="1" t="str">
        <f>[1]Sheet1!G10</f>
        <v>(0.145)</v>
      </c>
    </row>
    <row r="10" spans="1:9" x14ac:dyDescent="0.2">
      <c r="A10" s="9" t="s">
        <v>0</v>
      </c>
      <c r="B10" s="3" t="str">
        <f>_xlfn.CONCAT("[",[1]Sheet1!B18," ,  ",[1]Sheet1!B19,"]")</f>
        <v>[110 ,  61]</v>
      </c>
      <c r="C10" s="3" t="str">
        <f>_xlfn.CONCAT("[",[1]Sheet1!C18," ,  ",[1]Sheet1!C19,"]")</f>
        <v>[109 ,  58]</v>
      </c>
      <c r="D10" s="3"/>
      <c r="E10" s="3" t="str">
        <f>_xlfn.CONCAT("[",[1]Sheet1!D18," ,  ",[1]Sheet1!D19,"]")</f>
        <v>[169 ,  118]</v>
      </c>
      <c r="F10" s="3" t="str">
        <f>_xlfn.CONCAT("[",[1]Sheet1!E18," ,  ",[1]Sheet1!E19,"]")</f>
        <v>[163 ,  117]</v>
      </c>
      <c r="G10" s="3"/>
      <c r="H10" s="3" t="str">
        <f>_xlfn.CONCAT("[",[1]Sheet1!F18," ,  ",[1]Sheet1!F19,"]")</f>
        <v>[188 ,  54]</v>
      </c>
      <c r="I10" s="3" t="str">
        <f>_xlfn.CONCAT("[",[1]Sheet1!G18," ,  ",[1]Sheet1!G19,"]")</f>
        <v>[183 ,  51]</v>
      </c>
    </row>
    <row r="11" spans="1:9" x14ac:dyDescent="0.2">
      <c r="A11" s="6" t="s">
        <v>1</v>
      </c>
      <c r="B11" s="4" t="str">
        <f>_xlfn.CONCAT("[",[1]Sheet1!B16," ,  ",[1]Sheet1!B17,"]")</f>
        <v>[1.131 ,  1.131]</v>
      </c>
      <c r="C11" s="4" t="str">
        <f>_xlfn.CONCAT("[",[1]Sheet1!C16," ,  ",[1]Sheet1!C17,"]")</f>
        <v>[1.131 ,  1.131]</v>
      </c>
      <c r="D11" s="4"/>
      <c r="E11" s="4" t="str">
        <f>_xlfn.CONCAT("[",[1]Sheet1!D16," ,  ",[1]Sheet1!D17,"]")</f>
        <v>[53.48 ,  53.48]</v>
      </c>
      <c r="F11" s="4" t="str">
        <f>_xlfn.CONCAT("[",[1]Sheet1!E16," ,  ",[1]Sheet1!E17,"]")</f>
        <v>[53.48 ,  53.48]</v>
      </c>
      <c r="G11" s="4"/>
      <c r="H11" s="4" t="str">
        <f>_xlfn.CONCAT("[",[1]Sheet1!F16," ,  ",[1]Sheet1!F17,"]")</f>
        <v>[0.921 ,  0.921]</v>
      </c>
      <c r="I11" s="4" t="str">
        <f>_xlfn.CONCAT("[",[1]Sheet1!G16," ,  ",[1]Sheet1!G17,"]")</f>
        <v>[0.921 ,  0.921]</v>
      </c>
    </row>
    <row r="12" spans="1:9" ht="16" thickBot="1" x14ac:dyDescent="0.25">
      <c r="A12" s="7" t="s">
        <v>7</v>
      </c>
      <c r="B12" s="2"/>
      <c r="C12" s="2" t="s">
        <v>8</v>
      </c>
      <c r="D12" s="2"/>
      <c r="E12" s="2"/>
      <c r="F12" s="2" t="s">
        <v>8</v>
      </c>
      <c r="G12" s="2"/>
      <c r="H12" s="2"/>
      <c r="I12" s="2" t="s">
        <v>8</v>
      </c>
    </row>
    <row r="13" spans="1:9" ht="16" thickTop="1" x14ac:dyDescent="0.2"/>
    <row r="15" spans="1:9" ht="16" thickBot="1" x14ac:dyDescent="0.25">
      <c r="A15" s="5"/>
      <c r="B15" s="10" t="s">
        <v>3</v>
      </c>
      <c r="C15" s="10"/>
      <c r="D15" s="10"/>
      <c r="E15" s="10"/>
      <c r="F15" s="10"/>
      <c r="G15" s="10"/>
      <c r="H15" s="10"/>
      <c r="I15" s="10"/>
    </row>
    <row r="16" spans="1:9" x14ac:dyDescent="0.2">
      <c r="B16" s="11" t="s">
        <v>4</v>
      </c>
      <c r="C16" s="11"/>
      <c r="D16" s="4"/>
      <c r="E16" s="11" t="s">
        <v>5</v>
      </c>
      <c r="F16" s="11"/>
      <c r="G16" s="4"/>
      <c r="H16" s="11" t="s">
        <v>6</v>
      </c>
      <c r="I16" s="11"/>
    </row>
    <row r="17" spans="1:9" ht="16" thickBot="1" x14ac:dyDescent="0.25">
      <c r="A17" s="7"/>
      <c r="B17" s="2" t="str">
        <f>[2]Sheet1!B2</f>
        <v>(1)</v>
      </c>
      <c r="C17" s="2" t="str">
        <f>[2]Sheet1!C2</f>
        <v>(2)</v>
      </c>
      <c r="D17" s="2"/>
      <c r="E17" s="2" t="str">
        <f>[2]Sheet1!D2</f>
        <v>(3)</v>
      </c>
      <c r="F17" s="2" t="str">
        <f>[2]Sheet1!E2</f>
        <v>(4)</v>
      </c>
      <c r="G17" s="2"/>
      <c r="H17" s="2" t="str">
        <f>[2]Sheet1!F2</f>
        <v>(5)</v>
      </c>
      <c r="I17" s="2" t="str">
        <f>[2]Sheet1!G2</f>
        <v>(6)</v>
      </c>
    </row>
    <row r="18" spans="1:9" ht="16" thickTop="1" x14ac:dyDescent="0.2">
      <c r="A18" s="8" t="str">
        <f>[2]Sheet1!A5</f>
        <v>Conventional</v>
      </c>
      <c r="B18" s="1" t="str">
        <f>[2]Sheet1!B5</f>
        <v>-0.395</v>
      </c>
      <c r="C18" s="1" t="str">
        <f>[2]Sheet1!C5</f>
        <v>-0.202</v>
      </c>
      <c r="E18" s="1" t="str">
        <f>[2]Sheet1!D5</f>
        <v>-0.120</v>
      </c>
      <c r="F18" s="1" t="str">
        <f>[2]Sheet1!E5</f>
        <v>-0.134</v>
      </c>
      <c r="H18" s="1" t="str">
        <f>[2]Sheet1!F5</f>
        <v>-0.0995</v>
      </c>
      <c r="I18" s="1" t="str">
        <f>[2]Sheet1!G5</f>
        <v>-0.0707</v>
      </c>
    </row>
    <row r="19" spans="1:9" x14ac:dyDescent="0.2">
      <c r="A19" s="8" t="str">
        <f>[2]Sheet1!A6</f>
        <v/>
      </c>
      <c r="B19" s="1" t="str">
        <f>[2]Sheet1!B6</f>
        <v>(0.294)</v>
      </c>
      <c r="C19" s="1" t="str">
        <f>[2]Sheet1!C6</f>
        <v>(0.211)</v>
      </c>
      <c r="E19" s="1" t="str">
        <f>[2]Sheet1!D6</f>
        <v>(0.104)</v>
      </c>
      <c r="F19" s="1" t="str">
        <f>[2]Sheet1!E6</f>
        <v>(0.103)</v>
      </c>
      <c r="H19" s="1" t="str">
        <f>[2]Sheet1!F6</f>
        <v>(0.280)</v>
      </c>
      <c r="I19" s="1" t="str">
        <f>[2]Sheet1!G6</f>
        <v>(0.250)</v>
      </c>
    </row>
    <row r="20" spans="1:9" x14ac:dyDescent="0.2">
      <c r="A20" s="8" t="str">
        <f>[2]Sheet1!A9</f>
        <v>Robust</v>
      </c>
      <c r="B20" s="1" t="str">
        <f>[2]Sheet1!B9</f>
        <v>-0.423</v>
      </c>
      <c r="C20" s="1" t="str">
        <f>[2]Sheet1!C9</f>
        <v>-0.183</v>
      </c>
      <c r="E20" s="1" t="str">
        <f>[2]Sheet1!D9</f>
        <v>-0.133</v>
      </c>
      <c r="F20" s="1" t="str">
        <f>[2]Sheet1!E9</f>
        <v>-0.147</v>
      </c>
      <c r="H20" s="1" t="str">
        <f>[2]Sheet1!F9</f>
        <v>-0.127</v>
      </c>
      <c r="I20" s="1" t="str">
        <f>[2]Sheet1!G9</f>
        <v>-0.0783</v>
      </c>
    </row>
    <row r="21" spans="1:9" x14ac:dyDescent="0.2">
      <c r="A21" s="8" t="str">
        <f>[2]Sheet1!A10</f>
        <v/>
      </c>
      <c r="B21" s="1" t="str">
        <f>[2]Sheet1!B10</f>
        <v>(0.336)</v>
      </c>
      <c r="C21" s="1" t="str">
        <f>[2]Sheet1!C10</f>
        <v>(0.240)</v>
      </c>
      <c r="E21" s="1" t="str">
        <f>[2]Sheet1!D10</f>
        <v>(0.130)</v>
      </c>
      <c r="F21" s="1" t="str">
        <f>[2]Sheet1!E10</f>
        <v>(0.127)</v>
      </c>
      <c r="H21" s="1" t="str">
        <f>[2]Sheet1!F10</f>
        <v>(0.350)</v>
      </c>
      <c r="I21" s="1" t="str">
        <f>[2]Sheet1!G10</f>
        <v>(0.312)</v>
      </c>
    </row>
    <row r="23" spans="1:9" x14ac:dyDescent="0.2">
      <c r="A23" s="9" t="s">
        <v>0</v>
      </c>
      <c r="B23" s="3" t="str">
        <f>_xlfn.CONCAT("[",[2]Sheet1!B18," ,  ",[2]Sheet1!B19,"]")</f>
        <v>[34 ,  29]</v>
      </c>
      <c r="C23" s="3" t="str">
        <f>_xlfn.CONCAT("[",[2]Sheet1!C18," ,  ",[2]Sheet1!C19,"]")</f>
        <v>[34 ,  29]</v>
      </c>
      <c r="D23" s="3"/>
      <c r="E23" s="3" t="str">
        <f>_xlfn.CONCAT("[",[2]Sheet1!D18," ,  ",[2]Sheet1!D19,"]")</f>
        <v>[153 ,  93]</v>
      </c>
      <c r="F23" s="3" t="str">
        <f>_xlfn.CONCAT("[",[2]Sheet1!E18," ,  ",[2]Sheet1!E19,"]")</f>
        <v>[152 ,  93]</v>
      </c>
      <c r="G23" s="3"/>
      <c r="H23" s="3" t="str">
        <f>_xlfn.CONCAT("[",[2]Sheet1!F18," ,  ",[2]Sheet1!F19,"]")</f>
        <v>[80 ,  32]</v>
      </c>
      <c r="I23" s="3" t="str">
        <f>_xlfn.CONCAT("[",[2]Sheet1!G18," ,  ",[2]Sheet1!G19,"]")</f>
        <v>[80 ,  32]</v>
      </c>
    </row>
    <row r="24" spans="1:9" x14ac:dyDescent="0.2">
      <c r="A24" s="6" t="s">
        <v>1</v>
      </c>
      <c r="B24" s="4" t="str">
        <f>_xlfn.CONCAT("[",[2]Sheet1!B16," ,  ",[2]Sheet1!B17,"]")</f>
        <v>[0.714 ,  0.714]</v>
      </c>
      <c r="C24" s="4" t="str">
        <f>_xlfn.CONCAT("[",[2]Sheet1!C16," ,  ",[2]Sheet1!C17,"]")</f>
        <v>[0.714 ,  0.714]</v>
      </c>
      <c r="D24" s="4"/>
      <c r="E24" s="4" t="str">
        <f>_xlfn.CONCAT("[",[2]Sheet1!D16," ,  ",[2]Sheet1!D17,"]")</f>
        <v>[64.83 ,  64.83]</v>
      </c>
      <c r="F24" s="4" t="str">
        <f>_xlfn.CONCAT("[",[2]Sheet1!E16," ,  ",[2]Sheet1!E17,"]")</f>
        <v>[64.83 ,  64.83]</v>
      </c>
      <c r="G24" s="4"/>
      <c r="H24" s="4" t="str">
        <f>_xlfn.CONCAT("[",[2]Sheet1!F16," ,  ",[2]Sheet1!F17,"]")</f>
        <v>[0.651 ,  0.651]</v>
      </c>
      <c r="I24" s="4" t="str">
        <f>_xlfn.CONCAT("[",[2]Sheet1!G16," ,  ",[2]Sheet1!G17,"]")</f>
        <v>[0.651 ,  0.651]</v>
      </c>
    </row>
    <row r="25" spans="1:9" ht="16" thickBot="1" x14ac:dyDescent="0.25">
      <c r="A25" s="7" t="s">
        <v>7</v>
      </c>
      <c r="B25" s="2"/>
      <c r="C25" s="2" t="s">
        <v>8</v>
      </c>
      <c r="D25" s="2"/>
      <c r="E25" s="2"/>
      <c r="F25" s="2" t="s">
        <v>8</v>
      </c>
      <c r="G25" s="2"/>
      <c r="H25" s="2"/>
      <c r="I25" s="2" t="s">
        <v>8</v>
      </c>
    </row>
    <row r="26" spans="1:9" ht="16" thickTop="1" x14ac:dyDescent="0.2"/>
  </sheetData>
  <mergeCells count="8">
    <mergeCell ref="B15:I15"/>
    <mergeCell ref="B16:C16"/>
    <mergeCell ref="B2:I2"/>
    <mergeCell ref="B3:C3"/>
    <mergeCell ref="E3:F3"/>
    <mergeCell ref="H3:I3"/>
    <mergeCell ref="E16:F16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rd_sued_public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MARCO ALEJANDRO MEDINA SALGADO</cp:lastModifiedBy>
  <dcterms:created xsi:type="dcterms:W3CDTF">2022-05-12T23:46:52Z</dcterms:created>
  <dcterms:modified xsi:type="dcterms:W3CDTF">2022-10-25T02:55:09Z</dcterms:modified>
</cp:coreProperties>
</file>