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alam\Desktop\IJDS\Z test\"/>
    </mc:Choice>
  </mc:AlternateContent>
  <xr:revisionPtr revIDLastSave="0" documentId="13_ncr:1_{F25C436B-A4C8-4EF6-897B-C638D6CAE208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Out_min_file90_3s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3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3" i="1"/>
  <c r="E101" i="1"/>
  <c r="E67" i="1"/>
  <c r="E33" i="1"/>
</calcChain>
</file>

<file path=xl/sharedStrings.xml><?xml version="1.0" encoding="utf-8"?>
<sst xmlns="http://schemas.openxmlformats.org/spreadsheetml/2006/main" count="40" uniqueCount="14">
  <si>
    <t>STAGE</t>
  </si>
  <si>
    <t>b_llog</t>
  </si>
  <si>
    <t>oofvlog</t>
  </si>
  <si>
    <t>gaplog</t>
  </si>
  <si>
    <t>upperboundlog</t>
  </si>
  <si>
    <t>lowerboundlog</t>
  </si>
  <si>
    <t>d_llog</t>
  </si>
  <si>
    <t>The</t>
  </si>
  <si>
    <t>minimum</t>
  </si>
  <si>
    <t>value</t>
  </si>
  <si>
    <t>of</t>
  </si>
  <si>
    <t>upperbound</t>
  </si>
  <si>
    <t>is</t>
  </si>
  <si>
    <t xml:space="preserve">0 indicates that there is no value for UB and LB as the sqaure root term in the denominator is negative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</si>
</sst>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Bound</c:v>
          </c:tx>
          <c:spPr>
            <a:ln w="0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Out_min_file90_3stage!$I$13:$I$32</c:f>
              <c:numCache>
                <c:formatCode>0</c:formatCode>
                <c:ptCount val="20"/>
                <c:pt idx="0">
                  <c:v>24.884098999999999</c:v>
                </c:pt>
                <c:pt idx="1">
                  <c:v>29.031448999999999</c:v>
                </c:pt>
                <c:pt idx="2">
                  <c:v>33.178798999999998</c:v>
                </c:pt>
                <c:pt idx="3">
                  <c:v>37.326148000000003</c:v>
                </c:pt>
                <c:pt idx="4">
                  <c:v>41.473497999999999</c:v>
                </c:pt>
                <c:pt idx="5">
                  <c:v>45.620848000000002</c:v>
                </c:pt>
                <c:pt idx="6">
                  <c:v>49.768197999999998</c:v>
                </c:pt>
                <c:pt idx="7">
                  <c:v>53.915548000000001</c:v>
                </c:pt>
                <c:pt idx="8">
                  <c:v>58.062897999999997</c:v>
                </c:pt>
                <c:pt idx="9">
                  <c:v>62.210248</c:v>
                </c:pt>
                <c:pt idx="10">
                  <c:v>66.357596999999998</c:v>
                </c:pt>
                <c:pt idx="11">
                  <c:v>70.504947000000001</c:v>
                </c:pt>
                <c:pt idx="12">
                  <c:v>74.652297000000004</c:v>
                </c:pt>
                <c:pt idx="13">
                  <c:v>78.799646999999993</c:v>
                </c:pt>
                <c:pt idx="14">
                  <c:v>82.946996999999996</c:v>
                </c:pt>
                <c:pt idx="15">
                  <c:v>87.094346000000002</c:v>
                </c:pt>
                <c:pt idx="16">
                  <c:v>91.241696000000005</c:v>
                </c:pt>
                <c:pt idx="17">
                  <c:v>95.389045999999993</c:v>
                </c:pt>
                <c:pt idx="18">
                  <c:v>99.536395999999996</c:v>
                </c:pt>
                <c:pt idx="19">
                  <c:v>103.683746</c:v>
                </c:pt>
              </c:numCache>
            </c:numRef>
          </c:xVal>
          <c:yVal>
            <c:numRef>
              <c:f>Out_min_file90_3stage!$E$13:$E$32</c:f>
              <c:numCache>
                <c:formatCode>General</c:formatCode>
                <c:ptCount val="20"/>
                <c:pt idx="0">
                  <c:v>-5.4605652999999998</c:v>
                </c:pt>
                <c:pt idx="1">
                  <c:v>-6.8509576000000001</c:v>
                </c:pt>
                <c:pt idx="2">
                  <c:v>-7.9375673000000004</c:v>
                </c:pt>
                <c:pt idx="3">
                  <c:v>-8.5253490000000003</c:v>
                </c:pt>
                <c:pt idx="4">
                  <c:v>-8.7034455000000008</c:v>
                </c:pt>
                <c:pt idx="5">
                  <c:v>-8.7260933999999999</c:v>
                </c:pt>
                <c:pt idx="6">
                  <c:v>-8.8376821999999997</c:v>
                </c:pt>
                <c:pt idx="7">
                  <c:v>-8.8349848000000009</c:v>
                </c:pt>
                <c:pt idx="8">
                  <c:v>-8.8132230000000007</c:v>
                </c:pt>
                <c:pt idx="9">
                  <c:v>-8.7382661000000006</c:v>
                </c:pt>
                <c:pt idx="10">
                  <c:v>-8.7110108000000004</c:v>
                </c:pt>
                <c:pt idx="11">
                  <c:v>-8.6126535999999998</c:v>
                </c:pt>
                <c:pt idx="12">
                  <c:v>-8.4640340999999992</c:v>
                </c:pt>
                <c:pt idx="13">
                  <c:v>-8.3144214000000005</c:v>
                </c:pt>
                <c:pt idx="14">
                  <c:v>-8.1704747999999991</c:v>
                </c:pt>
                <c:pt idx="15">
                  <c:v>-8.1247249999999998</c:v>
                </c:pt>
                <c:pt idx="16">
                  <c:v>-7.9231071999999996</c:v>
                </c:pt>
                <c:pt idx="17">
                  <c:v>-7.9110011</c:v>
                </c:pt>
                <c:pt idx="18">
                  <c:v>-7.7574595999999998</c:v>
                </c:pt>
                <c:pt idx="19">
                  <c:v>-7.5010776000000003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D-4A22-8E69-5602D7AC5A45}"/>
            </c:ext>
          </c:extLst>
        </c:ser>
        <c:ser>
          <c:idx val="1"/>
          <c:order val="1"/>
          <c:tx>
            <c:v>Lower Bound</c:v>
          </c:tx>
          <c:spPr>
            <a:ln w="31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xVal>
            <c:numRef>
              <c:f>Out_min_file90_3stage!$I$13:$I$32</c:f>
              <c:numCache>
                <c:formatCode>0</c:formatCode>
                <c:ptCount val="20"/>
                <c:pt idx="0">
                  <c:v>24.884098999999999</c:v>
                </c:pt>
                <c:pt idx="1">
                  <c:v>29.031448999999999</c:v>
                </c:pt>
                <c:pt idx="2">
                  <c:v>33.178798999999998</c:v>
                </c:pt>
                <c:pt idx="3">
                  <c:v>37.326148000000003</c:v>
                </c:pt>
                <c:pt idx="4">
                  <c:v>41.473497999999999</c:v>
                </c:pt>
                <c:pt idx="5">
                  <c:v>45.620848000000002</c:v>
                </c:pt>
                <c:pt idx="6">
                  <c:v>49.768197999999998</c:v>
                </c:pt>
                <c:pt idx="7">
                  <c:v>53.915548000000001</c:v>
                </c:pt>
                <c:pt idx="8">
                  <c:v>58.062897999999997</c:v>
                </c:pt>
                <c:pt idx="9">
                  <c:v>62.210248</c:v>
                </c:pt>
                <c:pt idx="10">
                  <c:v>66.357596999999998</c:v>
                </c:pt>
                <c:pt idx="11">
                  <c:v>70.504947000000001</c:v>
                </c:pt>
                <c:pt idx="12">
                  <c:v>74.652297000000004</c:v>
                </c:pt>
                <c:pt idx="13">
                  <c:v>78.799646999999993</c:v>
                </c:pt>
                <c:pt idx="14">
                  <c:v>82.946996999999996</c:v>
                </c:pt>
                <c:pt idx="15">
                  <c:v>87.094346000000002</c:v>
                </c:pt>
                <c:pt idx="16">
                  <c:v>91.241696000000005</c:v>
                </c:pt>
                <c:pt idx="17">
                  <c:v>95.389045999999993</c:v>
                </c:pt>
                <c:pt idx="18">
                  <c:v>99.536395999999996</c:v>
                </c:pt>
                <c:pt idx="19">
                  <c:v>103.683746</c:v>
                </c:pt>
              </c:numCache>
            </c:numRef>
          </c:xVal>
          <c:yVal>
            <c:numRef>
              <c:f>Out_min_file90_3stage!$F$13:$F$32</c:f>
              <c:numCache>
                <c:formatCode>General</c:formatCode>
                <c:ptCount val="20"/>
                <c:pt idx="0">
                  <c:v>-6.1903563000000004</c:v>
                </c:pt>
                <c:pt idx="1">
                  <c:v>-7.7440783</c:v>
                </c:pt>
                <c:pt idx="2">
                  <c:v>-8.9446642999999995</c:v>
                </c:pt>
                <c:pt idx="3">
                  <c:v>-9.5366467000000004</c:v>
                </c:pt>
                <c:pt idx="4">
                  <c:v>-9.6358598999999998</c:v>
                </c:pt>
                <c:pt idx="5">
                  <c:v>-9.5655950000000001</c:v>
                </c:pt>
                <c:pt idx="6">
                  <c:v>-9.6178445999999997</c:v>
                </c:pt>
                <c:pt idx="7">
                  <c:v>-9.5472263999999996</c:v>
                </c:pt>
                <c:pt idx="8">
                  <c:v>-9.4655026000000007</c:v>
                </c:pt>
                <c:pt idx="9">
                  <c:v>-9.3321527</c:v>
                </c:pt>
                <c:pt idx="10">
                  <c:v>-9.2607236000000004</c:v>
                </c:pt>
                <c:pt idx="11">
                  <c:v>-9.1156074</c:v>
                </c:pt>
                <c:pt idx="12">
                  <c:v>-8.9207736000000004</c:v>
                </c:pt>
                <c:pt idx="13">
                  <c:v>-8.7305645999999992</c:v>
                </c:pt>
                <c:pt idx="14">
                  <c:v>-8.5513090999999992</c:v>
                </c:pt>
                <c:pt idx="15">
                  <c:v>-8.4823544999999996</c:v>
                </c:pt>
                <c:pt idx="16">
                  <c:v>-8.2476873000000008</c:v>
                </c:pt>
                <c:pt idx="17">
                  <c:v>-8.2197467</c:v>
                </c:pt>
                <c:pt idx="18">
                  <c:v>-8.0420657000000002</c:v>
                </c:pt>
                <c:pt idx="19">
                  <c:v>-7.7574595999999998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D-4A22-8E69-5602D7AC5A45}"/>
            </c:ext>
          </c:extLst>
        </c:ser>
        <c:ser>
          <c:idx val="2"/>
          <c:order val="2"/>
          <c:tx>
            <c:v>Threshold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Out_min_file90_3stage!$I$13:$I$32</c:f>
              <c:numCache>
                <c:formatCode>0</c:formatCode>
                <c:ptCount val="20"/>
                <c:pt idx="0">
                  <c:v>24.884098999999999</c:v>
                </c:pt>
                <c:pt idx="1">
                  <c:v>29.031448999999999</c:v>
                </c:pt>
                <c:pt idx="2">
                  <c:v>33.178798999999998</c:v>
                </c:pt>
                <c:pt idx="3">
                  <c:v>37.326148000000003</c:v>
                </c:pt>
                <c:pt idx="4">
                  <c:v>41.473497999999999</c:v>
                </c:pt>
                <c:pt idx="5">
                  <c:v>45.620848000000002</c:v>
                </c:pt>
                <c:pt idx="6">
                  <c:v>49.768197999999998</c:v>
                </c:pt>
                <c:pt idx="7">
                  <c:v>53.915548000000001</c:v>
                </c:pt>
                <c:pt idx="8">
                  <c:v>58.062897999999997</c:v>
                </c:pt>
                <c:pt idx="9">
                  <c:v>62.210248</c:v>
                </c:pt>
                <c:pt idx="10">
                  <c:v>66.357596999999998</c:v>
                </c:pt>
                <c:pt idx="11">
                  <c:v>70.504947000000001</c:v>
                </c:pt>
                <c:pt idx="12">
                  <c:v>74.652297000000004</c:v>
                </c:pt>
                <c:pt idx="13">
                  <c:v>78.799646999999993</c:v>
                </c:pt>
                <c:pt idx="14">
                  <c:v>82.946996999999996</c:v>
                </c:pt>
                <c:pt idx="15">
                  <c:v>87.094346000000002</c:v>
                </c:pt>
                <c:pt idx="16">
                  <c:v>91.241696000000005</c:v>
                </c:pt>
                <c:pt idx="17">
                  <c:v>95.389045999999993</c:v>
                </c:pt>
                <c:pt idx="18">
                  <c:v>99.536395999999996</c:v>
                </c:pt>
                <c:pt idx="19">
                  <c:v>103.683746</c:v>
                </c:pt>
              </c:numCache>
            </c:numRef>
          </c:xVal>
          <c:yVal>
            <c:numRef>
              <c:f>Out_min_file90_3stage!$H$13:$H$32</c:f>
              <c:numCache>
                <c:formatCode>General</c:formatCode>
                <c:ptCount val="20"/>
                <c:pt idx="0">
                  <c:v>-8.8376821999999997</c:v>
                </c:pt>
                <c:pt idx="1">
                  <c:v>-8.8376821999999997</c:v>
                </c:pt>
                <c:pt idx="2">
                  <c:v>-8.8376821999999997</c:v>
                </c:pt>
                <c:pt idx="3">
                  <c:v>-8.8376821999999997</c:v>
                </c:pt>
                <c:pt idx="4">
                  <c:v>-8.8376821999999997</c:v>
                </c:pt>
                <c:pt idx="5">
                  <c:v>-8.8376821999999997</c:v>
                </c:pt>
                <c:pt idx="6">
                  <c:v>-8.8376821999999997</c:v>
                </c:pt>
                <c:pt idx="7">
                  <c:v>-8.8376821999999997</c:v>
                </c:pt>
                <c:pt idx="8">
                  <c:v>-8.8376821999999997</c:v>
                </c:pt>
                <c:pt idx="9">
                  <c:v>-8.8376821999999997</c:v>
                </c:pt>
                <c:pt idx="10">
                  <c:v>-8.8376821999999997</c:v>
                </c:pt>
                <c:pt idx="11">
                  <c:v>-8.8376821999999997</c:v>
                </c:pt>
                <c:pt idx="12">
                  <c:v>-8.8376821999999997</c:v>
                </c:pt>
                <c:pt idx="13">
                  <c:v>-8.8376821999999997</c:v>
                </c:pt>
                <c:pt idx="14">
                  <c:v>-8.8376821999999997</c:v>
                </c:pt>
                <c:pt idx="15">
                  <c:v>-8.8376821999999997</c:v>
                </c:pt>
                <c:pt idx="16">
                  <c:v>-8.8376821999999997</c:v>
                </c:pt>
                <c:pt idx="17">
                  <c:v>-8.8376821999999997</c:v>
                </c:pt>
                <c:pt idx="18">
                  <c:v>-8.8376821999999997</c:v>
                </c:pt>
                <c:pt idx="19">
                  <c:v>-8.8376821999999997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D-4A22-8E69-5602D7AC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1584"/>
        <c:axId val="65030016"/>
      </c:scatterChart>
      <c:valAx>
        <c:axId val="64691584"/>
        <c:scaling>
          <c:orientation val="minMax"/>
          <c:max val="104"/>
          <c:min val="2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Upper Bound on Sample Standard Deviation (</a:t>
                </a:r>
                <a:r>
                  <a:rPr lang="en-CA" sz="1200" b="0" i="1" baseline="0">
                    <a:latin typeface="Times New Roman" pitchFamily="18" charset="0"/>
                    <a:cs typeface="Times New Roman" pitchFamily="18" charset="0"/>
                  </a:rPr>
                  <a:t>b</a:t>
                </a:r>
                <a:r>
                  <a:rPr lang="en-CA" sz="1200" b="0" i="1" baseline="-25000">
                    <a:latin typeface="Times New Roman" pitchFamily="18" charset="0"/>
                    <a:cs typeface="Times New Roman" pitchFamily="18" charset="0"/>
                  </a:rPr>
                  <a:t>l</a:t>
                </a: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) </a:t>
                </a:r>
                <a:r>
                  <a: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in Millions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low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5030016"/>
        <c:crosses val="autoZero"/>
        <c:crossBetween val="midCat"/>
      </c:valAx>
      <c:valAx>
        <c:axId val="65030016"/>
        <c:scaling>
          <c:orientation val="minMax"/>
          <c:max val="-5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Objective Function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4691584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Bound</c:v>
          </c:tx>
          <c:spPr>
            <a:ln w="0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Out_min_file90_3stage!$I$43:$I$66</c:f>
              <c:numCache>
                <c:formatCode>0</c:formatCode>
                <c:ptCount val="24"/>
                <c:pt idx="0">
                  <c:v>36.634923999999998</c:v>
                </c:pt>
                <c:pt idx="1">
                  <c:v>38.362985999999999</c:v>
                </c:pt>
                <c:pt idx="2">
                  <c:v>40.091048000000001</c:v>
                </c:pt>
                <c:pt idx="3">
                  <c:v>41.819110999999999</c:v>
                </c:pt>
                <c:pt idx="4">
                  <c:v>43.547173000000001</c:v>
                </c:pt>
                <c:pt idx="5">
                  <c:v>45.275236</c:v>
                </c:pt>
                <c:pt idx="6">
                  <c:v>47.003298000000001</c:v>
                </c:pt>
                <c:pt idx="7">
                  <c:v>48.731361</c:v>
                </c:pt>
                <c:pt idx="8">
                  <c:v>50.459423000000001</c:v>
                </c:pt>
                <c:pt idx="9">
                  <c:v>52.187485000000002</c:v>
                </c:pt>
                <c:pt idx="10">
                  <c:v>53.915548000000001</c:v>
                </c:pt>
                <c:pt idx="11">
                  <c:v>55.643610000000002</c:v>
                </c:pt>
                <c:pt idx="12">
                  <c:v>57.371673000000001</c:v>
                </c:pt>
                <c:pt idx="13">
                  <c:v>59.099735000000003</c:v>
                </c:pt>
                <c:pt idx="14">
                  <c:v>60.827798000000001</c:v>
                </c:pt>
                <c:pt idx="15">
                  <c:v>62.555860000000003</c:v>
                </c:pt>
                <c:pt idx="16">
                  <c:v>64.283922000000004</c:v>
                </c:pt>
                <c:pt idx="17">
                  <c:v>66.011984999999996</c:v>
                </c:pt>
                <c:pt idx="18">
                  <c:v>67.740047000000004</c:v>
                </c:pt>
                <c:pt idx="19">
                  <c:v>69.468109999999996</c:v>
                </c:pt>
                <c:pt idx="20">
                  <c:v>71.196172000000004</c:v>
                </c:pt>
                <c:pt idx="21">
                  <c:v>72.924234999999996</c:v>
                </c:pt>
                <c:pt idx="22">
                  <c:v>74.652297000000004</c:v>
                </c:pt>
                <c:pt idx="23">
                  <c:v>76.380358999999999</c:v>
                </c:pt>
              </c:numCache>
            </c:numRef>
          </c:xVal>
          <c:yVal>
            <c:numRef>
              <c:f>Out_min_file90_3stage!$E$43:$E$66</c:f>
              <c:numCache>
                <c:formatCode>General</c:formatCode>
                <c:ptCount val="24"/>
                <c:pt idx="0">
                  <c:v>-8.4755123000000001</c:v>
                </c:pt>
                <c:pt idx="1">
                  <c:v>-8.6168821999999992</c:v>
                </c:pt>
                <c:pt idx="2">
                  <c:v>-8.6645664</c:v>
                </c:pt>
                <c:pt idx="3">
                  <c:v>-8.7101217000000002</c:v>
                </c:pt>
                <c:pt idx="4">
                  <c:v>-8.7555622999999994</c:v>
                </c:pt>
                <c:pt idx="5">
                  <c:v>-8.7255815000000005</c:v>
                </c:pt>
                <c:pt idx="6">
                  <c:v>-8.7659669999999998</c:v>
                </c:pt>
                <c:pt idx="7">
                  <c:v>-8.8207734999999996</c:v>
                </c:pt>
                <c:pt idx="8">
                  <c:v>-8.8237878999999992</c:v>
                </c:pt>
                <c:pt idx="9">
                  <c:v>-8.8325118000000007</c:v>
                </c:pt>
                <c:pt idx="10">
                  <c:v>-8.8360274000000008</c:v>
                </c:pt>
                <c:pt idx="11">
                  <c:v>-8.8196782999999996</c:v>
                </c:pt>
                <c:pt idx="12">
                  <c:v>-8.8060895000000006</c:v>
                </c:pt>
                <c:pt idx="13">
                  <c:v>-8.8045127000000001</c:v>
                </c:pt>
                <c:pt idx="14">
                  <c:v>-8.7823794999999993</c:v>
                </c:pt>
                <c:pt idx="15">
                  <c:v>-8.7298130999999994</c:v>
                </c:pt>
                <c:pt idx="16">
                  <c:v>-8.7169962999999999</c:v>
                </c:pt>
                <c:pt idx="17">
                  <c:v>-8.7040211000000003</c:v>
                </c:pt>
                <c:pt idx="18">
                  <c:v>-8.6892641000000008</c:v>
                </c:pt>
                <c:pt idx="19">
                  <c:v>-8.6450054999999999</c:v>
                </c:pt>
                <c:pt idx="20">
                  <c:v>-8.6165002000000008</c:v>
                </c:pt>
                <c:pt idx="21">
                  <c:v>-8.5526666000000002</c:v>
                </c:pt>
                <c:pt idx="22">
                  <c:v>-8.4640340999999992</c:v>
                </c:pt>
                <c:pt idx="23">
                  <c:v>-8.4373834999999993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A-4B8D-AEA9-4F950AE95335}"/>
            </c:ext>
          </c:extLst>
        </c:ser>
        <c:ser>
          <c:idx val="1"/>
          <c:order val="1"/>
          <c:tx>
            <c:v>Lower Bound</c:v>
          </c:tx>
          <c:spPr>
            <a:ln w="31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xVal>
            <c:numRef>
              <c:f>Out_min_file90_3stage!$I$43:$I$66</c:f>
              <c:numCache>
                <c:formatCode>0</c:formatCode>
                <c:ptCount val="24"/>
                <c:pt idx="0">
                  <c:v>36.634923999999998</c:v>
                </c:pt>
                <c:pt idx="1">
                  <c:v>38.362985999999999</c:v>
                </c:pt>
                <c:pt idx="2">
                  <c:v>40.091048000000001</c:v>
                </c:pt>
                <c:pt idx="3">
                  <c:v>41.819110999999999</c:v>
                </c:pt>
                <c:pt idx="4">
                  <c:v>43.547173000000001</c:v>
                </c:pt>
                <c:pt idx="5">
                  <c:v>45.275236</c:v>
                </c:pt>
                <c:pt idx="6">
                  <c:v>47.003298000000001</c:v>
                </c:pt>
                <c:pt idx="7">
                  <c:v>48.731361</c:v>
                </c:pt>
                <c:pt idx="8">
                  <c:v>50.459423000000001</c:v>
                </c:pt>
                <c:pt idx="9">
                  <c:v>52.187485000000002</c:v>
                </c:pt>
                <c:pt idx="10">
                  <c:v>53.915548000000001</c:v>
                </c:pt>
                <c:pt idx="11">
                  <c:v>55.643610000000002</c:v>
                </c:pt>
                <c:pt idx="12">
                  <c:v>57.371673000000001</c:v>
                </c:pt>
                <c:pt idx="13">
                  <c:v>59.099735000000003</c:v>
                </c:pt>
                <c:pt idx="14">
                  <c:v>60.827798000000001</c:v>
                </c:pt>
                <c:pt idx="15">
                  <c:v>62.555860000000003</c:v>
                </c:pt>
                <c:pt idx="16">
                  <c:v>64.283922000000004</c:v>
                </c:pt>
                <c:pt idx="17">
                  <c:v>66.011984999999996</c:v>
                </c:pt>
                <c:pt idx="18">
                  <c:v>67.740047000000004</c:v>
                </c:pt>
                <c:pt idx="19">
                  <c:v>69.468109999999996</c:v>
                </c:pt>
                <c:pt idx="20">
                  <c:v>71.196172000000004</c:v>
                </c:pt>
                <c:pt idx="21">
                  <c:v>72.924234999999996</c:v>
                </c:pt>
                <c:pt idx="22">
                  <c:v>74.652297000000004</c:v>
                </c:pt>
                <c:pt idx="23">
                  <c:v>76.380358999999999</c:v>
                </c:pt>
              </c:numCache>
            </c:numRef>
          </c:xVal>
          <c:yVal>
            <c:numRef>
              <c:f>Out_min_file90_3stage!$F$43:$F$66</c:f>
              <c:numCache>
                <c:formatCode>General</c:formatCode>
                <c:ptCount val="24"/>
                <c:pt idx="0">
                  <c:v>-8.8595653999999993</c:v>
                </c:pt>
                <c:pt idx="1">
                  <c:v>-8.9945184000000005</c:v>
                </c:pt>
                <c:pt idx="2">
                  <c:v>-9.0288175000000006</c:v>
                </c:pt>
                <c:pt idx="3">
                  <c:v>-9.0620142000000001</c:v>
                </c:pt>
                <c:pt idx="4">
                  <c:v>-9.0961452999999999</c:v>
                </c:pt>
                <c:pt idx="5">
                  <c:v>-9.0502266999999996</c:v>
                </c:pt>
                <c:pt idx="6">
                  <c:v>-9.0808786999999995</c:v>
                </c:pt>
                <c:pt idx="7">
                  <c:v>-9.1276826999999994</c:v>
                </c:pt>
                <c:pt idx="8">
                  <c:v>-9.1198513999999999</c:v>
                </c:pt>
                <c:pt idx="9">
                  <c:v>-9.1188482999999998</c:v>
                </c:pt>
                <c:pt idx="10">
                  <c:v>-9.1129678999999992</c:v>
                </c:pt>
                <c:pt idx="11">
                  <c:v>-9.0866468000000005</c:v>
                </c:pt>
                <c:pt idx="12">
                  <c:v>-9.0638763999999998</c:v>
                </c:pt>
                <c:pt idx="13">
                  <c:v>-9.0543501000000006</c:v>
                </c:pt>
                <c:pt idx="14">
                  <c:v>-9.0236284999999992</c:v>
                </c:pt>
                <c:pt idx="15">
                  <c:v>-8.9613917999999995</c:v>
                </c:pt>
                <c:pt idx="16">
                  <c:v>-8.9414622000000001</c:v>
                </c:pt>
                <c:pt idx="17">
                  <c:v>-8.9217551000000004</c:v>
                </c:pt>
                <c:pt idx="18">
                  <c:v>-8.9005399000000001</c:v>
                </c:pt>
                <c:pt idx="19">
                  <c:v>-8.8488059999999997</c:v>
                </c:pt>
                <c:pt idx="20">
                  <c:v>-8.8139152000000003</c:v>
                </c:pt>
                <c:pt idx="21">
                  <c:v>-8.7425005000000002</c:v>
                </c:pt>
                <c:pt idx="22">
                  <c:v>-8.6456593000000002</c:v>
                </c:pt>
                <c:pt idx="23">
                  <c:v>-8.6137025999999999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A-4B8D-AEA9-4F950AE95335}"/>
            </c:ext>
          </c:extLst>
        </c:ser>
        <c:ser>
          <c:idx val="2"/>
          <c:order val="2"/>
          <c:tx>
            <c:v>Threshold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Out_min_file90_3stage!$I$43:$I$66</c:f>
              <c:numCache>
                <c:formatCode>0</c:formatCode>
                <c:ptCount val="24"/>
                <c:pt idx="0">
                  <c:v>36.634923999999998</c:v>
                </c:pt>
                <c:pt idx="1">
                  <c:v>38.362985999999999</c:v>
                </c:pt>
                <c:pt idx="2">
                  <c:v>40.091048000000001</c:v>
                </c:pt>
                <c:pt idx="3">
                  <c:v>41.819110999999999</c:v>
                </c:pt>
                <c:pt idx="4">
                  <c:v>43.547173000000001</c:v>
                </c:pt>
                <c:pt idx="5">
                  <c:v>45.275236</c:v>
                </c:pt>
                <c:pt idx="6">
                  <c:v>47.003298000000001</c:v>
                </c:pt>
                <c:pt idx="7">
                  <c:v>48.731361</c:v>
                </c:pt>
                <c:pt idx="8">
                  <c:v>50.459423000000001</c:v>
                </c:pt>
                <c:pt idx="9">
                  <c:v>52.187485000000002</c:v>
                </c:pt>
                <c:pt idx="10">
                  <c:v>53.915548000000001</c:v>
                </c:pt>
                <c:pt idx="11">
                  <c:v>55.643610000000002</c:v>
                </c:pt>
                <c:pt idx="12">
                  <c:v>57.371673000000001</c:v>
                </c:pt>
                <c:pt idx="13">
                  <c:v>59.099735000000003</c:v>
                </c:pt>
                <c:pt idx="14">
                  <c:v>60.827798000000001</c:v>
                </c:pt>
                <c:pt idx="15">
                  <c:v>62.555860000000003</c:v>
                </c:pt>
                <c:pt idx="16">
                  <c:v>64.283922000000004</c:v>
                </c:pt>
                <c:pt idx="17">
                  <c:v>66.011984999999996</c:v>
                </c:pt>
                <c:pt idx="18">
                  <c:v>67.740047000000004</c:v>
                </c:pt>
                <c:pt idx="19">
                  <c:v>69.468109999999996</c:v>
                </c:pt>
                <c:pt idx="20">
                  <c:v>71.196172000000004</c:v>
                </c:pt>
                <c:pt idx="21">
                  <c:v>72.924234999999996</c:v>
                </c:pt>
                <c:pt idx="22">
                  <c:v>74.652297000000004</c:v>
                </c:pt>
                <c:pt idx="23">
                  <c:v>76.380358999999999</c:v>
                </c:pt>
              </c:numCache>
            </c:numRef>
          </c:xVal>
          <c:yVal>
            <c:numRef>
              <c:f>Out_min_file90_3stage!$H$43:$H$66</c:f>
              <c:numCache>
                <c:formatCode>General</c:formatCode>
                <c:ptCount val="24"/>
                <c:pt idx="0">
                  <c:v>-8.8360299999999992</c:v>
                </c:pt>
                <c:pt idx="1">
                  <c:v>-8.8360299999999992</c:v>
                </c:pt>
                <c:pt idx="2">
                  <c:v>-8.8360299999999992</c:v>
                </c:pt>
                <c:pt idx="3">
                  <c:v>-8.8360299999999992</c:v>
                </c:pt>
                <c:pt idx="4">
                  <c:v>-8.8360299999999992</c:v>
                </c:pt>
                <c:pt idx="5">
                  <c:v>-8.8360299999999992</c:v>
                </c:pt>
                <c:pt idx="6">
                  <c:v>-8.8360299999999992</c:v>
                </c:pt>
                <c:pt idx="7">
                  <c:v>-8.8360299999999992</c:v>
                </c:pt>
                <c:pt idx="8">
                  <c:v>-8.8360299999999992</c:v>
                </c:pt>
                <c:pt idx="9">
                  <c:v>-8.8360299999999992</c:v>
                </c:pt>
                <c:pt idx="10">
                  <c:v>-8.8360299999999992</c:v>
                </c:pt>
                <c:pt idx="11">
                  <c:v>-8.8360299999999992</c:v>
                </c:pt>
                <c:pt idx="12">
                  <c:v>-8.8360299999999992</c:v>
                </c:pt>
                <c:pt idx="13">
                  <c:v>-8.8360299999999992</c:v>
                </c:pt>
                <c:pt idx="14">
                  <c:v>-8.8360299999999992</c:v>
                </c:pt>
                <c:pt idx="15">
                  <c:v>-8.8360299999999992</c:v>
                </c:pt>
                <c:pt idx="16">
                  <c:v>-8.8360299999999992</c:v>
                </c:pt>
                <c:pt idx="17">
                  <c:v>-8.8360299999999992</c:v>
                </c:pt>
                <c:pt idx="18">
                  <c:v>-8.8360299999999992</c:v>
                </c:pt>
                <c:pt idx="19">
                  <c:v>-8.8360299999999992</c:v>
                </c:pt>
                <c:pt idx="20">
                  <c:v>-8.8360299999999992</c:v>
                </c:pt>
                <c:pt idx="21">
                  <c:v>-8.8360299999999992</c:v>
                </c:pt>
                <c:pt idx="22">
                  <c:v>-8.8360299999999992</c:v>
                </c:pt>
                <c:pt idx="23">
                  <c:v>-8.8360299999999992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A-4B8D-AEA9-4F950AE95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1584"/>
        <c:axId val="65030016"/>
      </c:scatterChart>
      <c:valAx>
        <c:axId val="64691584"/>
        <c:scaling>
          <c:orientation val="minMax"/>
          <c:max val="76.3"/>
          <c:min val="3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Upper Bound on Sample Standard Deviation (</a:t>
                </a:r>
                <a:r>
                  <a:rPr lang="en-CA" sz="1200" b="0" i="1" baseline="0">
                    <a:latin typeface="Times New Roman" pitchFamily="18" charset="0"/>
                    <a:cs typeface="Times New Roman" pitchFamily="18" charset="0"/>
                  </a:rPr>
                  <a:t>b</a:t>
                </a:r>
                <a:r>
                  <a:rPr lang="en-CA" sz="1200" b="0" i="1" baseline="-25000">
                    <a:latin typeface="Times New Roman" pitchFamily="18" charset="0"/>
                    <a:cs typeface="Times New Roman" pitchFamily="18" charset="0"/>
                  </a:rPr>
                  <a:t>l</a:t>
                </a: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) </a:t>
                </a:r>
                <a:r>
                  <a: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in million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low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5030016"/>
        <c:crosses val="autoZero"/>
        <c:crossBetween val="midCat"/>
      </c:valAx>
      <c:valAx>
        <c:axId val="65030016"/>
        <c:scaling>
          <c:orientation val="minMax"/>
          <c:max val="-5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Objective Function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4691584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Bound</c:v>
          </c:tx>
          <c:spPr>
            <a:ln w="0">
              <a:solidFill>
                <a:schemeClr val="tx1"/>
              </a:solidFill>
            </a:ln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Out_min_file90_3stage!$I$77:$I$100</c:f>
              <c:numCache>
                <c:formatCode>0</c:formatCode>
                <c:ptCount val="24"/>
                <c:pt idx="0">
                  <c:v>39.371022000000004</c:v>
                </c:pt>
                <c:pt idx="1">
                  <c:v>40.739072</c:v>
                </c:pt>
                <c:pt idx="2">
                  <c:v>42.107120999999999</c:v>
                </c:pt>
                <c:pt idx="3">
                  <c:v>43.475171000000003</c:v>
                </c:pt>
                <c:pt idx="4">
                  <c:v>44.843220000000002</c:v>
                </c:pt>
                <c:pt idx="5">
                  <c:v>46.211269000000001</c:v>
                </c:pt>
                <c:pt idx="6">
                  <c:v>47.579318999999998</c:v>
                </c:pt>
                <c:pt idx="7">
                  <c:v>48.947367999999997</c:v>
                </c:pt>
                <c:pt idx="8">
                  <c:v>50.315418000000001</c:v>
                </c:pt>
                <c:pt idx="9">
                  <c:v>51.683467</c:v>
                </c:pt>
                <c:pt idx="10">
                  <c:v>53.051516999999997</c:v>
                </c:pt>
                <c:pt idx="11">
                  <c:v>54.419566000000003</c:v>
                </c:pt>
                <c:pt idx="12">
                  <c:v>55.787615000000002</c:v>
                </c:pt>
                <c:pt idx="13">
                  <c:v>57.155664999999999</c:v>
                </c:pt>
                <c:pt idx="14">
                  <c:v>58.523713999999998</c:v>
                </c:pt>
                <c:pt idx="15">
                  <c:v>59.891764000000002</c:v>
                </c:pt>
                <c:pt idx="16">
                  <c:v>61.259813000000001</c:v>
                </c:pt>
                <c:pt idx="17">
                  <c:v>62.627862999999998</c:v>
                </c:pt>
                <c:pt idx="18">
                  <c:v>63.995911999999997</c:v>
                </c:pt>
                <c:pt idx="19">
                  <c:v>65.363961000000003</c:v>
                </c:pt>
                <c:pt idx="20">
                  <c:v>66.732011</c:v>
                </c:pt>
                <c:pt idx="21">
                  <c:v>68.100059999999999</c:v>
                </c:pt>
                <c:pt idx="22">
                  <c:v>69.468109999999996</c:v>
                </c:pt>
                <c:pt idx="23">
                  <c:v>70.836158999999995</c:v>
                </c:pt>
              </c:numCache>
            </c:numRef>
          </c:xVal>
          <c:yVal>
            <c:numRef>
              <c:f>Out_min_file90_3stage!$E$77:$E$100</c:f>
              <c:numCache>
                <c:formatCode>General</c:formatCode>
                <c:ptCount val="24"/>
                <c:pt idx="0">
                  <c:v>-8.6453611000000006</c:v>
                </c:pt>
                <c:pt idx="1">
                  <c:v>-8.6957471999999996</c:v>
                </c:pt>
                <c:pt idx="2">
                  <c:v>-8.7141211999999992</c:v>
                </c:pt>
                <c:pt idx="3">
                  <c:v>-8.7426259999999996</c:v>
                </c:pt>
                <c:pt idx="4">
                  <c:v>-8.7434577999999998</c:v>
                </c:pt>
                <c:pt idx="5">
                  <c:v>-8.7457525999999994</c:v>
                </c:pt>
                <c:pt idx="6">
                  <c:v>-8.7858888999999998</c:v>
                </c:pt>
                <c:pt idx="7">
                  <c:v>-8.8317604000000003</c:v>
                </c:pt>
                <c:pt idx="8">
                  <c:v>-8.8358424000000007</c:v>
                </c:pt>
                <c:pt idx="9">
                  <c:v>-8.8410530000000005</c:v>
                </c:pt>
                <c:pt idx="10">
                  <c:v>-8.8304100999999999</c:v>
                </c:pt>
                <c:pt idx="11">
                  <c:v>-8.8248291000000005</c:v>
                </c:pt>
                <c:pt idx="12">
                  <c:v>-8.8199135999999996</c:v>
                </c:pt>
                <c:pt idx="13">
                  <c:v>-8.8084808999999993</c:v>
                </c:pt>
                <c:pt idx="14">
                  <c:v>-8.8076223999999996</c:v>
                </c:pt>
                <c:pt idx="15">
                  <c:v>-8.7906370999999996</c:v>
                </c:pt>
                <c:pt idx="16">
                  <c:v>-8.7594078</c:v>
                </c:pt>
                <c:pt idx="17">
                  <c:v>-8.7205496</c:v>
                </c:pt>
                <c:pt idx="18">
                  <c:v>-8.7205715999999995</c:v>
                </c:pt>
                <c:pt idx="19">
                  <c:v>-8.7063097999999997</c:v>
                </c:pt>
                <c:pt idx="20">
                  <c:v>-8.7133851999999994</c:v>
                </c:pt>
                <c:pt idx="21">
                  <c:v>-8.6808218999999998</c:v>
                </c:pt>
                <c:pt idx="22">
                  <c:v>-8.6450054999999999</c:v>
                </c:pt>
                <c:pt idx="23">
                  <c:v>-8.6007736999999995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9-43DF-AC28-66DC3350B6A7}"/>
            </c:ext>
          </c:extLst>
        </c:ser>
        <c:ser>
          <c:idx val="1"/>
          <c:order val="1"/>
          <c:tx>
            <c:v>Lower Bound</c:v>
          </c:tx>
          <c:spPr>
            <a:ln w="31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x"/>
            <c:size val="2"/>
            <c:spPr>
              <a:ln>
                <a:solidFill>
                  <a:schemeClr val="tx1"/>
                </a:solidFill>
              </a:ln>
            </c:spPr>
          </c:marker>
          <c:xVal>
            <c:numRef>
              <c:f>Out_min_file90_3stage!$I$77:$I$100</c:f>
              <c:numCache>
                <c:formatCode>0</c:formatCode>
                <c:ptCount val="24"/>
                <c:pt idx="0">
                  <c:v>39.371022000000004</c:v>
                </c:pt>
                <c:pt idx="1">
                  <c:v>40.739072</c:v>
                </c:pt>
                <c:pt idx="2">
                  <c:v>42.107120999999999</c:v>
                </c:pt>
                <c:pt idx="3">
                  <c:v>43.475171000000003</c:v>
                </c:pt>
                <c:pt idx="4">
                  <c:v>44.843220000000002</c:v>
                </c:pt>
                <c:pt idx="5">
                  <c:v>46.211269000000001</c:v>
                </c:pt>
                <c:pt idx="6">
                  <c:v>47.579318999999998</c:v>
                </c:pt>
                <c:pt idx="7">
                  <c:v>48.947367999999997</c:v>
                </c:pt>
                <c:pt idx="8">
                  <c:v>50.315418000000001</c:v>
                </c:pt>
                <c:pt idx="9">
                  <c:v>51.683467</c:v>
                </c:pt>
                <c:pt idx="10">
                  <c:v>53.051516999999997</c:v>
                </c:pt>
                <c:pt idx="11">
                  <c:v>54.419566000000003</c:v>
                </c:pt>
                <c:pt idx="12">
                  <c:v>55.787615000000002</c:v>
                </c:pt>
                <c:pt idx="13">
                  <c:v>57.155664999999999</c:v>
                </c:pt>
                <c:pt idx="14">
                  <c:v>58.523713999999998</c:v>
                </c:pt>
                <c:pt idx="15">
                  <c:v>59.891764000000002</c:v>
                </c:pt>
                <c:pt idx="16">
                  <c:v>61.259813000000001</c:v>
                </c:pt>
                <c:pt idx="17">
                  <c:v>62.627862999999998</c:v>
                </c:pt>
                <c:pt idx="18">
                  <c:v>63.995911999999997</c:v>
                </c:pt>
                <c:pt idx="19">
                  <c:v>65.363961000000003</c:v>
                </c:pt>
                <c:pt idx="20">
                  <c:v>66.732011</c:v>
                </c:pt>
                <c:pt idx="21">
                  <c:v>68.100059999999999</c:v>
                </c:pt>
                <c:pt idx="22">
                  <c:v>69.468109999999996</c:v>
                </c:pt>
                <c:pt idx="23">
                  <c:v>70.836158999999995</c:v>
                </c:pt>
              </c:numCache>
            </c:numRef>
          </c:xVal>
          <c:yVal>
            <c:numRef>
              <c:f>Out_min_file90_3stage!$F$77:$F$100</c:f>
              <c:numCache>
                <c:formatCode>General</c:formatCode>
                <c:ptCount val="24"/>
                <c:pt idx="0">
                  <c:v>-8.9341548</c:v>
                </c:pt>
                <c:pt idx="1">
                  <c:v>-8.9775522999999993</c:v>
                </c:pt>
                <c:pt idx="2">
                  <c:v>-8.9874630999999994</c:v>
                </c:pt>
                <c:pt idx="3">
                  <c:v>-9.0086677999999996</c:v>
                </c:pt>
                <c:pt idx="4">
                  <c:v>-9.0010691000000005</c:v>
                </c:pt>
                <c:pt idx="5">
                  <c:v>-8.9955361000000007</c:v>
                </c:pt>
                <c:pt idx="6">
                  <c:v>-9.0303731999999997</c:v>
                </c:pt>
                <c:pt idx="7">
                  <c:v>-9.0715720999999991</c:v>
                </c:pt>
                <c:pt idx="8">
                  <c:v>-9.0690852</c:v>
                </c:pt>
                <c:pt idx="9">
                  <c:v>-9.0681451000000006</c:v>
                </c:pt>
                <c:pt idx="10">
                  <c:v>-9.0509024999999994</c:v>
                </c:pt>
                <c:pt idx="11">
                  <c:v>-9.0393083999999995</c:v>
                </c:pt>
                <c:pt idx="12">
                  <c:v>-9.0287167000000004</c:v>
                </c:pt>
                <c:pt idx="13">
                  <c:v>-9.0115949999999998</c:v>
                </c:pt>
                <c:pt idx="14">
                  <c:v>-9.0057893</c:v>
                </c:pt>
                <c:pt idx="15">
                  <c:v>-8.9833981999999999</c:v>
                </c:pt>
                <c:pt idx="16">
                  <c:v>-8.9464211000000002</c:v>
                </c:pt>
                <c:pt idx="17">
                  <c:v>-8.9017733000000003</c:v>
                </c:pt>
                <c:pt idx="18">
                  <c:v>-8.8978032999999996</c:v>
                </c:pt>
                <c:pt idx="19">
                  <c:v>-8.8791702000000008</c:v>
                </c:pt>
                <c:pt idx="20">
                  <c:v>-8.8828648999999995</c:v>
                </c:pt>
                <c:pt idx="21">
                  <c:v>-8.8455981999999995</c:v>
                </c:pt>
                <c:pt idx="22">
                  <c:v>-8.8051594000000009</c:v>
                </c:pt>
                <c:pt idx="23">
                  <c:v>-8.7562037999999998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9-43DF-AC28-66DC3350B6A7}"/>
            </c:ext>
          </c:extLst>
        </c:ser>
        <c:ser>
          <c:idx val="2"/>
          <c:order val="2"/>
          <c:tx>
            <c:v>Threshold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Out_min_file90_3stage!$I$77:$I$100</c:f>
              <c:numCache>
                <c:formatCode>0</c:formatCode>
                <c:ptCount val="24"/>
                <c:pt idx="0">
                  <c:v>39.371022000000004</c:v>
                </c:pt>
                <c:pt idx="1">
                  <c:v>40.739072</c:v>
                </c:pt>
                <c:pt idx="2">
                  <c:v>42.107120999999999</c:v>
                </c:pt>
                <c:pt idx="3">
                  <c:v>43.475171000000003</c:v>
                </c:pt>
                <c:pt idx="4">
                  <c:v>44.843220000000002</c:v>
                </c:pt>
                <c:pt idx="5">
                  <c:v>46.211269000000001</c:v>
                </c:pt>
                <c:pt idx="6">
                  <c:v>47.579318999999998</c:v>
                </c:pt>
                <c:pt idx="7">
                  <c:v>48.947367999999997</c:v>
                </c:pt>
                <c:pt idx="8">
                  <c:v>50.315418000000001</c:v>
                </c:pt>
                <c:pt idx="9">
                  <c:v>51.683467</c:v>
                </c:pt>
                <c:pt idx="10">
                  <c:v>53.051516999999997</c:v>
                </c:pt>
                <c:pt idx="11">
                  <c:v>54.419566000000003</c:v>
                </c:pt>
                <c:pt idx="12">
                  <c:v>55.787615000000002</c:v>
                </c:pt>
                <c:pt idx="13">
                  <c:v>57.155664999999999</c:v>
                </c:pt>
                <c:pt idx="14">
                  <c:v>58.523713999999998</c:v>
                </c:pt>
                <c:pt idx="15">
                  <c:v>59.891764000000002</c:v>
                </c:pt>
                <c:pt idx="16">
                  <c:v>61.259813000000001</c:v>
                </c:pt>
                <c:pt idx="17">
                  <c:v>62.627862999999998</c:v>
                </c:pt>
                <c:pt idx="18">
                  <c:v>63.995911999999997</c:v>
                </c:pt>
                <c:pt idx="19">
                  <c:v>65.363961000000003</c:v>
                </c:pt>
                <c:pt idx="20">
                  <c:v>66.732011</c:v>
                </c:pt>
                <c:pt idx="21">
                  <c:v>68.100059999999999</c:v>
                </c:pt>
                <c:pt idx="22">
                  <c:v>69.468109999999996</c:v>
                </c:pt>
                <c:pt idx="23">
                  <c:v>70.836158999999995</c:v>
                </c:pt>
              </c:numCache>
            </c:numRef>
          </c:xVal>
          <c:yVal>
            <c:numRef>
              <c:f>Out_min_file90_3stage!$H$77:$H$100</c:f>
              <c:numCache>
                <c:formatCode>General</c:formatCode>
                <c:ptCount val="24"/>
                <c:pt idx="0">
                  <c:v>-8.8410530000000005</c:v>
                </c:pt>
                <c:pt idx="1">
                  <c:v>-8.8410530000000005</c:v>
                </c:pt>
                <c:pt idx="2">
                  <c:v>-8.8410530000000005</c:v>
                </c:pt>
                <c:pt idx="3">
                  <c:v>-8.8410530000000005</c:v>
                </c:pt>
                <c:pt idx="4">
                  <c:v>-8.8410530000000005</c:v>
                </c:pt>
                <c:pt idx="5">
                  <c:v>-8.8410530000000005</c:v>
                </c:pt>
                <c:pt idx="6">
                  <c:v>-8.8410530000000005</c:v>
                </c:pt>
                <c:pt idx="7">
                  <c:v>-8.8410530000000005</c:v>
                </c:pt>
                <c:pt idx="8">
                  <c:v>-8.8410530000000005</c:v>
                </c:pt>
                <c:pt idx="9">
                  <c:v>-8.8410530000000005</c:v>
                </c:pt>
                <c:pt idx="10">
                  <c:v>-8.8410530000000005</c:v>
                </c:pt>
                <c:pt idx="11">
                  <c:v>-8.8410530000000005</c:v>
                </c:pt>
                <c:pt idx="12">
                  <c:v>-8.8410530000000005</c:v>
                </c:pt>
                <c:pt idx="13">
                  <c:v>-8.8410530000000005</c:v>
                </c:pt>
                <c:pt idx="14">
                  <c:v>-8.8410530000000005</c:v>
                </c:pt>
                <c:pt idx="15">
                  <c:v>-8.8410530000000005</c:v>
                </c:pt>
                <c:pt idx="16">
                  <c:v>-8.8410530000000005</c:v>
                </c:pt>
                <c:pt idx="17">
                  <c:v>-8.8410530000000005</c:v>
                </c:pt>
                <c:pt idx="18">
                  <c:v>-8.8410530000000005</c:v>
                </c:pt>
                <c:pt idx="19">
                  <c:v>-8.8410530000000005</c:v>
                </c:pt>
                <c:pt idx="20">
                  <c:v>-8.8410530000000005</c:v>
                </c:pt>
                <c:pt idx="21">
                  <c:v>-8.8410530000000005</c:v>
                </c:pt>
                <c:pt idx="22">
                  <c:v>-8.8410530000000005</c:v>
                </c:pt>
                <c:pt idx="23">
                  <c:v>-8.8410530000000005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9-43DF-AC28-66DC3350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1584"/>
        <c:axId val="65030016"/>
      </c:scatterChart>
      <c:valAx>
        <c:axId val="64691584"/>
        <c:scaling>
          <c:orientation val="minMax"/>
          <c:max val="71"/>
          <c:min val="3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Upper Bound on Sample Standard Deviation (</a:t>
                </a:r>
                <a:r>
                  <a:rPr lang="en-CA" sz="1200" b="0" i="1" baseline="0">
                    <a:latin typeface="Times New Roman" pitchFamily="18" charset="0"/>
                    <a:cs typeface="Times New Roman" pitchFamily="18" charset="0"/>
                  </a:rPr>
                  <a:t>b</a:t>
                </a:r>
                <a:r>
                  <a:rPr lang="en-CA" sz="1200" b="0" i="1" baseline="-25000">
                    <a:latin typeface="Times New Roman" pitchFamily="18" charset="0"/>
                    <a:cs typeface="Times New Roman" pitchFamily="18" charset="0"/>
                  </a:rPr>
                  <a:t>l</a:t>
                </a:r>
                <a:r>
                  <a:rPr lang="en-CA" sz="1200" b="0" i="0" baseline="0">
                    <a:latin typeface="Times New Roman" pitchFamily="18" charset="0"/>
                    <a:cs typeface="Times New Roman" pitchFamily="18" charset="0"/>
                  </a:rPr>
                  <a:t>) </a:t>
                </a:r>
                <a:r>
                  <a:rPr lang="en-CA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in million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low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5030016"/>
        <c:crosses val="autoZero"/>
        <c:crossBetween val="midCat"/>
      </c:valAx>
      <c:valAx>
        <c:axId val="65030016"/>
        <c:scaling>
          <c:orientation val="minMax"/>
          <c:max val="-5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Objective Function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4691584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28575</xdr:rowOff>
    </xdr:from>
    <xdr:to>
      <xdr:col>18</xdr:col>
      <xdr:colOff>308610</xdr:colOff>
      <xdr:row>28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F9928-77A2-4B0B-AA8B-29993FD11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41</xdr:row>
      <xdr:rowOff>0</xdr:rowOff>
    </xdr:from>
    <xdr:to>
      <xdr:col>18</xdr:col>
      <xdr:colOff>213360</xdr:colOff>
      <xdr:row>61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88C01-271B-4A0B-AF62-210B239D7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74</xdr:row>
      <xdr:rowOff>152400</xdr:rowOff>
    </xdr:from>
    <xdr:to>
      <xdr:col>18</xdr:col>
      <xdr:colOff>318135</xdr:colOff>
      <xdr:row>95</xdr:row>
      <xdr:rowOff>49530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E0FD6B-447E-4F46-9855-C37266CDA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103"/>
  <sheetViews>
    <sheetView tabSelected="1" topLeftCell="A133" workbookViewId="0">
      <selection activeCell="P7" sqref="P7"/>
    </sheetView>
  </sheetViews>
  <sheetFormatPr defaultRowHeight="15" x14ac:dyDescent="0.25"/>
  <cols>
    <col min="9" max="9" width="9.140625" style="1"/>
  </cols>
  <sheetData>
    <row r="4" spans="1:17" x14ac:dyDescent="0.25">
      <c r="A4" t="s">
        <v>0</v>
      </c>
      <c r="B4">
        <v>1</v>
      </c>
    </row>
    <row r="5" spans="1:17" x14ac:dyDescent="0.25">
      <c r="H5" s="2" t="s">
        <v>13</v>
      </c>
      <c r="I5" s="2"/>
      <c r="J5" s="2"/>
      <c r="K5" s="2"/>
      <c r="L5" s="2"/>
      <c r="M5" s="2"/>
      <c r="N5" s="2"/>
      <c r="O5" s="2"/>
      <c r="P5" s="2"/>
      <c r="Q5" s="2"/>
    </row>
    <row r="8" spans="1:17" x14ac:dyDescent="0.25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17" x14ac:dyDescent="0.25">
      <c r="B9">
        <v>8294700</v>
      </c>
      <c r="C9">
        <v>-42695</v>
      </c>
      <c r="D9" s="2">
        <v>0</v>
      </c>
      <c r="E9" s="2">
        <v>0</v>
      </c>
      <c r="F9" s="2">
        <v>0</v>
      </c>
      <c r="G9">
        <v>-474.38900000000001</v>
      </c>
    </row>
    <row r="10" spans="1:17" x14ac:dyDescent="0.25">
      <c r="B10">
        <v>12442050</v>
      </c>
      <c r="C10">
        <v>-42695</v>
      </c>
      <c r="D10" s="2">
        <v>0</v>
      </c>
      <c r="E10" s="2">
        <v>0</v>
      </c>
      <c r="F10" s="2">
        <v>0</v>
      </c>
      <c r="G10">
        <v>-474.38900000000001</v>
      </c>
    </row>
    <row r="11" spans="1:17" x14ac:dyDescent="0.25">
      <c r="B11">
        <v>16589399</v>
      </c>
      <c r="C11">
        <v>-42695</v>
      </c>
      <c r="D11" s="2">
        <v>0</v>
      </c>
      <c r="E11" s="2">
        <v>0</v>
      </c>
      <c r="F11" s="2">
        <v>0</v>
      </c>
      <c r="G11">
        <v>-474.38900000000001</v>
      </c>
    </row>
    <row r="12" spans="1:17" x14ac:dyDescent="0.25">
      <c r="B12">
        <v>20736749</v>
      </c>
      <c r="C12">
        <v>-42695</v>
      </c>
      <c r="D12" s="2">
        <v>0</v>
      </c>
      <c r="E12" s="2">
        <v>0</v>
      </c>
      <c r="F12" s="2">
        <v>0</v>
      </c>
      <c r="G12">
        <v>-474.38900000000001</v>
      </c>
    </row>
    <row r="13" spans="1:17" x14ac:dyDescent="0.25">
      <c r="B13">
        <v>24884099</v>
      </c>
      <c r="C13">
        <v>-23608</v>
      </c>
      <c r="D13">
        <v>0.72979099999999997</v>
      </c>
      <c r="E13">
        <v>-5.4605652999999998</v>
      </c>
      <c r="F13">
        <v>-6.1903563000000004</v>
      </c>
      <c r="G13">
        <v>-262.31099999999998</v>
      </c>
      <c r="H13">
        <v>-8.8376821999999997</v>
      </c>
      <c r="I13" s="1">
        <f>B13/1000000</f>
        <v>24.884098999999999</v>
      </c>
    </row>
    <row r="14" spans="1:17" x14ac:dyDescent="0.25">
      <c r="B14">
        <v>29031449</v>
      </c>
      <c r="C14">
        <v>-29926</v>
      </c>
      <c r="D14">
        <v>0.89312080000000005</v>
      </c>
      <c r="E14">
        <v>-6.8509576000000001</v>
      </c>
      <c r="F14">
        <v>-7.7440783</v>
      </c>
      <c r="G14">
        <v>-332.51100000000002</v>
      </c>
      <c r="H14">
        <v>-8.8376821999999997</v>
      </c>
      <c r="I14" s="1">
        <f t="shared" ref="I14:I77" si="0">B14/1000000</f>
        <v>29.031448999999999</v>
      </c>
    </row>
    <row r="15" spans="1:17" x14ac:dyDescent="0.25">
      <c r="B15">
        <v>33178799</v>
      </c>
      <c r="C15">
        <v>-35066</v>
      </c>
      <c r="D15">
        <v>1.0070969999999999</v>
      </c>
      <c r="E15">
        <v>-7.9375673000000004</v>
      </c>
      <c r="F15">
        <v>-8.9446642999999995</v>
      </c>
      <c r="G15">
        <v>-389.62200000000001</v>
      </c>
      <c r="H15">
        <v>-8.8376821999999997</v>
      </c>
      <c r="I15" s="1">
        <f t="shared" si="0"/>
        <v>33.178798999999998</v>
      </c>
    </row>
    <row r="16" spans="1:17" x14ac:dyDescent="0.25">
      <c r="B16">
        <v>37326148</v>
      </c>
      <c r="C16">
        <v>-38741</v>
      </c>
      <c r="D16">
        <v>1.0112977000000001</v>
      </c>
      <c r="E16">
        <v>-8.5253490000000003</v>
      </c>
      <c r="F16">
        <v>-9.5366467000000004</v>
      </c>
      <c r="G16">
        <v>-430.45600000000002</v>
      </c>
      <c r="H16">
        <v>-8.8376821999999997</v>
      </c>
      <c r="I16" s="1">
        <f t="shared" si="0"/>
        <v>37.326148000000003</v>
      </c>
    </row>
    <row r="17" spans="2:9" x14ac:dyDescent="0.25">
      <c r="B17">
        <v>41473498</v>
      </c>
      <c r="C17">
        <v>-41302</v>
      </c>
      <c r="D17">
        <v>0.93241450000000003</v>
      </c>
      <c r="E17">
        <v>-8.7034455000000008</v>
      </c>
      <c r="F17">
        <v>-9.6358598999999998</v>
      </c>
      <c r="G17">
        <v>-458.911</v>
      </c>
      <c r="H17">
        <v>-8.8376821999999997</v>
      </c>
      <c r="I17" s="1">
        <f t="shared" si="0"/>
        <v>41.473497999999999</v>
      </c>
    </row>
    <row r="18" spans="2:9" x14ac:dyDescent="0.25">
      <c r="B18">
        <v>45620848</v>
      </c>
      <c r="C18">
        <v>-43379</v>
      </c>
      <c r="D18">
        <v>0.83950150000000001</v>
      </c>
      <c r="E18">
        <v>-8.7260933999999999</v>
      </c>
      <c r="F18">
        <v>-9.5655950000000001</v>
      </c>
      <c r="G18">
        <v>-481.98899999999998</v>
      </c>
      <c r="H18">
        <v>-8.8376821999999997</v>
      </c>
      <c r="I18" s="1">
        <f t="shared" si="0"/>
        <v>45.620848000000002</v>
      </c>
    </row>
    <row r="19" spans="2:9" x14ac:dyDescent="0.25">
      <c r="B19">
        <v>49768198</v>
      </c>
      <c r="C19">
        <v>-45619</v>
      </c>
      <c r="D19">
        <v>0.78016229999999998</v>
      </c>
      <c r="E19">
        <v>-8.8376821999999997</v>
      </c>
      <c r="F19">
        <v>-9.6178445999999997</v>
      </c>
      <c r="G19">
        <v>-506.87799999999999</v>
      </c>
      <c r="H19">
        <v>-8.8376821999999997</v>
      </c>
      <c r="I19" s="1">
        <f t="shared" si="0"/>
        <v>49.768197999999998</v>
      </c>
    </row>
    <row r="20" spans="2:9" x14ac:dyDescent="0.25">
      <c r="B20">
        <v>53915548</v>
      </c>
      <c r="C20">
        <v>-47474</v>
      </c>
      <c r="D20">
        <v>0.71224160000000003</v>
      </c>
      <c r="E20">
        <v>-8.8349848000000009</v>
      </c>
      <c r="F20">
        <v>-9.5472263999999996</v>
      </c>
      <c r="G20">
        <v>-527.48900000000003</v>
      </c>
      <c r="H20">
        <v>-8.8376821999999997</v>
      </c>
      <c r="I20" s="1">
        <f t="shared" si="0"/>
        <v>53.915548000000001</v>
      </c>
    </row>
    <row r="21" spans="2:9" x14ac:dyDescent="0.25">
      <c r="B21">
        <v>58062898</v>
      </c>
      <c r="C21">
        <v>-49201</v>
      </c>
      <c r="D21">
        <v>0.65227959999999996</v>
      </c>
      <c r="E21">
        <v>-8.8132230000000007</v>
      </c>
      <c r="F21">
        <v>-9.4655026000000007</v>
      </c>
      <c r="G21">
        <v>-546.678</v>
      </c>
      <c r="H21">
        <v>-8.8376821999999997</v>
      </c>
      <c r="I21" s="1">
        <f t="shared" si="0"/>
        <v>58.062897999999997</v>
      </c>
    </row>
    <row r="22" spans="2:9" x14ac:dyDescent="0.25">
      <c r="B22">
        <v>62210248</v>
      </c>
      <c r="C22">
        <v>-50694</v>
      </c>
      <c r="D22">
        <v>0.59388660000000004</v>
      </c>
      <c r="E22">
        <v>-8.7382661000000006</v>
      </c>
      <c r="F22">
        <v>-9.3321527</v>
      </c>
      <c r="G22">
        <v>-563.26700000000005</v>
      </c>
      <c r="H22">
        <v>-8.8376821999999997</v>
      </c>
      <c r="I22" s="1">
        <f t="shared" si="0"/>
        <v>62.210248</v>
      </c>
    </row>
    <row r="23" spans="2:9" x14ac:dyDescent="0.25">
      <c r="B23">
        <v>66357597</v>
      </c>
      <c r="C23">
        <v>-52268</v>
      </c>
      <c r="D23">
        <v>0.5497128</v>
      </c>
      <c r="E23">
        <v>-8.7110108000000004</v>
      </c>
      <c r="F23">
        <v>-9.2607236000000004</v>
      </c>
      <c r="G23">
        <v>-580.75599999999997</v>
      </c>
      <c r="H23">
        <v>-8.8376821999999997</v>
      </c>
      <c r="I23" s="1">
        <f t="shared" si="0"/>
        <v>66.357596999999998</v>
      </c>
    </row>
    <row r="24" spans="2:9" x14ac:dyDescent="0.25">
      <c r="B24">
        <v>70504947</v>
      </c>
      <c r="C24">
        <v>-53544</v>
      </c>
      <c r="D24">
        <v>0.50295380000000001</v>
      </c>
      <c r="E24">
        <v>-8.6126535999999998</v>
      </c>
      <c r="F24">
        <v>-9.1156074</v>
      </c>
      <c r="G24">
        <v>-594.93299999999999</v>
      </c>
      <c r="H24">
        <v>-8.8376821999999997</v>
      </c>
      <c r="I24" s="1">
        <f t="shared" si="0"/>
        <v>70.504947000000001</v>
      </c>
    </row>
    <row r="25" spans="2:9" x14ac:dyDescent="0.25">
      <c r="B25">
        <v>74652297</v>
      </c>
      <c r="C25">
        <v>-54569</v>
      </c>
      <c r="D25">
        <v>0.45673960000000002</v>
      </c>
      <c r="E25">
        <v>-8.4640340999999992</v>
      </c>
      <c r="F25">
        <v>-8.9207736000000004</v>
      </c>
      <c r="G25">
        <v>-606.322</v>
      </c>
      <c r="H25">
        <v>-8.8376821999999997</v>
      </c>
      <c r="I25" s="1">
        <f t="shared" si="0"/>
        <v>74.652297000000004</v>
      </c>
    </row>
    <row r="26" spans="2:9" x14ac:dyDescent="0.25">
      <c r="B26">
        <v>78799647</v>
      </c>
      <c r="C26">
        <v>-55506</v>
      </c>
      <c r="D26">
        <v>0.41614329999999999</v>
      </c>
      <c r="E26">
        <v>-8.3144214000000005</v>
      </c>
      <c r="F26">
        <v>-8.7305645999999992</v>
      </c>
      <c r="G26">
        <v>-616.73299999999995</v>
      </c>
      <c r="H26">
        <v>-8.8376821999999997</v>
      </c>
      <c r="I26" s="1">
        <f t="shared" si="0"/>
        <v>78.799646999999993</v>
      </c>
    </row>
    <row r="27" spans="2:9" x14ac:dyDescent="0.25">
      <c r="B27">
        <v>82946997</v>
      </c>
      <c r="C27">
        <v>-56384</v>
      </c>
      <c r="D27">
        <v>0.38083430000000001</v>
      </c>
      <c r="E27">
        <v>-8.1704747999999991</v>
      </c>
      <c r="F27">
        <v>-8.5513090999999992</v>
      </c>
      <c r="G27">
        <v>-626.48900000000003</v>
      </c>
      <c r="H27">
        <v>-8.8376821999999997</v>
      </c>
      <c r="I27" s="1">
        <f t="shared" si="0"/>
        <v>82.946996999999996</v>
      </c>
    </row>
    <row r="28" spans="2:9" x14ac:dyDescent="0.25">
      <c r="B28">
        <v>87094346</v>
      </c>
      <c r="C28">
        <v>-57590</v>
      </c>
      <c r="D28">
        <v>0.35762959999999999</v>
      </c>
      <c r="E28">
        <v>-8.1247249999999998</v>
      </c>
      <c r="F28">
        <v>-8.4823544999999996</v>
      </c>
      <c r="G28">
        <v>-639.88900000000001</v>
      </c>
      <c r="H28">
        <v>-8.8376821999999997</v>
      </c>
      <c r="I28" s="1">
        <f t="shared" si="0"/>
        <v>87.094346000000002</v>
      </c>
    </row>
    <row r="29" spans="2:9" x14ac:dyDescent="0.25">
      <c r="B29">
        <v>91241696</v>
      </c>
      <c r="C29">
        <v>-58088</v>
      </c>
      <c r="D29">
        <v>0.32458009999999998</v>
      </c>
      <c r="E29">
        <v>-7.9231071999999996</v>
      </c>
      <c r="F29">
        <v>-8.2476873000000008</v>
      </c>
      <c r="G29">
        <v>-645.42200000000003</v>
      </c>
      <c r="H29">
        <v>-8.8376821999999997</v>
      </c>
      <c r="I29" s="1">
        <f t="shared" si="0"/>
        <v>91.241696000000005</v>
      </c>
    </row>
    <row r="30" spans="2:9" x14ac:dyDescent="0.25">
      <c r="B30">
        <v>95389046</v>
      </c>
      <c r="C30">
        <v>-59340</v>
      </c>
      <c r="D30">
        <v>0.30874560000000001</v>
      </c>
      <c r="E30">
        <v>-7.9110011</v>
      </c>
      <c r="F30">
        <v>-8.2197467</v>
      </c>
      <c r="G30">
        <v>-659.33299999999997</v>
      </c>
      <c r="H30">
        <v>-8.8376821999999997</v>
      </c>
      <c r="I30" s="1">
        <f t="shared" si="0"/>
        <v>95.389045999999993</v>
      </c>
    </row>
    <row r="31" spans="2:9" x14ac:dyDescent="0.25">
      <c r="B31">
        <v>99536396</v>
      </c>
      <c r="C31">
        <v>-59914</v>
      </c>
      <c r="D31">
        <v>0.28460619999999998</v>
      </c>
      <c r="E31">
        <v>-7.7574595999999998</v>
      </c>
      <c r="F31">
        <v>-8.0420657000000002</v>
      </c>
      <c r="G31">
        <v>-665.71100000000001</v>
      </c>
      <c r="H31">
        <v>-8.8376821999999997</v>
      </c>
      <c r="I31" s="1">
        <f t="shared" si="0"/>
        <v>99.536395999999996</v>
      </c>
    </row>
    <row r="32" spans="2:9" x14ac:dyDescent="0.25">
      <c r="B32">
        <v>103683746</v>
      </c>
      <c r="C32">
        <v>-59914</v>
      </c>
      <c r="D32">
        <v>0.256382</v>
      </c>
      <c r="E32">
        <v>-7.5010776000000003</v>
      </c>
      <c r="F32">
        <v>-7.7574595999999998</v>
      </c>
      <c r="G32">
        <v>-665.71100000000001</v>
      </c>
      <c r="H32">
        <v>-8.8376821999999997</v>
      </c>
      <c r="I32" s="1">
        <f t="shared" si="0"/>
        <v>103.683746</v>
      </c>
    </row>
    <row r="33" spans="1:9" x14ac:dyDescent="0.25">
      <c r="E33">
        <f>MIN(E13:E32)</f>
        <v>-8.8376821999999997</v>
      </c>
      <c r="I33" s="1">
        <f t="shared" si="0"/>
        <v>0</v>
      </c>
    </row>
    <row r="34" spans="1:9" x14ac:dyDescent="0.25">
      <c r="I34" s="1">
        <f t="shared" si="0"/>
        <v>0</v>
      </c>
    </row>
    <row r="35" spans="1:9" x14ac:dyDescent="0.25">
      <c r="B35" t="s">
        <v>7</v>
      </c>
      <c r="C35" t="s">
        <v>8</v>
      </c>
      <c r="D35" t="s">
        <v>9</v>
      </c>
      <c r="E35" t="s">
        <v>10</v>
      </c>
      <c r="F35" t="s">
        <v>11</v>
      </c>
      <c r="G35" t="s">
        <v>12</v>
      </c>
      <c r="H35">
        <v>-8.8379999999999992</v>
      </c>
      <c r="I35" s="1" t="e">
        <f t="shared" si="0"/>
        <v>#VALUE!</v>
      </c>
    </row>
    <row r="36" spans="1:9" x14ac:dyDescent="0.25">
      <c r="I36" s="1">
        <f t="shared" si="0"/>
        <v>0</v>
      </c>
    </row>
    <row r="37" spans="1:9" x14ac:dyDescent="0.25">
      <c r="I37" s="1">
        <f t="shared" si="0"/>
        <v>0</v>
      </c>
    </row>
    <row r="38" spans="1:9" x14ac:dyDescent="0.25">
      <c r="A38" t="s">
        <v>0</v>
      </c>
      <c r="B38">
        <v>2</v>
      </c>
      <c r="I38" s="1">
        <f t="shared" si="0"/>
        <v>1.9999999999999999E-6</v>
      </c>
    </row>
    <row r="39" spans="1:9" x14ac:dyDescent="0.25">
      <c r="I39" s="1">
        <f t="shared" si="0"/>
        <v>0</v>
      </c>
    </row>
    <row r="40" spans="1:9" x14ac:dyDescent="0.25">
      <c r="I40" s="1">
        <f t="shared" si="0"/>
        <v>0</v>
      </c>
    </row>
    <row r="41" spans="1:9" x14ac:dyDescent="0.25">
      <c r="I41" s="1">
        <f t="shared" si="0"/>
        <v>0</v>
      </c>
    </row>
    <row r="42" spans="1:9" x14ac:dyDescent="0.25"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s="1" t="e">
        <f t="shared" si="0"/>
        <v>#VALUE!</v>
      </c>
    </row>
    <row r="43" spans="1:9" x14ac:dyDescent="0.25">
      <c r="B43">
        <v>36634924</v>
      </c>
      <c r="C43">
        <v>-38256</v>
      </c>
      <c r="D43">
        <v>0.38405309999999998</v>
      </c>
      <c r="E43">
        <v>-8.4755123000000001</v>
      </c>
      <c r="F43">
        <v>-8.8595653999999993</v>
      </c>
      <c r="G43">
        <v>-425.06700000000001</v>
      </c>
      <c r="H43">
        <f>-8.83603</f>
        <v>-8.8360299999999992</v>
      </c>
      <c r="I43" s="1">
        <f t="shared" si="0"/>
        <v>36.634923999999998</v>
      </c>
    </row>
    <row r="44" spans="1:9" x14ac:dyDescent="0.25">
      <c r="B44">
        <v>38362986</v>
      </c>
      <c r="C44">
        <v>-39507</v>
      </c>
      <c r="D44">
        <v>0.37763619999999998</v>
      </c>
      <c r="E44">
        <v>-8.6168821999999992</v>
      </c>
      <c r="F44">
        <v>-8.9945184000000005</v>
      </c>
      <c r="G44">
        <v>-438.96699999999998</v>
      </c>
      <c r="H44">
        <f t="shared" ref="H44:H66" si="1">-8.83603</f>
        <v>-8.8360299999999992</v>
      </c>
      <c r="I44" s="1">
        <f t="shared" si="0"/>
        <v>38.362985999999999</v>
      </c>
    </row>
    <row r="45" spans="1:9" x14ac:dyDescent="0.25">
      <c r="B45">
        <v>40091048</v>
      </c>
      <c r="C45">
        <v>-40509</v>
      </c>
      <c r="D45">
        <v>0.36425109999999999</v>
      </c>
      <c r="E45">
        <v>-8.6645664</v>
      </c>
      <c r="F45">
        <v>-9.0288175000000006</v>
      </c>
      <c r="G45">
        <v>-450.1</v>
      </c>
      <c r="H45">
        <f t="shared" si="1"/>
        <v>-8.8360299999999992</v>
      </c>
      <c r="I45" s="1">
        <f t="shared" si="0"/>
        <v>40.091048000000001</v>
      </c>
    </row>
    <row r="46" spans="1:9" x14ac:dyDescent="0.25">
      <c r="B46">
        <v>41819111</v>
      </c>
      <c r="C46">
        <v>-41491</v>
      </c>
      <c r="D46">
        <v>0.35189239999999999</v>
      </c>
      <c r="E46">
        <v>-8.7101217000000002</v>
      </c>
      <c r="F46">
        <v>-9.0620142000000001</v>
      </c>
      <c r="G46">
        <v>-461.01100000000002</v>
      </c>
      <c r="H46">
        <f t="shared" si="1"/>
        <v>-8.8360299999999992</v>
      </c>
      <c r="I46" s="1">
        <f t="shared" si="0"/>
        <v>41.819110999999999</v>
      </c>
    </row>
    <row r="47" spans="1:9" x14ac:dyDescent="0.25">
      <c r="B47">
        <v>43547173</v>
      </c>
      <c r="C47">
        <v>-42459</v>
      </c>
      <c r="D47">
        <v>0.34058300000000002</v>
      </c>
      <c r="E47">
        <v>-8.7555622999999994</v>
      </c>
      <c r="F47">
        <v>-9.0961452999999999</v>
      </c>
      <c r="G47">
        <v>-471.767</v>
      </c>
      <c r="H47">
        <f t="shared" si="1"/>
        <v>-8.8360299999999992</v>
      </c>
      <c r="I47" s="1">
        <f t="shared" si="0"/>
        <v>43.547173000000001</v>
      </c>
    </row>
    <row r="48" spans="1:9" x14ac:dyDescent="0.25">
      <c r="B48">
        <v>45275236</v>
      </c>
      <c r="C48">
        <v>-43213</v>
      </c>
      <c r="D48">
        <v>0.32464510000000002</v>
      </c>
      <c r="E48">
        <v>-8.7255815000000005</v>
      </c>
      <c r="F48">
        <v>-9.0502266999999996</v>
      </c>
      <c r="G48">
        <v>-480.14400000000001</v>
      </c>
      <c r="H48">
        <f t="shared" si="1"/>
        <v>-8.8360299999999992</v>
      </c>
      <c r="I48" s="1">
        <f t="shared" si="0"/>
        <v>45.275236</v>
      </c>
    </row>
    <row r="49" spans="2:9" x14ac:dyDescent="0.25">
      <c r="B49">
        <v>47003298</v>
      </c>
      <c r="C49">
        <v>-44140</v>
      </c>
      <c r="D49">
        <v>0.31491160000000001</v>
      </c>
      <c r="E49">
        <v>-8.7659669999999998</v>
      </c>
      <c r="F49">
        <v>-9.0808786999999995</v>
      </c>
      <c r="G49">
        <v>-490.44400000000002</v>
      </c>
      <c r="H49">
        <f t="shared" si="1"/>
        <v>-8.8360299999999992</v>
      </c>
      <c r="I49" s="1">
        <f t="shared" si="0"/>
        <v>47.003298000000001</v>
      </c>
    </row>
    <row r="50" spans="2:9" x14ac:dyDescent="0.25">
      <c r="B50">
        <v>48731361</v>
      </c>
      <c r="C50">
        <v>-45095</v>
      </c>
      <c r="D50">
        <v>0.30690919999999999</v>
      </c>
      <c r="E50">
        <v>-8.8207734999999996</v>
      </c>
      <c r="F50">
        <v>-9.1276826999999994</v>
      </c>
      <c r="G50">
        <v>-501.05599999999998</v>
      </c>
      <c r="H50">
        <f t="shared" si="1"/>
        <v>-8.8360299999999992</v>
      </c>
      <c r="I50" s="1">
        <f t="shared" si="0"/>
        <v>48.731361</v>
      </c>
    </row>
    <row r="51" spans="2:9" x14ac:dyDescent="0.25">
      <c r="B51">
        <v>50459423</v>
      </c>
      <c r="C51">
        <v>-45896</v>
      </c>
      <c r="D51">
        <v>0.29606349999999998</v>
      </c>
      <c r="E51">
        <v>-8.8237878999999992</v>
      </c>
      <c r="F51">
        <v>-9.1198513999999999</v>
      </c>
      <c r="G51">
        <v>-509.95600000000002</v>
      </c>
      <c r="H51">
        <f t="shared" si="1"/>
        <v>-8.8360299999999992</v>
      </c>
      <c r="I51" s="1">
        <f t="shared" si="0"/>
        <v>50.459423000000001</v>
      </c>
    </row>
    <row r="52" spans="2:9" x14ac:dyDescent="0.25">
      <c r="B52">
        <v>52187485</v>
      </c>
      <c r="C52">
        <v>-46700</v>
      </c>
      <c r="D52">
        <v>0.28633649999999999</v>
      </c>
      <c r="E52">
        <v>-8.8325118000000007</v>
      </c>
      <c r="F52">
        <v>-9.1188482999999998</v>
      </c>
      <c r="G52">
        <v>-518.88900000000001</v>
      </c>
      <c r="H52">
        <f t="shared" si="1"/>
        <v>-8.8360299999999992</v>
      </c>
      <c r="I52" s="1">
        <f t="shared" si="0"/>
        <v>52.187485000000002</v>
      </c>
    </row>
    <row r="53" spans="2:9" x14ac:dyDescent="0.25">
      <c r="B53">
        <v>53915548</v>
      </c>
      <c r="C53">
        <v>-47477</v>
      </c>
      <c r="D53">
        <v>0.27694049999999998</v>
      </c>
      <c r="E53">
        <v>-8.8360274000000008</v>
      </c>
      <c r="F53">
        <v>-9.1129678999999992</v>
      </c>
      <c r="G53">
        <v>-527.52200000000005</v>
      </c>
      <c r="H53">
        <f t="shared" si="1"/>
        <v>-8.8360299999999992</v>
      </c>
      <c r="I53" s="1">
        <f t="shared" si="0"/>
        <v>53.915548000000001</v>
      </c>
    </row>
    <row r="54" spans="2:9" x14ac:dyDescent="0.25">
      <c r="B54">
        <v>55643610</v>
      </c>
      <c r="C54">
        <v>-48184</v>
      </c>
      <c r="D54">
        <v>0.2669685</v>
      </c>
      <c r="E54">
        <v>-8.8196782999999996</v>
      </c>
      <c r="F54">
        <v>-9.0866468000000005</v>
      </c>
      <c r="G54">
        <v>-535.37800000000004</v>
      </c>
      <c r="H54">
        <f t="shared" si="1"/>
        <v>-8.8360299999999992</v>
      </c>
      <c r="I54" s="1">
        <f t="shared" si="0"/>
        <v>55.643610000000002</v>
      </c>
    </row>
    <row r="55" spans="2:9" x14ac:dyDescent="0.25">
      <c r="B55">
        <v>57371673</v>
      </c>
      <c r="C55">
        <v>-48886</v>
      </c>
      <c r="D55">
        <v>0.25778689999999999</v>
      </c>
      <c r="E55">
        <v>-8.8060895000000006</v>
      </c>
      <c r="F55">
        <v>-9.0638763999999998</v>
      </c>
      <c r="G55">
        <v>-543.178</v>
      </c>
      <c r="H55">
        <f t="shared" si="1"/>
        <v>-8.8360299999999992</v>
      </c>
      <c r="I55" s="1">
        <f t="shared" si="0"/>
        <v>57.371673000000001</v>
      </c>
    </row>
    <row r="56" spans="2:9" x14ac:dyDescent="0.25">
      <c r="B56">
        <v>59099735</v>
      </c>
      <c r="C56">
        <v>-49612</v>
      </c>
      <c r="D56">
        <v>0.24983739999999999</v>
      </c>
      <c r="E56">
        <v>-8.8045127000000001</v>
      </c>
      <c r="F56">
        <v>-9.0543501000000006</v>
      </c>
      <c r="G56">
        <v>-551.24400000000003</v>
      </c>
      <c r="H56">
        <f t="shared" si="1"/>
        <v>-8.8360299999999992</v>
      </c>
      <c r="I56" s="1">
        <f t="shared" si="0"/>
        <v>59.099735000000003</v>
      </c>
    </row>
    <row r="57" spans="2:9" x14ac:dyDescent="0.25">
      <c r="B57">
        <v>60827798</v>
      </c>
      <c r="C57">
        <v>-50264</v>
      </c>
      <c r="D57">
        <v>0.24124899999999999</v>
      </c>
      <c r="E57">
        <v>-8.7823794999999993</v>
      </c>
      <c r="F57">
        <v>-9.0236284999999992</v>
      </c>
      <c r="G57">
        <v>-558.48900000000003</v>
      </c>
      <c r="H57">
        <f t="shared" si="1"/>
        <v>-8.8360299999999992</v>
      </c>
      <c r="I57" s="1">
        <f t="shared" si="0"/>
        <v>60.827798000000001</v>
      </c>
    </row>
    <row r="58" spans="2:9" x14ac:dyDescent="0.25">
      <c r="B58">
        <v>62555860</v>
      </c>
      <c r="C58">
        <v>-50808</v>
      </c>
      <c r="D58">
        <v>0.2315787</v>
      </c>
      <c r="E58">
        <v>-8.7298130999999994</v>
      </c>
      <c r="F58">
        <v>-8.9613917999999995</v>
      </c>
      <c r="G58">
        <v>-564.53300000000002</v>
      </c>
      <c r="H58">
        <f t="shared" si="1"/>
        <v>-8.8360299999999992</v>
      </c>
      <c r="I58" s="1">
        <f t="shared" si="0"/>
        <v>62.555860000000003</v>
      </c>
    </row>
    <row r="59" spans="2:9" x14ac:dyDescent="0.25">
      <c r="B59">
        <v>64283922</v>
      </c>
      <c r="C59">
        <v>-51464</v>
      </c>
      <c r="D59">
        <v>0.2244659</v>
      </c>
      <c r="E59">
        <v>-8.7169962999999999</v>
      </c>
      <c r="F59">
        <v>-8.9414622000000001</v>
      </c>
      <c r="G59">
        <v>-571.822</v>
      </c>
      <c r="H59">
        <f t="shared" si="1"/>
        <v>-8.8360299999999992</v>
      </c>
      <c r="I59" s="1">
        <f t="shared" si="0"/>
        <v>64.283922000000004</v>
      </c>
    </row>
    <row r="60" spans="2:9" x14ac:dyDescent="0.25">
      <c r="B60">
        <v>66011985</v>
      </c>
      <c r="C60">
        <v>-52109</v>
      </c>
      <c r="D60">
        <v>0.21773400000000001</v>
      </c>
      <c r="E60">
        <v>-8.7040211000000003</v>
      </c>
      <c r="F60">
        <v>-8.9217551000000004</v>
      </c>
      <c r="G60">
        <v>-578.98900000000003</v>
      </c>
      <c r="H60">
        <f t="shared" si="1"/>
        <v>-8.8360299999999992</v>
      </c>
      <c r="I60" s="1">
        <f t="shared" si="0"/>
        <v>66.011984999999996</v>
      </c>
    </row>
    <row r="61" spans="2:9" x14ac:dyDescent="0.25">
      <c r="B61">
        <v>67740047</v>
      </c>
      <c r="C61">
        <v>-52738</v>
      </c>
      <c r="D61">
        <v>0.21127580000000001</v>
      </c>
      <c r="E61">
        <v>-8.6892641000000008</v>
      </c>
      <c r="F61">
        <v>-8.9005399000000001</v>
      </c>
      <c r="G61">
        <v>-585.97799999999995</v>
      </c>
      <c r="H61">
        <f t="shared" si="1"/>
        <v>-8.8360299999999992</v>
      </c>
      <c r="I61" s="1">
        <f t="shared" si="0"/>
        <v>67.740047000000004</v>
      </c>
    </row>
    <row r="62" spans="2:9" x14ac:dyDescent="0.25">
      <c r="B62">
        <v>69468110</v>
      </c>
      <c r="C62">
        <v>-53258</v>
      </c>
      <c r="D62">
        <v>0.2038005</v>
      </c>
      <c r="E62">
        <v>-8.6450054999999999</v>
      </c>
      <c r="F62">
        <v>-8.8488059999999997</v>
      </c>
      <c r="G62">
        <v>-591.75599999999997</v>
      </c>
      <c r="H62">
        <f t="shared" si="1"/>
        <v>-8.8360299999999992</v>
      </c>
      <c r="I62" s="1">
        <f t="shared" si="0"/>
        <v>69.468109999999996</v>
      </c>
    </row>
    <row r="63" spans="2:9" x14ac:dyDescent="0.25">
      <c r="B63">
        <v>71196172</v>
      </c>
      <c r="C63">
        <v>-53819</v>
      </c>
      <c r="D63">
        <v>0.1974149</v>
      </c>
      <c r="E63">
        <v>-8.6165002000000008</v>
      </c>
      <c r="F63">
        <v>-8.8139152000000003</v>
      </c>
      <c r="G63">
        <v>-597.98900000000003</v>
      </c>
      <c r="H63">
        <f t="shared" si="1"/>
        <v>-8.8360299999999992</v>
      </c>
      <c r="I63" s="1">
        <f t="shared" si="0"/>
        <v>71.196172000000004</v>
      </c>
    </row>
    <row r="64" spans="2:9" x14ac:dyDescent="0.25">
      <c r="B64">
        <v>72924235</v>
      </c>
      <c r="C64">
        <v>-54246</v>
      </c>
      <c r="D64">
        <v>0.1898338</v>
      </c>
      <c r="E64">
        <v>-8.5526666000000002</v>
      </c>
      <c r="F64">
        <v>-8.7425005000000002</v>
      </c>
      <c r="G64">
        <v>-602.73299999999995</v>
      </c>
      <c r="H64">
        <f t="shared" si="1"/>
        <v>-8.8360299999999992</v>
      </c>
      <c r="I64" s="1">
        <f t="shared" si="0"/>
        <v>72.924234999999996</v>
      </c>
    </row>
    <row r="65" spans="1:9" x14ac:dyDescent="0.25">
      <c r="B65">
        <v>74652297</v>
      </c>
      <c r="C65">
        <v>-54569</v>
      </c>
      <c r="D65">
        <v>0.18162529999999999</v>
      </c>
      <c r="E65">
        <v>-8.4640340999999992</v>
      </c>
      <c r="F65">
        <v>-8.6456593000000002</v>
      </c>
      <c r="G65">
        <v>-606.322</v>
      </c>
      <c r="H65">
        <f t="shared" si="1"/>
        <v>-8.8360299999999992</v>
      </c>
      <c r="I65" s="1">
        <f t="shared" si="0"/>
        <v>74.652297000000004</v>
      </c>
    </row>
    <row r="66" spans="1:9" x14ac:dyDescent="0.25">
      <c r="B66">
        <v>76380359</v>
      </c>
      <c r="C66">
        <v>-55100</v>
      </c>
      <c r="D66">
        <v>0.17631920000000001</v>
      </c>
      <c r="E66">
        <v>-8.4373834999999993</v>
      </c>
      <c r="F66">
        <v>-8.6137025999999999</v>
      </c>
      <c r="G66">
        <v>-612.22199999999998</v>
      </c>
      <c r="H66">
        <f t="shared" si="1"/>
        <v>-8.8360299999999992</v>
      </c>
      <c r="I66" s="1">
        <f t="shared" si="0"/>
        <v>76.380358999999999</v>
      </c>
    </row>
    <row r="67" spans="1:9" x14ac:dyDescent="0.25">
      <c r="E67">
        <f>MIN(E43:E66)</f>
        <v>-8.8360274000000008</v>
      </c>
      <c r="I67" s="1">
        <f t="shared" si="0"/>
        <v>0</v>
      </c>
    </row>
    <row r="68" spans="1:9" x14ac:dyDescent="0.25">
      <c r="I68" s="1">
        <f t="shared" si="0"/>
        <v>0</v>
      </c>
    </row>
    <row r="69" spans="1:9" x14ac:dyDescent="0.25">
      <c r="B69" t="s">
        <v>7</v>
      </c>
      <c r="C69" t="s">
        <v>8</v>
      </c>
      <c r="D69" t="s">
        <v>9</v>
      </c>
      <c r="E69" t="s">
        <v>10</v>
      </c>
      <c r="F69" t="s">
        <v>11</v>
      </c>
      <c r="G69" t="s">
        <v>12</v>
      </c>
      <c r="H69">
        <v>-8.8360000000000003</v>
      </c>
      <c r="I69" s="1" t="e">
        <f t="shared" si="0"/>
        <v>#VALUE!</v>
      </c>
    </row>
    <row r="70" spans="1:9" x14ac:dyDescent="0.25">
      <c r="I70" s="1">
        <f t="shared" si="0"/>
        <v>0</v>
      </c>
    </row>
    <row r="71" spans="1:9" x14ac:dyDescent="0.25">
      <c r="I71" s="1">
        <f t="shared" si="0"/>
        <v>0</v>
      </c>
    </row>
    <row r="72" spans="1:9" x14ac:dyDescent="0.25">
      <c r="A72" t="s">
        <v>0</v>
      </c>
      <c r="B72">
        <v>3</v>
      </c>
      <c r="I72" s="1">
        <f t="shared" si="0"/>
        <v>3.0000000000000001E-6</v>
      </c>
    </row>
    <row r="73" spans="1:9" x14ac:dyDescent="0.25">
      <c r="I73" s="1">
        <f t="shared" si="0"/>
        <v>0</v>
      </c>
    </row>
    <row r="74" spans="1:9" x14ac:dyDescent="0.25">
      <c r="I74" s="1">
        <f t="shared" si="0"/>
        <v>0</v>
      </c>
    </row>
    <row r="75" spans="1:9" x14ac:dyDescent="0.25">
      <c r="I75" s="1">
        <f t="shared" si="0"/>
        <v>0</v>
      </c>
    </row>
    <row r="76" spans="1:9" x14ac:dyDescent="0.25"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I76" s="1" t="e">
        <f t="shared" si="0"/>
        <v>#VALUE!</v>
      </c>
    </row>
    <row r="77" spans="1:9" x14ac:dyDescent="0.25">
      <c r="B77">
        <v>39371022</v>
      </c>
      <c r="C77">
        <v>-40095</v>
      </c>
      <c r="D77">
        <v>0.28879369999999999</v>
      </c>
      <c r="E77">
        <v>-8.6453611000000006</v>
      </c>
      <c r="F77">
        <v>-8.9341548</v>
      </c>
      <c r="G77">
        <v>-445.5</v>
      </c>
      <c r="H77">
        <v>-8.8410530000000005</v>
      </c>
      <c r="I77" s="1">
        <f t="shared" si="0"/>
        <v>39.371022000000004</v>
      </c>
    </row>
    <row r="78" spans="1:9" x14ac:dyDescent="0.25">
      <c r="B78">
        <v>40739072</v>
      </c>
      <c r="C78">
        <v>-40915</v>
      </c>
      <c r="D78">
        <v>0.28180500000000003</v>
      </c>
      <c r="E78">
        <v>-8.6957471999999996</v>
      </c>
      <c r="F78">
        <v>-8.9775522999999993</v>
      </c>
      <c r="G78">
        <v>-454.61099999999999</v>
      </c>
      <c r="H78">
        <v>-8.8410530000000005</v>
      </c>
      <c r="I78" s="1">
        <f t="shared" ref="I78:I100" si="2">B78/1000000</f>
        <v>40.739072</v>
      </c>
    </row>
    <row r="79" spans="1:9" x14ac:dyDescent="0.25">
      <c r="B79">
        <v>42107121</v>
      </c>
      <c r="C79">
        <v>-41644</v>
      </c>
      <c r="D79">
        <v>0.27334190000000003</v>
      </c>
      <c r="E79">
        <v>-8.7141211999999992</v>
      </c>
      <c r="F79">
        <v>-8.9874630999999994</v>
      </c>
      <c r="G79">
        <v>-462.71100000000001</v>
      </c>
      <c r="H79">
        <v>-8.8410530000000005</v>
      </c>
      <c r="I79" s="1">
        <f t="shared" si="2"/>
        <v>42.107120999999999</v>
      </c>
    </row>
    <row r="80" spans="1:9" x14ac:dyDescent="0.25">
      <c r="B80">
        <v>43475171</v>
      </c>
      <c r="C80">
        <v>-42390</v>
      </c>
      <c r="D80">
        <v>0.26604179999999999</v>
      </c>
      <c r="E80">
        <v>-8.7426259999999996</v>
      </c>
      <c r="F80">
        <v>-9.0086677999999996</v>
      </c>
      <c r="G80">
        <v>-471</v>
      </c>
      <c r="H80">
        <v>-8.8410530000000005</v>
      </c>
      <c r="I80" s="1">
        <f t="shared" si="2"/>
        <v>43.475171000000003</v>
      </c>
    </row>
    <row r="81" spans="2:9" x14ac:dyDescent="0.25">
      <c r="B81">
        <v>44843220</v>
      </c>
      <c r="C81">
        <v>-43054</v>
      </c>
      <c r="D81">
        <v>0.25761129999999999</v>
      </c>
      <c r="E81">
        <v>-8.7434577999999998</v>
      </c>
      <c r="F81">
        <v>-9.0010691000000005</v>
      </c>
      <c r="G81">
        <v>-478.37799999999999</v>
      </c>
      <c r="H81">
        <v>-8.8410530000000005</v>
      </c>
      <c r="I81" s="1">
        <f t="shared" si="2"/>
        <v>44.843220000000002</v>
      </c>
    </row>
    <row r="82" spans="2:9" x14ac:dyDescent="0.25">
      <c r="B82">
        <v>46211269</v>
      </c>
      <c r="C82">
        <v>-43712</v>
      </c>
      <c r="D82">
        <v>0.24978349999999999</v>
      </c>
      <c r="E82">
        <v>-8.7457525999999994</v>
      </c>
      <c r="F82">
        <v>-8.9955361000000007</v>
      </c>
      <c r="G82">
        <v>-485.68900000000002</v>
      </c>
      <c r="H82">
        <v>-8.8410530000000005</v>
      </c>
      <c r="I82" s="1">
        <f t="shared" si="2"/>
        <v>46.211269000000001</v>
      </c>
    </row>
    <row r="83" spans="2:9" x14ac:dyDescent="0.25">
      <c r="B83">
        <v>47579319</v>
      </c>
      <c r="C83">
        <v>-44464</v>
      </c>
      <c r="D83">
        <v>0.24448429999999999</v>
      </c>
      <c r="E83">
        <v>-8.7858888999999998</v>
      </c>
      <c r="F83">
        <v>-9.0303731999999997</v>
      </c>
      <c r="G83">
        <v>-494.04399999999998</v>
      </c>
      <c r="H83">
        <v>-8.8410530000000005</v>
      </c>
      <c r="I83" s="1">
        <f t="shared" si="2"/>
        <v>47.579318999999998</v>
      </c>
    </row>
    <row r="84" spans="2:9" x14ac:dyDescent="0.25">
      <c r="B84">
        <v>48947368</v>
      </c>
      <c r="C84">
        <v>-45225</v>
      </c>
      <c r="D84">
        <v>0.23981169999999999</v>
      </c>
      <c r="E84">
        <v>-8.8317604000000003</v>
      </c>
      <c r="F84">
        <v>-9.0715720999999991</v>
      </c>
      <c r="G84">
        <v>-502.5</v>
      </c>
      <c r="H84">
        <v>-8.8410530000000005</v>
      </c>
      <c r="I84" s="1">
        <f t="shared" si="2"/>
        <v>48.947367999999997</v>
      </c>
    </row>
    <row r="85" spans="2:9" x14ac:dyDescent="0.25">
      <c r="B85">
        <v>50315418</v>
      </c>
      <c r="C85">
        <v>-45864</v>
      </c>
      <c r="D85">
        <v>0.2332428</v>
      </c>
      <c r="E85">
        <v>-8.8358424000000007</v>
      </c>
      <c r="F85">
        <v>-9.0690852</v>
      </c>
      <c r="G85">
        <v>-509.6</v>
      </c>
      <c r="H85">
        <v>-8.8410530000000005</v>
      </c>
      <c r="I85" s="1">
        <f t="shared" si="2"/>
        <v>50.315418000000001</v>
      </c>
    </row>
    <row r="86" spans="2:9" x14ac:dyDescent="0.25">
      <c r="B86">
        <v>51683467</v>
      </c>
      <c r="C86">
        <v>-46498</v>
      </c>
      <c r="D86">
        <v>0.22709209999999999</v>
      </c>
      <c r="E86">
        <v>-8.8410530000000005</v>
      </c>
      <c r="F86">
        <v>-9.0681451000000006</v>
      </c>
      <c r="G86">
        <v>-516.64400000000001</v>
      </c>
      <c r="H86">
        <v>-8.8410530000000005</v>
      </c>
      <c r="I86" s="1">
        <f t="shared" si="2"/>
        <v>51.683467</v>
      </c>
    </row>
    <row r="87" spans="2:9" x14ac:dyDescent="0.25">
      <c r="B87">
        <v>53051517</v>
      </c>
      <c r="C87">
        <v>-47079</v>
      </c>
      <c r="D87">
        <v>0.2204923</v>
      </c>
      <c r="E87">
        <v>-8.8304100999999999</v>
      </c>
      <c r="F87">
        <v>-9.0509024999999994</v>
      </c>
      <c r="G87">
        <v>-523.1</v>
      </c>
      <c r="H87">
        <v>-8.8410530000000005</v>
      </c>
      <c r="I87" s="1">
        <f t="shared" si="2"/>
        <v>53.051516999999997</v>
      </c>
    </row>
    <row r="88" spans="2:9" x14ac:dyDescent="0.25">
      <c r="B88">
        <v>54419566</v>
      </c>
      <c r="C88">
        <v>-47666</v>
      </c>
      <c r="D88">
        <v>0.21447930000000001</v>
      </c>
      <c r="E88">
        <v>-8.8248291000000005</v>
      </c>
      <c r="F88">
        <v>-9.0393083999999995</v>
      </c>
      <c r="G88">
        <v>-529.62199999999996</v>
      </c>
      <c r="H88">
        <v>-8.8410530000000005</v>
      </c>
      <c r="I88" s="1">
        <f t="shared" si="2"/>
        <v>54.419566000000003</v>
      </c>
    </row>
    <row r="89" spans="2:9" x14ac:dyDescent="0.25">
      <c r="B89">
        <v>55787615</v>
      </c>
      <c r="C89">
        <v>-48247</v>
      </c>
      <c r="D89">
        <v>0.20880309999999999</v>
      </c>
      <c r="E89">
        <v>-8.8199135999999996</v>
      </c>
      <c r="F89">
        <v>-9.0287167000000004</v>
      </c>
      <c r="G89">
        <v>-536.07799999999997</v>
      </c>
      <c r="H89">
        <v>-8.8410530000000005</v>
      </c>
      <c r="I89" s="1">
        <f t="shared" si="2"/>
        <v>55.787615000000002</v>
      </c>
    </row>
    <row r="90" spans="2:9" x14ac:dyDescent="0.25">
      <c r="B90">
        <v>57155665</v>
      </c>
      <c r="C90">
        <v>-48801</v>
      </c>
      <c r="D90">
        <v>0.20311409999999999</v>
      </c>
      <c r="E90">
        <v>-8.8084808999999993</v>
      </c>
      <c r="F90">
        <v>-9.0115949999999998</v>
      </c>
      <c r="G90">
        <v>-542.23299999999995</v>
      </c>
      <c r="H90">
        <v>-8.8410530000000005</v>
      </c>
      <c r="I90" s="1">
        <f t="shared" si="2"/>
        <v>57.155664999999999</v>
      </c>
    </row>
    <row r="91" spans="2:9" x14ac:dyDescent="0.25">
      <c r="B91">
        <v>58523714</v>
      </c>
      <c r="C91">
        <v>-49379</v>
      </c>
      <c r="D91">
        <v>0.19816690000000001</v>
      </c>
      <c r="E91">
        <v>-8.8076223999999996</v>
      </c>
      <c r="F91">
        <v>-9.0057893</v>
      </c>
      <c r="G91">
        <v>-548.65599999999995</v>
      </c>
      <c r="H91">
        <v>-8.8410530000000005</v>
      </c>
      <c r="I91" s="1">
        <f t="shared" si="2"/>
        <v>58.523713999999998</v>
      </c>
    </row>
    <row r="92" spans="2:9" x14ac:dyDescent="0.25">
      <c r="B92">
        <v>59891764</v>
      </c>
      <c r="C92">
        <v>-49901</v>
      </c>
      <c r="D92">
        <v>0.19276099999999999</v>
      </c>
      <c r="E92">
        <v>-8.7906370999999996</v>
      </c>
      <c r="F92">
        <v>-8.9833981999999999</v>
      </c>
      <c r="G92">
        <v>-554.45600000000002</v>
      </c>
      <c r="H92">
        <v>-8.8410530000000005</v>
      </c>
      <c r="I92" s="1">
        <f t="shared" si="2"/>
        <v>59.891764000000002</v>
      </c>
    </row>
    <row r="93" spans="2:9" x14ac:dyDescent="0.25">
      <c r="B93">
        <v>61259813</v>
      </c>
      <c r="C93">
        <v>-50371</v>
      </c>
      <c r="D93">
        <v>0.18701329999999999</v>
      </c>
      <c r="E93">
        <v>-8.7594078</v>
      </c>
      <c r="F93">
        <v>-8.9464211000000002</v>
      </c>
      <c r="G93">
        <v>-559.678</v>
      </c>
      <c r="H93">
        <v>-8.8410530000000005</v>
      </c>
      <c r="I93" s="1">
        <f t="shared" si="2"/>
        <v>61.259813000000001</v>
      </c>
    </row>
    <row r="94" spans="2:9" x14ac:dyDescent="0.25">
      <c r="B94">
        <v>62627863</v>
      </c>
      <c r="C94">
        <v>-50808</v>
      </c>
      <c r="D94">
        <v>0.18122379999999999</v>
      </c>
      <c r="E94">
        <v>-8.7205496</v>
      </c>
      <c r="F94">
        <v>-8.9017733000000003</v>
      </c>
      <c r="G94">
        <v>-564.53300000000002</v>
      </c>
      <c r="H94">
        <v>-8.8410530000000005</v>
      </c>
      <c r="I94" s="1">
        <f t="shared" si="2"/>
        <v>62.627862999999998</v>
      </c>
    </row>
    <row r="95" spans="2:9" x14ac:dyDescent="0.25">
      <c r="B95">
        <v>63995912</v>
      </c>
      <c r="C95">
        <v>-51360</v>
      </c>
      <c r="D95">
        <v>0.17723169999999999</v>
      </c>
      <c r="E95">
        <v>-8.7205715999999995</v>
      </c>
      <c r="F95">
        <v>-8.8978032999999996</v>
      </c>
      <c r="G95">
        <v>-570.66700000000003</v>
      </c>
      <c r="H95">
        <v>-8.8410530000000005</v>
      </c>
      <c r="I95" s="1">
        <f t="shared" si="2"/>
        <v>63.995911999999997</v>
      </c>
    </row>
    <row r="96" spans="2:9" x14ac:dyDescent="0.25">
      <c r="B96">
        <v>65363961</v>
      </c>
      <c r="C96">
        <v>-51860</v>
      </c>
      <c r="D96">
        <v>0.1728604</v>
      </c>
      <c r="E96">
        <v>-8.7063097999999997</v>
      </c>
      <c r="F96">
        <v>-8.8791702000000008</v>
      </c>
      <c r="G96">
        <v>-576.22199999999998</v>
      </c>
      <c r="H96">
        <v>-8.8410530000000005</v>
      </c>
      <c r="I96" s="1">
        <f t="shared" si="2"/>
        <v>65.363961000000003</v>
      </c>
    </row>
    <row r="97" spans="2:9" x14ac:dyDescent="0.25">
      <c r="B97">
        <v>66732011</v>
      </c>
      <c r="C97">
        <v>-52423</v>
      </c>
      <c r="D97">
        <v>0.16947980000000001</v>
      </c>
      <c r="E97">
        <v>-8.7133851999999994</v>
      </c>
      <c r="F97">
        <v>-8.8828648999999995</v>
      </c>
      <c r="G97">
        <v>-582.47799999999995</v>
      </c>
      <c r="H97">
        <v>-8.8410530000000005</v>
      </c>
      <c r="I97" s="1">
        <f t="shared" si="2"/>
        <v>66.732011</v>
      </c>
    </row>
    <row r="98" spans="2:9" x14ac:dyDescent="0.25">
      <c r="B98">
        <v>68100060</v>
      </c>
      <c r="C98">
        <v>-52850</v>
      </c>
      <c r="D98">
        <v>0.16477629999999999</v>
      </c>
      <c r="E98">
        <v>-8.6808218999999998</v>
      </c>
      <c r="F98">
        <v>-8.8455981999999995</v>
      </c>
      <c r="G98">
        <v>-587.22199999999998</v>
      </c>
      <c r="H98">
        <v>-8.8410530000000005</v>
      </c>
      <c r="I98" s="1">
        <f t="shared" si="2"/>
        <v>68.100059999999999</v>
      </c>
    </row>
    <row r="99" spans="2:9" x14ac:dyDescent="0.25">
      <c r="B99">
        <v>69468110</v>
      </c>
      <c r="C99">
        <v>-53258</v>
      </c>
      <c r="D99">
        <v>0.16015389999999999</v>
      </c>
      <c r="E99">
        <v>-8.6450054999999999</v>
      </c>
      <c r="F99">
        <v>-8.8051594000000009</v>
      </c>
      <c r="G99">
        <v>-591.75599999999997</v>
      </c>
      <c r="H99">
        <v>-8.8410530000000005</v>
      </c>
      <c r="I99" s="1">
        <f t="shared" si="2"/>
        <v>69.468109999999996</v>
      </c>
    </row>
    <row r="100" spans="2:9" x14ac:dyDescent="0.25">
      <c r="B100">
        <v>70836159</v>
      </c>
      <c r="C100">
        <v>-53629</v>
      </c>
      <c r="D100">
        <v>0.15543009999999999</v>
      </c>
      <c r="E100">
        <v>-8.6007736999999995</v>
      </c>
      <c r="F100">
        <v>-8.7562037999999998</v>
      </c>
      <c r="G100">
        <v>-595.87800000000004</v>
      </c>
      <c r="H100">
        <v>-8.8410530000000005</v>
      </c>
      <c r="I100" s="1">
        <f t="shared" si="2"/>
        <v>70.836158999999995</v>
      </c>
    </row>
    <row r="101" spans="2:9" x14ac:dyDescent="0.25">
      <c r="E101">
        <f>MIN(E77:E100)</f>
        <v>-8.8410530000000005</v>
      </c>
    </row>
    <row r="103" spans="2:9" x14ac:dyDescent="0.25">
      <c r="B103" t="s">
        <v>7</v>
      </c>
      <c r="C103" t="s">
        <v>8</v>
      </c>
      <c r="D103" t="s">
        <v>9</v>
      </c>
      <c r="E103" t="s">
        <v>10</v>
      </c>
      <c r="F103" t="s">
        <v>11</v>
      </c>
      <c r="G103" t="s">
        <v>12</v>
      </c>
      <c r="H103">
        <v>-8.8409999999999993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Out_min_file90_3stage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mnalam</dc:creator>
  <cp:lastModifiedBy>mnalam</cp:lastModifiedBy>
  <dcterms:created xsi:type="dcterms:W3CDTF">2021-01-17T20:40:48Z</dcterms:created>
  <dcterms:modified xsi:type="dcterms:W3CDTF">2021-01-20T22:59:33Z</dcterms:modified>
</cp:coreProperties>
</file>