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16275" windowHeight="8010"/>
  </bookViews>
  <sheets>
    <sheet name="Scheduling&amp;Progres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6" i="1"/>
  <c r="R15"/>
  <c r="I14"/>
  <c r="G13"/>
  <c r="G17"/>
  <c r="AB20"/>
  <c r="P19"/>
  <c r="I18"/>
  <c r="G9"/>
  <c r="AC12"/>
  <c r="P11"/>
  <c r="I10"/>
  <c r="G5"/>
  <c r="G1" s="1"/>
  <c r="AB1" s="1"/>
  <c r="L8"/>
  <c r="H7" l="1"/>
  <c r="H6"/>
  <c r="BA23" l="1"/>
  <c r="AK21"/>
  <c r="AK22"/>
  <c r="I17"/>
  <c r="I13"/>
  <c r="I9"/>
  <c r="H5"/>
</calcChain>
</file>

<file path=xl/sharedStrings.xml><?xml version="1.0" encoding="utf-8"?>
<sst xmlns="http://schemas.openxmlformats.org/spreadsheetml/2006/main" count="50" uniqueCount="40">
  <si>
    <t>Activities</t>
  </si>
  <si>
    <t>Project Timeline :</t>
  </si>
  <si>
    <t>Development of site template and background</t>
  </si>
  <si>
    <t>Resources/Database Configuration</t>
  </si>
  <si>
    <t>Home Automation Module</t>
  </si>
  <si>
    <t>DDL Module content &amp; Product Information Input</t>
  </si>
  <si>
    <t>VCP (Intercom) Module content &amp; Product Info Input</t>
  </si>
  <si>
    <t>Time Man. &amp; Access Control module content input</t>
  </si>
  <si>
    <t>Consolidation of Modules &amp; Design testing</t>
  </si>
  <si>
    <t>Start</t>
  </si>
  <si>
    <t>Duration</t>
  </si>
  <si>
    <t xml:space="preserve">Start </t>
  </si>
  <si>
    <t>Progress</t>
  </si>
  <si>
    <t>Duration(days)</t>
  </si>
  <si>
    <t>Teo Huei, Hasan</t>
  </si>
  <si>
    <t>Hasan, Sri</t>
  </si>
  <si>
    <t>Marconi</t>
  </si>
  <si>
    <t>Varshini, Sri</t>
  </si>
  <si>
    <t>Teo Huei, Marconi, Varshini</t>
  </si>
  <si>
    <t>Manpower Allocation</t>
  </si>
  <si>
    <t>Team</t>
  </si>
  <si>
    <t>Basic Template Development</t>
  </si>
  <si>
    <t>Integration&amp;Standardization</t>
  </si>
  <si>
    <t>Hasan</t>
  </si>
  <si>
    <t>Sri</t>
  </si>
  <si>
    <t xml:space="preserve">Additional Features </t>
  </si>
  <si>
    <t>Mortise Product Content &amp; Manuals</t>
  </si>
  <si>
    <t>Gallery,Wiring Diagrams Module</t>
  </si>
  <si>
    <t>Deadbolt &amp; Rim Product Content &amp; Manuals</t>
  </si>
  <si>
    <t>Teo Huei</t>
  </si>
  <si>
    <t>Hasan &amp; Teo Huei</t>
  </si>
  <si>
    <t>Product Content</t>
  </si>
  <si>
    <t>Product Manuals</t>
  </si>
  <si>
    <t>Diagrams and Gallery Modules</t>
  </si>
  <si>
    <t>Varshini</t>
  </si>
  <si>
    <t>Sri (Varshini partially)</t>
  </si>
  <si>
    <t>Overall Progress:</t>
  </si>
  <si>
    <t>Planned</t>
  </si>
  <si>
    <t>Actual</t>
  </si>
  <si>
    <t>Project Scheduling and Progress  Tracking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</si>
</sst>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/>
      <diagonal/>
    </border>
    <border>
      <left style="thin">
        <color rgb="FF0070C0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/>
    <xf numFmtId="16" fontId="0" fillId="0" borderId="0" xfId="0" applyNumberFormat="1" applyAlignment="1">
      <alignment textRotation="90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NumberFormat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25" xfId="0" applyBorder="1"/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0" fontId="0" fillId="5" borderId="0" xfId="0" applyNumberFormat="1" applyFill="1"/>
    <xf numFmtId="10" fontId="0" fillId="5" borderId="12" xfId="0" applyNumberFormat="1" applyFill="1" applyBorder="1"/>
    <xf numFmtId="0" fontId="1" fillId="0" borderId="0" xfId="0" applyFont="1" applyAlignment="1">
      <alignment wrapText="1"/>
    </xf>
    <xf numFmtId="0" fontId="0" fillId="6" borderId="0" xfId="0" applyFill="1"/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10" fontId="0" fillId="3" borderId="2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RowHeight="15"/>
  <cols>
    <col min="1" max="1" width="46.7109375" customWidth="1"/>
    <col min="2" max="2" width="8" customWidth="1"/>
    <col min="3" max="3" width="8.42578125" customWidth="1"/>
    <col min="4" max="4" width="6.85546875" customWidth="1"/>
    <col min="5" max="5" width="8.140625" customWidth="1"/>
    <col min="6" max="6" width="28.85546875" customWidth="1"/>
    <col min="7" max="7" width="10.42578125" customWidth="1"/>
    <col min="8" max="8" width="3.28515625" customWidth="1"/>
    <col min="9" max="10" width="3.140625" customWidth="1"/>
    <col min="11" max="11" width="2.5703125" customWidth="1"/>
    <col min="12" max="12" width="2.85546875" customWidth="1"/>
    <col min="13" max="13" width="9.140625" hidden="1" customWidth="1"/>
    <col min="14" max="14" width="2.5703125" customWidth="1"/>
    <col min="15" max="16" width="2.85546875" customWidth="1"/>
    <col min="17" max="17" width="2.5703125" customWidth="1"/>
    <col min="18" max="18" width="3.140625" customWidth="1"/>
    <col min="19" max="19" width="3" customWidth="1"/>
    <col min="20" max="20" width="5.7109375" hidden="1" customWidth="1"/>
    <col min="21" max="21" width="3.140625" customWidth="1"/>
    <col min="22" max="24" width="2.85546875" customWidth="1"/>
    <col min="25" max="25" width="2.7109375" customWidth="1"/>
    <col min="26" max="26" width="3.140625" customWidth="1"/>
    <col min="27" max="27" width="4.42578125" hidden="1" customWidth="1"/>
    <col min="28" max="28" width="3.140625" customWidth="1"/>
    <col min="29" max="31" width="3.28515625" customWidth="1"/>
    <col min="32" max="32" width="3.5703125" customWidth="1"/>
    <col min="33" max="33" width="3" customWidth="1"/>
    <col min="34" max="34" width="9.140625" hidden="1" customWidth="1"/>
    <col min="35" max="35" width="3" customWidth="1"/>
    <col min="36" max="36" width="3.140625" customWidth="1"/>
    <col min="37" max="37" width="3" customWidth="1"/>
    <col min="38" max="38" width="2.85546875" customWidth="1"/>
    <col min="39" max="39" width="3.140625" customWidth="1"/>
    <col min="40" max="40" width="3.28515625" customWidth="1"/>
    <col min="41" max="41" width="9.140625" hidden="1" customWidth="1"/>
    <col min="42" max="42" width="3.140625" customWidth="1"/>
    <col min="43" max="43" width="3.42578125" customWidth="1"/>
    <col min="44" max="44" width="3.140625" customWidth="1"/>
    <col min="45" max="45" width="3.28515625" customWidth="1"/>
    <col min="46" max="47" width="3.140625" customWidth="1"/>
    <col min="48" max="48" width="9.140625" hidden="1" customWidth="1"/>
    <col min="49" max="49" width="3.140625" customWidth="1"/>
    <col min="50" max="50" width="3" customWidth="1"/>
    <col min="51" max="51" width="3.140625" customWidth="1"/>
    <col min="52" max="52" width="2.7109375" customWidth="1"/>
    <col min="53" max="53" width="3" customWidth="1"/>
    <col min="54" max="54" width="2.85546875" customWidth="1"/>
    <col min="55" max="55" width="9.140625" hidden="1" customWidth="1"/>
    <col min="56" max="56" width="2.7109375" customWidth="1"/>
    <col min="57" max="58" width="3.5703125" customWidth="1"/>
    <col min="59" max="59" width="3.42578125" customWidth="1"/>
    <col min="60" max="60" width="3.28515625" customWidth="1"/>
    <col min="61" max="61" width="3" customWidth="1"/>
    <col min="62" max="62" width="9.140625" hidden="1" customWidth="1"/>
    <col min="63" max="63" width="3.140625" customWidth="1"/>
    <col min="64" max="64" width="2.85546875" customWidth="1"/>
    <col min="65" max="65" width="3.28515625" customWidth="1"/>
    <col min="66" max="66" width="3.140625" customWidth="1"/>
    <col min="67" max="67" width="2.5703125" customWidth="1"/>
  </cols>
  <sheetData>
    <row r="1" spans="1:68" ht="20.25" customHeight="1" thickBot="1">
      <c r="A1" s="32" t="s">
        <v>39</v>
      </c>
      <c r="F1" s="33" t="s">
        <v>36</v>
      </c>
      <c r="G1" s="34">
        <f>(SUM(G5,G9,G17,G21,G22,G23)/6)*100</f>
        <v>24.444444444444446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  <c r="AB1" s="37">
        <f>G1/100</f>
        <v>0.24444444444444446</v>
      </c>
      <c r="AC1" s="38"/>
      <c r="AD1" s="38"/>
    </row>
    <row r="2" spans="1:68" ht="21" customHeight="1"/>
    <row r="3" spans="1:68" ht="54.75" customHeight="1">
      <c r="A3" t="s">
        <v>1</v>
      </c>
      <c r="B3" s="38" t="s">
        <v>37</v>
      </c>
      <c r="C3" s="38"/>
      <c r="D3" s="38" t="s">
        <v>38</v>
      </c>
      <c r="E3" s="38"/>
      <c r="H3" s="5">
        <v>41421</v>
      </c>
      <c r="I3" s="5">
        <v>41422</v>
      </c>
      <c r="J3" s="5">
        <v>41423</v>
      </c>
      <c r="K3" s="5">
        <v>41424</v>
      </c>
      <c r="L3" s="5">
        <v>41425</v>
      </c>
      <c r="M3" s="5">
        <v>41426</v>
      </c>
      <c r="N3" s="5">
        <v>41427</v>
      </c>
      <c r="O3" s="5">
        <v>41428</v>
      </c>
      <c r="P3" s="5">
        <v>41429</v>
      </c>
      <c r="Q3" s="5">
        <v>41430</v>
      </c>
      <c r="R3" s="5">
        <v>41431</v>
      </c>
      <c r="S3" s="5">
        <v>41432</v>
      </c>
      <c r="T3" s="5">
        <v>41433</v>
      </c>
      <c r="U3" s="5">
        <v>41434</v>
      </c>
      <c r="V3" s="5">
        <v>41435</v>
      </c>
      <c r="W3" s="5">
        <v>41436</v>
      </c>
      <c r="X3" s="5">
        <v>41437</v>
      </c>
      <c r="Y3" s="5">
        <v>41438</v>
      </c>
      <c r="Z3" s="5">
        <v>41439</v>
      </c>
      <c r="AA3" s="5">
        <v>41440</v>
      </c>
      <c r="AB3" s="5">
        <v>41441</v>
      </c>
      <c r="AC3" s="5">
        <v>41442</v>
      </c>
      <c r="AD3" s="5">
        <v>41443</v>
      </c>
      <c r="AE3" s="5">
        <v>41444</v>
      </c>
      <c r="AF3" s="5">
        <v>41445</v>
      </c>
      <c r="AG3" s="5">
        <v>41446</v>
      </c>
      <c r="AH3" s="5">
        <v>41447</v>
      </c>
      <c r="AI3" s="5">
        <v>41448</v>
      </c>
      <c r="AJ3" s="5">
        <v>41449</v>
      </c>
      <c r="AK3" s="5">
        <v>41450</v>
      </c>
      <c r="AL3" s="5">
        <v>41451</v>
      </c>
      <c r="AM3" s="5">
        <v>41452</v>
      </c>
      <c r="AN3" s="5">
        <v>41453</v>
      </c>
      <c r="AO3" s="5">
        <v>41454</v>
      </c>
      <c r="AP3" s="5">
        <v>41455</v>
      </c>
      <c r="AQ3" s="5">
        <v>41456</v>
      </c>
      <c r="AR3" s="5">
        <v>41457</v>
      </c>
      <c r="AS3" s="5">
        <v>41458</v>
      </c>
      <c r="AT3" s="5">
        <v>41459</v>
      </c>
      <c r="AU3" s="5">
        <v>41460</v>
      </c>
      <c r="AV3" s="5">
        <v>41461</v>
      </c>
      <c r="AW3" s="5">
        <v>41462</v>
      </c>
      <c r="AX3" s="5">
        <v>41463</v>
      </c>
      <c r="AY3" s="5">
        <v>41464</v>
      </c>
      <c r="AZ3" s="5">
        <v>41465</v>
      </c>
      <c r="BA3" s="5">
        <v>41466</v>
      </c>
      <c r="BB3" s="5">
        <v>41467</v>
      </c>
      <c r="BC3" s="5">
        <v>41468</v>
      </c>
      <c r="BD3" s="5">
        <v>41469</v>
      </c>
      <c r="BE3" s="5">
        <v>41470</v>
      </c>
      <c r="BF3" s="5">
        <v>41471</v>
      </c>
      <c r="BG3" s="5">
        <v>41472</v>
      </c>
      <c r="BH3" s="5">
        <v>41473</v>
      </c>
      <c r="BI3" s="5">
        <v>41474</v>
      </c>
      <c r="BJ3" s="5">
        <v>41475</v>
      </c>
      <c r="BK3" s="5">
        <v>41476</v>
      </c>
      <c r="BL3" s="5">
        <v>41477</v>
      </c>
      <c r="BM3" s="5">
        <v>41478</v>
      </c>
      <c r="BN3" s="5">
        <v>41479</v>
      </c>
      <c r="BO3" s="5">
        <v>41480</v>
      </c>
      <c r="BP3" s="5">
        <v>41481</v>
      </c>
    </row>
    <row r="4" spans="1:68" ht="30" customHeight="1" thickBot="1">
      <c r="A4" t="s">
        <v>0</v>
      </c>
      <c r="B4" t="s">
        <v>9</v>
      </c>
      <c r="C4" s="3" t="s">
        <v>13</v>
      </c>
      <c r="D4" t="s">
        <v>11</v>
      </c>
      <c r="E4" t="s">
        <v>10</v>
      </c>
      <c r="F4" s="3" t="s">
        <v>19</v>
      </c>
      <c r="G4" t="s">
        <v>12</v>
      </c>
    </row>
    <row r="5" spans="1:68" ht="15.75" thickBot="1">
      <c r="A5" s="11" t="s">
        <v>2</v>
      </c>
      <c r="B5" s="1">
        <v>41421</v>
      </c>
      <c r="C5">
        <v>7</v>
      </c>
      <c r="F5" s="6" t="s">
        <v>15</v>
      </c>
      <c r="G5" s="2">
        <f>(G6+G7+G8)/3</f>
        <v>0.96666666666666667</v>
      </c>
      <c r="H5" s="42">
        <f>G5*100</f>
        <v>96.666666666666671</v>
      </c>
      <c r="I5" s="43"/>
      <c r="J5" s="43"/>
      <c r="K5" s="43"/>
      <c r="L5" s="43"/>
      <c r="M5" s="43"/>
      <c r="N5" s="43"/>
      <c r="O5" s="44"/>
    </row>
    <row r="6" spans="1:68" ht="15.75" customHeight="1">
      <c r="A6" s="6" t="s">
        <v>21</v>
      </c>
      <c r="B6" s="1"/>
      <c r="F6" s="6" t="s">
        <v>23</v>
      </c>
      <c r="G6" s="30">
        <v>1</v>
      </c>
      <c r="H6" s="49">
        <f>G6*100</f>
        <v>100</v>
      </c>
      <c r="I6" s="50"/>
      <c r="J6" s="51"/>
      <c r="K6" s="15"/>
      <c r="L6" s="9"/>
      <c r="M6" s="9"/>
      <c r="N6" s="9"/>
      <c r="O6" s="9"/>
    </row>
    <row r="7" spans="1:68">
      <c r="A7" s="6" t="s">
        <v>25</v>
      </c>
      <c r="B7" s="1"/>
      <c r="F7" s="6" t="s">
        <v>24</v>
      </c>
      <c r="G7" s="31">
        <v>1</v>
      </c>
      <c r="H7" s="52">
        <f>G7*100</f>
        <v>100</v>
      </c>
      <c r="I7" s="53"/>
      <c r="J7" s="53"/>
      <c r="K7" s="54"/>
      <c r="L7" s="16"/>
      <c r="M7" s="9"/>
      <c r="N7" s="9"/>
      <c r="O7" s="9"/>
    </row>
    <row r="8" spans="1:68" ht="15.75" thickBot="1">
      <c r="A8" s="6" t="s">
        <v>22</v>
      </c>
      <c r="B8" s="1"/>
      <c r="F8" s="6" t="s">
        <v>15</v>
      </c>
      <c r="G8" s="30">
        <v>0.9</v>
      </c>
      <c r="H8" s="9"/>
      <c r="I8" s="9"/>
      <c r="J8" s="9"/>
      <c r="K8" s="9"/>
      <c r="L8" s="55">
        <f>G8*100</f>
        <v>90</v>
      </c>
      <c r="M8" s="56"/>
      <c r="N8" s="56"/>
      <c r="O8" s="57"/>
      <c r="P8" s="23"/>
    </row>
    <row r="9" spans="1:68" ht="15.75" thickBot="1">
      <c r="A9" s="11" t="s">
        <v>5</v>
      </c>
      <c r="B9" s="1">
        <v>41422</v>
      </c>
      <c r="C9" s="6">
        <v>24</v>
      </c>
      <c r="F9" s="8" t="s">
        <v>14</v>
      </c>
      <c r="G9" s="2">
        <f>(G10+G11+G12)/3</f>
        <v>0.5</v>
      </c>
      <c r="H9" s="4"/>
      <c r="I9" s="39">
        <f>G9*100</f>
        <v>50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1"/>
    </row>
    <row r="10" spans="1:68">
      <c r="A10" s="13" t="s">
        <v>26</v>
      </c>
      <c r="B10" s="1"/>
      <c r="C10" s="6"/>
      <c r="F10" s="8" t="s">
        <v>23</v>
      </c>
      <c r="G10" s="30">
        <v>1</v>
      </c>
      <c r="H10" s="17"/>
      <c r="I10" s="58">
        <f>G10*100</f>
        <v>100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0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0"/>
      <c r="AL10" s="10"/>
      <c r="AM10" s="10"/>
      <c r="AN10" s="10"/>
      <c r="AO10" s="10"/>
      <c r="AP10" s="10"/>
      <c r="AQ10" s="10"/>
    </row>
    <row r="11" spans="1:68">
      <c r="A11" s="13" t="s">
        <v>28</v>
      </c>
      <c r="B11" s="1"/>
      <c r="C11" s="6"/>
      <c r="F11" s="8" t="s">
        <v>29</v>
      </c>
      <c r="G11" s="30">
        <v>0.5</v>
      </c>
      <c r="H11" s="4"/>
      <c r="I11" s="18"/>
      <c r="J11" s="18"/>
      <c r="K11" s="18"/>
      <c r="L11" s="18"/>
      <c r="M11" s="18"/>
      <c r="N11" s="18"/>
      <c r="O11" s="19"/>
      <c r="P11" s="61">
        <f>G11*100</f>
        <v>50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2"/>
      <c r="AC11" s="21"/>
      <c r="AD11" s="22"/>
      <c r="AE11" s="22"/>
      <c r="AF11" s="22"/>
      <c r="AG11" s="22"/>
      <c r="AH11" s="22"/>
      <c r="AI11" s="22"/>
      <c r="AJ11" s="22"/>
      <c r="AK11" s="10"/>
      <c r="AL11" s="10"/>
    </row>
    <row r="12" spans="1:68" ht="15.75" thickBot="1">
      <c r="A12" s="13" t="s">
        <v>27</v>
      </c>
      <c r="B12" s="1"/>
      <c r="C12" s="6"/>
      <c r="F12" s="8" t="s">
        <v>30</v>
      </c>
      <c r="G12" s="30"/>
      <c r="H12" s="4"/>
      <c r="I12" s="14"/>
      <c r="J12" s="14"/>
      <c r="K12" s="14"/>
      <c r="L12" s="14"/>
      <c r="M12" s="14"/>
      <c r="N12" s="14"/>
      <c r="O12" s="14"/>
      <c r="P12" s="14"/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0"/>
      <c r="AC12" s="63">
        <f>G12*100</f>
        <v>0</v>
      </c>
      <c r="AD12" s="64"/>
      <c r="AE12" s="64"/>
      <c r="AF12" s="64"/>
      <c r="AG12" s="64"/>
      <c r="AH12" s="64"/>
      <c r="AI12" s="64"/>
      <c r="AJ12" s="65"/>
      <c r="AK12" s="10"/>
    </row>
    <row r="13" spans="1:68" ht="15.75" thickBot="1">
      <c r="A13" s="11" t="s">
        <v>6</v>
      </c>
      <c r="B13" s="1">
        <v>41422</v>
      </c>
      <c r="C13">
        <v>24</v>
      </c>
      <c r="F13" s="6" t="s">
        <v>16</v>
      </c>
      <c r="G13" s="2">
        <f>(G14+G15+G16)/3</f>
        <v>1.3333333333333334E-2</v>
      </c>
      <c r="I13" s="39">
        <f>G13*100</f>
        <v>1.3333333333333335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1"/>
    </row>
    <row r="14" spans="1:68">
      <c r="A14" s="13" t="s">
        <v>31</v>
      </c>
      <c r="B14" s="1"/>
      <c r="F14" s="8" t="s">
        <v>16</v>
      </c>
      <c r="G14" s="30">
        <v>0.02</v>
      </c>
      <c r="H14" s="27"/>
      <c r="I14" s="66">
        <f>G14*100</f>
        <v>2</v>
      </c>
      <c r="J14" s="67"/>
      <c r="K14" s="67"/>
      <c r="L14" s="67"/>
      <c r="M14" s="67"/>
      <c r="N14" s="67"/>
      <c r="O14" s="67"/>
      <c r="P14" s="67"/>
      <c r="Q14" s="68"/>
      <c r="R14" s="2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0"/>
      <c r="AL14" s="10"/>
    </row>
    <row r="15" spans="1:68">
      <c r="A15" s="13" t="s">
        <v>32</v>
      </c>
      <c r="B15" s="1"/>
      <c r="F15" s="8" t="s">
        <v>16</v>
      </c>
      <c r="G15" s="30">
        <v>0.02</v>
      </c>
      <c r="I15" s="14"/>
      <c r="J15" s="14"/>
      <c r="K15" s="14"/>
      <c r="L15" s="14"/>
      <c r="M15" s="14"/>
      <c r="N15" s="14"/>
      <c r="O15" s="14"/>
      <c r="P15" s="14"/>
      <c r="Q15" s="14"/>
      <c r="R15" s="73">
        <f>G15*100</f>
        <v>2</v>
      </c>
      <c r="S15" s="71"/>
      <c r="T15" s="71"/>
      <c r="U15" s="71"/>
      <c r="V15" s="71"/>
      <c r="W15" s="71"/>
      <c r="X15" s="71"/>
      <c r="Y15" s="71"/>
      <c r="Z15" s="72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0"/>
      <c r="AL15" s="10"/>
    </row>
    <row r="16" spans="1:68" ht="15.75" thickBot="1">
      <c r="A16" s="13" t="s">
        <v>33</v>
      </c>
      <c r="B16" s="1"/>
      <c r="F16" s="8" t="s">
        <v>16</v>
      </c>
      <c r="G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73">
        <f>G16*100</f>
        <v>0</v>
      </c>
      <c r="AC16" s="71"/>
      <c r="AD16" s="71"/>
      <c r="AE16" s="71"/>
      <c r="AF16" s="71"/>
      <c r="AG16" s="71"/>
      <c r="AH16" s="71"/>
      <c r="AI16" s="71"/>
      <c r="AJ16" s="72"/>
      <c r="AK16" s="10"/>
      <c r="AL16" s="10"/>
    </row>
    <row r="17" spans="1:68" ht="15.75" thickBot="1">
      <c r="A17" s="11" t="s">
        <v>7</v>
      </c>
      <c r="B17" s="1">
        <v>41422</v>
      </c>
      <c r="C17">
        <v>24</v>
      </c>
      <c r="F17" s="6" t="s">
        <v>17</v>
      </c>
      <c r="G17" s="2">
        <f>(G18+G19+G20)/3</f>
        <v>0</v>
      </c>
      <c r="I17" s="45">
        <f>G17*100</f>
        <v>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0"/>
      <c r="U17" s="40"/>
      <c r="V17" s="40"/>
      <c r="W17" s="40"/>
      <c r="X17" s="40"/>
      <c r="Y17" s="40"/>
      <c r="Z17" s="40"/>
      <c r="AA17" s="40"/>
      <c r="AB17" s="47"/>
      <c r="AC17" s="47"/>
      <c r="AD17" s="47"/>
      <c r="AE17" s="47"/>
      <c r="AF17" s="47"/>
      <c r="AG17" s="47"/>
      <c r="AH17" s="47"/>
      <c r="AI17" s="47"/>
      <c r="AJ17" s="48"/>
    </row>
    <row r="18" spans="1:68">
      <c r="A18" s="13" t="s">
        <v>31</v>
      </c>
      <c r="B18" s="1"/>
      <c r="F18" s="8" t="s">
        <v>34</v>
      </c>
      <c r="G18" s="30"/>
      <c r="I18" s="73">
        <f>G18*100</f>
        <v>0</v>
      </c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68">
      <c r="A19" s="13" t="s">
        <v>32</v>
      </c>
      <c r="B19" s="1"/>
      <c r="F19" s="8" t="s">
        <v>35</v>
      </c>
      <c r="G19" s="30"/>
      <c r="I19" s="14"/>
      <c r="J19" s="14"/>
      <c r="K19" s="14"/>
      <c r="L19" s="14"/>
      <c r="M19" s="14"/>
      <c r="N19" s="14"/>
      <c r="O19" s="14"/>
      <c r="P19" s="69">
        <f>G19*100</f>
        <v>0</v>
      </c>
      <c r="Q19" s="70"/>
      <c r="R19" s="70"/>
      <c r="S19" s="70"/>
      <c r="T19" s="71"/>
      <c r="U19" s="71"/>
      <c r="V19" s="71"/>
      <c r="W19" s="71"/>
      <c r="X19" s="71"/>
      <c r="Y19" s="71"/>
      <c r="Z19" s="72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68" ht="15.75" thickBot="1">
      <c r="A20" s="13" t="s">
        <v>27</v>
      </c>
      <c r="B20" s="24"/>
      <c r="C20" s="12"/>
      <c r="D20" s="12"/>
      <c r="E20" s="12"/>
      <c r="F20" s="26" t="s">
        <v>17</v>
      </c>
      <c r="G20" s="30"/>
      <c r="H20" s="1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9"/>
      <c r="AB20" s="73">
        <f>G20*100</f>
        <v>0</v>
      </c>
      <c r="AC20" s="71"/>
      <c r="AD20" s="71"/>
      <c r="AE20" s="71"/>
      <c r="AF20" s="71"/>
      <c r="AG20" s="71"/>
      <c r="AH20" s="71"/>
      <c r="AI20" s="71"/>
      <c r="AJ20" s="7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5.75" thickBot="1">
      <c r="A21" s="11" t="s">
        <v>3</v>
      </c>
      <c r="B21" s="1">
        <v>41450</v>
      </c>
      <c r="C21">
        <v>14</v>
      </c>
      <c r="F21" s="6" t="s">
        <v>15</v>
      </c>
      <c r="G21" s="30"/>
      <c r="AK21" s="39">
        <f>G21*100</f>
        <v>0</v>
      </c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1"/>
    </row>
    <row r="22" spans="1:68" ht="15.75" thickBot="1">
      <c r="A22" s="11" t="s">
        <v>4</v>
      </c>
      <c r="B22" s="1">
        <v>41450</v>
      </c>
      <c r="C22">
        <v>14</v>
      </c>
      <c r="F22" s="6" t="s">
        <v>18</v>
      </c>
      <c r="G22" s="30"/>
      <c r="AK22" s="39">
        <f>G22*100</f>
        <v>0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1"/>
    </row>
    <row r="23" spans="1:68" ht="15.75" thickBot="1">
      <c r="A23" s="11" t="s">
        <v>8</v>
      </c>
      <c r="B23" s="1">
        <v>41466</v>
      </c>
      <c r="C23">
        <v>10</v>
      </c>
      <c r="F23" s="2" t="s">
        <v>20</v>
      </c>
      <c r="G23" s="30"/>
      <c r="BA23" s="39">
        <f>G23*100</f>
        <v>0</v>
      </c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1"/>
    </row>
  </sheetData>
  <mergeCells count="23">
    <mergeCell ref="B3:C3"/>
    <mergeCell ref="D3:E3"/>
    <mergeCell ref="P19:Z19"/>
    <mergeCell ref="I18:S18"/>
    <mergeCell ref="AB20:AJ20"/>
    <mergeCell ref="R15:Z15"/>
    <mergeCell ref="AB16:AJ16"/>
    <mergeCell ref="G1:Z1"/>
    <mergeCell ref="AB1:AD1"/>
    <mergeCell ref="BA23:BL23"/>
    <mergeCell ref="H5:O5"/>
    <mergeCell ref="I13:AJ13"/>
    <mergeCell ref="I17:AJ17"/>
    <mergeCell ref="AK22:AZ22"/>
    <mergeCell ref="AK21:AZ21"/>
    <mergeCell ref="I9:AJ9"/>
    <mergeCell ref="H6:J6"/>
    <mergeCell ref="H7:K7"/>
    <mergeCell ref="L8:O8"/>
    <mergeCell ref="I10:W10"/>
    <mergeCell ref="P11:AB11"/>
    <mergeCell ref="AC12:AJ12"/>
    <mergeCell ref="I14:Q14"/>
  </mergeCells>
  <conditionalFormatting sqref="I9:AJ9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{72FB5334-C537-4F77-97FB-7198020A53EA}</x14:id>
        </ext>
      </extLst>
    </cfRule>
  </conditionalFormatting>
  <conditionalFormatting sqref="I13:AJ13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{30BB1D69-096A-4AD8-96A3-51675354A14A}</x14:id>
        </ext>
      </extLst>
    </cfRule>
  </conditionalFormatting>
  <conditionalFormatting sqref="I17:AJ17">
    <cfRule type="dataBar" priority="19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{57FC948A-4B3E-476A-A4D0-FD30DE133033}</x14:id>
        </ext>
      </extLst>
    </cfRule>
  </conditionalFormatting>
  <conditionalFormatting sqref="AK21:AZ21">
    <cfRule type="dataBar" priority="1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{DFEAD26F-1444-49CD-824A-CF8C04538550}</x14:id>
        </ext>
      </extLst>
    </cfRule>
  </conditionalFormatting>
  <conditionalFormatting sqref="AK22:AZ22">
    <cfRule type="dataBar" priority="1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{CDAF8787-AE01-448A-8938-94E53CE52273}</x14:id>
        </ext>
      </extLst>
    </cfRule>
  </conditionalFormatting>
  <conditionalFormatting sqref="BA23:BL23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{959F3BB6-9795-45A8-BF20-334230BB95C3}</x14:id>
        </ext>
      </extLst>
    </cfRule>
  </conditionalFormatting>
  <conditionalFormatting sqref="H6:J6">
    <cfRule type="dataBar" priority="1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{DB0CE228-329F-4FBB-863B-FB937B7FE9FD}</x14:id>
        </ext>
      </extLst>
    </cfRule>
  </conditionalFormatting>
  <conditionalFormatting sqref="H5:O5">
    <cfRule type="dataBar" priority="1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{03CD3871-8580-4032-80D2-1A4ACC6138D3}</x14:id>
        </ext>
      </extLst>
    </cfRule>
  </conditionalFormatting>
  <conditionalFormatting sqref="H7:K7">
    <cfRule type="dataBar" priority="1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{B5C48DB5-FDC6-4B8D-AB17-C333C630CE13}</x14:id>
        </ext>
      </extLst>
    </cfRule>
  </conditionalFormatting>
  <conditionalFormatting sqref="L8:O8">
    <cfRule type="dataBar" priority="1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{37A71BBB-C6EE-43C8-A17C-3132FE531121}</x14:id>
        </ext>
      </extLst>
    </cfRule>
  </conditionalFormatting>
  <conditionalFormatting sqref="I10:W10">
    <cfRule type="dataBar" priority="1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{D674045B-5B5D-45E8-9BBC-3EDDE313FB1F}</x14:id>
        </ext>
      </extLst>
    </cfRule>
  </conditionalFormatting>
  <conditionalFormatting sqref="P11:AB11">
    <cfRule type="dataBar" priority="10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{F2EB553F-F112-4FDD-A338-30D519500A83}</x14:id>
        </ext>
      </extLst>
    </cfRule>
  </conditionalFormatting>
  <conditionalFormatting sqref="AC12:AJ12">
    <cfRule type="dataBar" priority="8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{BD726BD1-DBCC-4E2F-9EE9-475BACAE4684}</x14:id>
        </ext>
      </extLst>
    </cfRule>
  </conditionalFormatting>
  <conditionalFormatting sqref="I18:S18">
    <cfRule type="dataBar" priority="7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{9F4514C7-3FFF-4D3B-8157-C50CEF3A3F66}</x14:id>
        </ext>
      </extLst>
    </cfRule>
  </conditionalFormatting>
  <conditionalFormatting sqref="P19:Z19">
    <cfRule type="dataBar" priority="6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{75AB68A3-493D-4629-BE26-7EA661CE0F29}</x14:id>
        </ext>
      </extLst>
    </cfRule>
  </conditionalFormatting>
  <conditionalFormatting sqref="AB20:AJ20">
    <cfRule type="dataBar" priority="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{3FB47935-FD36-434A-B869-F8D483F2DC67}</x14:id>
        </ext>
      </extLst>
    </cfRule>
  </conditionalFormatting>
  <conditionalFormatting sqref="G1:Z1">
    <cfRule type="dataBar" priority="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{DF922253-1F13-4ED4-A10B-D4C77205BFD2}</x14:id>
        </ext>
      </extLst>
    </cfRule>
  </conditionalFormatting>
  <conditionalFormatting sqref="I14:Q14">
    <cfRule type="dataBar" priority="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{10F47F09-6C4E-4D77-B4A3-E1022FD243D9}</x14:id>
        </ext>
      </extLst>
    </cfRule>
  </conditionalFormatting>
  <conditionalFormatting sqref="R15:Z15">
    <cfRule type="dataBar" priority="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{DA5CD6E5-D970-424F-AFF5-BC09525F2AAB}</x14:id>
        </ext>
      </extLst>
    </cfRule>
  </conditionalFormatting>
  <conditionalFormatting sqref="AB16:AJ16">
    <cfRule type="dataBar" priority="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{F8798336-5849-451A-B4AE-652EDECA8139}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B5334-C537-4F77-97FB-7198020A53E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I9:AJ9</xm:sqref>
        </x14:conditionalFormatting>
        <x14:conditionalFormatting xmlns:xm="http://schemas.microsoft.com/office/excel/2006/main">
          <x14:cfRule type="dataBar" id="{30BB1D69-096A-4AD8-96A3-51675354A1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I13:AJ13</xm:sqref>
        </x14:conditionalFormatting>
        <x14:conditionalFormatting xmlns:xm="http://schemas.microsoft.com/office/excel/2006/main">
          <x14:cfRule type="dataBar" id="{57FC948A-4B3E-476A-A4D0-FD30DE1330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I17:AJ17</xm:sqref>
        </x14:conditionalFormatting>
        <x14:conditionalFormatting xmlns:xm="http://schemas.microsoft.com/office/excel/2006/main">
          <x14:cfRule type="dataBar" id="{DFEAD26F-1444-49CD-824A-CF8C0453855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AK21:AZ21</xm:sqref>
        </x14:conditionalFormatting>
        <x14:conditionalFormatting xmlns:xm="http://schemas.microsoft.com/office/excel/2006/main">
          <x14:cfRule type="dataBar" id="{CDAF8787-AE01-448A-8938-94E53CE522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AK22:AZ22</xm:sqref>
        </x14:conditionalFormatting>
        <x14:conditionalFormatting xmlns:xm="http://schemas.microsoft.com/office/excel/2006/main">
          <x14:cfRule type="dataBar" id="{959F3BB6-9795-45A8-BF20-334230BB95C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BA23:BL23</xm:sqref>
        </x14:conditionalFormatting>
        <x14:conditionalFormatting xmlns:xm="http://schemas.microsoft.com/office/excel/2006/main">
          <x14:cfRule type="dataBar" id="{DB0CE228-329F-4FBB-863B-FB937B7FE9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H6:J6</xm:sqref>
        </x14:conditionalFormatting>
        <x14:conditionalFormatting xmlns:xm="http://schemas.microsoft.com/office/excel/2006/main">
          <x14:cfRule type="dataBar" id="{03CD3871-8580-4032-80D2-1A4ACC6138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H5:O5</xm:sqref>
        </x14:conditionalFormatting>
        <x14:conditionalFormatting xmlns:xm="http://schemas.microsoft.com/office/excel/2006/main">
          <x14:cfRule type="dataBar" id="{B5C48DB5-FDC6-4B8D-AB17-C333C630CE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H7:K7</xm:sqref>
        </x14:conditionalFormatting>
        <x14:conditionalFormatting xmlns:xm="http://schemas.microsoft.com/office/excel/2006/main">
          <x14:cfRule type="dataBar" id="{37A71BBB-C6EE-43C8-A17C-3132FE5311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L8:O8</xm:sqref>
        </x14:conditionalFormatting>
        <x14:conditionalFormatting xmlns:xm="http://schemas.microsoft.com/office/excel/2006/main">
          <x14:cfRule type="dataBar" id="{D674045B-5B5D-45E8-9BBC-3EDDE313FB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I10:W10</xm:sqref>
        </x14:conditionalFormatting>
        <x14:conditionalFormatting xmlns:xm="http://schemas.microsoft.com/office/excel/2006/main">
          <x14:cfRule type="dataBar" id="{F2EB553F-F112-4FDD-A338-30D519500A8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P11:AB11</xm:sqref>
        </x14:conditionalFormatting>
        <x14:conditionalFormatting xmlns:xm="http://schemas.microsoft.com/office/excel/2006/main">
          <x14:cfRule type="dataBar" id="{BD726BD1-DBCC-4E2F-9EE9-475BACAE46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AC12:AJ12</xm:sqref>
        </x14:conditionalFormatting>
        <x14:conditionalFormatting xmlns:xm="http://schemas.microsoft.com/office/excel/2006/main">
          <x14:cfRule type="dataBar" id="{9F4514C7-3FFF-4D3B-8157-C50CEF3A3F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I18:S18</xm:sqref>
        </x14:conditionalFormatting>
        <x14:conditionalFormatting xmlns:xm="http://schemas.microsoft.com/office/excel/2006/main">
          <x14:cfRule type="dataBar" id="{75AB68A3-493D-4629-BE26-7EA661CE0F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P19:Z19</xm:sqref>
        </x14:conditionalFormatting>
        <x14:conditionalFormatting xmlns:xm="http://schemas.microsoft.com/office/excel/2006/main">
          <x14:cfRule type="dataBar" id="{3FB47935-FD36-434A-B869-F8D483F2DC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AB20:AJ20</xm:sqref>
        </x14:conditionalFormatting>
        <x14:conditionalFormatting xmlns:xm="http://schemas.microsoft.com/office/excel/2006/main">
          <x14:cfRule type="dataBar" id="{DF922253-1F13-4ED4-A10B-D4C77205BF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G1:Z1</xm:sqref>
        </x14:conditionalFormatting>
        <x14:conditionalFormatting xmlns:xm="http://schemas.microsoft.com/office/excel/2006/main">
          <x14:cfRule type="dataBar" id="{10F47F09-6C4E-4D77-B4A3-E1022FD243D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I14:Q14</xm:sqref>
        </x14:conditionalFormatting>
        <x14:conditionalFormatting xmlns:xm="http://schemas.microsoft.com/office/excel/2006/main">
          <x14:cfRule type="dataBar" id="{DA5CD6E5-D970-424F-AFF5-BC09525F2A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R15:Z15</xm:sqref>
        </x14:conditionalFormatting>
        <x14:conditionalFormatting xmlns:xm="http://schemas.microsoft.com/office/excel/2006/main">
          <x14:cfRule type="dataBar" id="{F8798336-5849-451A-B4AE-652EDECA81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AB16:AJ16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Scheduling&amp;Progress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hanman-dell</dc:creator>
  <cp:lastModifiedBy> </cp:lastModifiedBy>
  <cp:lastPrinted>2013-05-25T02:53:14Z</cp:lastPrinted>
  <dcterms:created xsi:type="dcterms:W3CDTF">2013-05-23T07:26:12Z</dcterms:created>
  <dcterms:modified xsi:type="dcterms:W3CDTF">2013-06-03T10:05:58Z</dcterms:modified>
</cp:coreProperties>
</file>