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marcos.sousa\Documents\"/>
    </mc:Choice>
  </mc:AlternateContent>
  <xr:revisionPtr revIDLastSave="0" documentId="13_ncr:1_{292FB2B2-355C-4C3D-90BC-CCB748EE3720}" xr6:coauthVersionLast="36" xr6:coauthVersionMax="47" xr10:uidLastSave="{00000000-0000-0000-0000-000000000000}"/>
  <bookViews>
    <workbookView xWindow="0" yWindow="0" windowWidth="28800" windowHeight="12225" tabRatio="500" activeTab="6" xr2:uid="{00000000-000D-0000-FFFF-FFFF00000000}"/>
  </bookViews>
  <sheets>
    <sheet name="Total" sheetId="25" r:id="rId1"/>
    <sheet name="Homens" sheetId="26" r:id="rId2"/>
    <sheet name="Mulheres" sheetId="27" r:id="rId3"/>
    <sheet name="Publica" sheetId="28" r:id="rId4"/>
    <sheet name="Privada" sheetId="29" r:id="rId5"/>
    <sheet name="Localizacao" sheetId="30" r:id="rId6"/>
    <sheet name="Loc.Pop" sheetId="31" r:id="rId7"/>
  </sheets>
  <definedNames>
    <definedName name="DadosExternos_1" localSheetId="1" hidden="1">Homens!$A$1:$E$28</definedName>
    <definedName name="DadosExternos_1" localSheetId="2" hidden="1">Mulheres!$A$1:$E$28</definedName>
    <definedName name="DadosExternos_1" localSheetId="4" hidden="1">Privada!$A$1:$E$28</definedName>
    <definedName name="DadosExternos_1" localSheetId="3" hidden="1">Publica!$A$1:$E$28</definedName>
    <definedName name="DadosExternos_1" localSheetId="0" hidden="1">Total!$A$1:$E$29</definedName>
    <definedName name="Estados___Ano">#REF!</definedName>
  </definedNames>
  <calcPr calcId="191029"/>
</workbook>
</file>

<file path=xl/calcChain.xml><?xml version="1.0" encoding="utf-8"?>
<calcChain xmlns="http://schemas.openxmlformats.org/spreadsheetml/2006/main">
  <c r="J3" i="30" l="1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" i="30"/>
  <c r="G3" i="30"/>
  <c r="G2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C1E7B9B5-E865-4823-9ACC-8462F178E31B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3" xr16:uid="{A97EA15C-0AB0-4544-B245-E8BD92BF8713}" keepAlive="1" name="Consulta - Tabela13" description="Conexão com a consulta 'Tabela13' na pasta de trabalho." type="5" refreshedVersion="8" background="1" saveData="1">
    <dbPr connection="Provider=Microsoft.Mashup.OleDb.1;Data Source=$Workbook$;Location=Tabela13;Extended Properties=&quot;&quot;" command="SELECT * FROM [Tabela13]"/>
  </connection>
  <connection id="4" xr16:uid="{3EFBB8F0-A9E3-4783-B94C-4F9F51A9B4D9}" keepAlive="1" name="Consulta - Tabela15" description="Conexão com a consulta 'Tabela15' na pasta de trabalho." type="5" refreshedVersion="8" background="1" saveData="1">
    <dbPr connection="Provider=Microsoft.Mashup.OleDb.1;Data Source=$Workbook$;Location=Tabela15;Extended Properties=&quot;&quot;" command="SELECT * FROM [Tabela15]"/>
  </connection>
  <connection id="5" xr16:uid="{A29149E7-83C0-4772-9936-0E9F24055642}" keepAlive="1" name="Consulta - Tabela17" description="Conexão com a consulta 'Tabela17' na pasta de trabalho." type="5" refreshedVersion="8" background="1" saveData="1">
    <dbPr connection="Provider=Microsoft.Mashup.OleDb.1;Data Source=$Workbook$;Location=Tabela17;Extended Properties=&quot;&quot;" command="SELECT * FROM [Tabela17]"/>
  </connection>
  <connection id="6" xr16:uid="{514EA77A-1A2F-49AE-986C-9D6CFAA6EB90}" keepAlive="1" name="Consulta - Tabela19" description="Conexão com a consulta 'Tabela19' na pasta de trabalho." type="5" refreshedVersion="8" background="1" saveData="1">
    <dbPr connection="Provider=Microsoft.Mashup.OleDb.1;Data Source=$Workbook$;Location=Tabela19;Extended Properties=&quot;&quot;" command="SELECT * FROM [Tabela19]"/>
  </connection>
  <connection id="7" xr16:uid="{00000000-0015-0000-FFFF-FFFF01000000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00000000-0015-0000-FFFF-FFFF0200000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  <connection id="9" xr16:uid="{00000000-0015-0000-FFFF-FFFF03000000}" keepAlive="1" name="Consulta - Tabela4" description="Conexão com a consulta 'Tabela4' na pasta de trabalho." type="5" refreshedVersion="8" background="1" saveData="1">
    <dbPr connection="Provider=Microsoft.Mashup.OleDb.1;Data Source=$Workbook$;Location=Tabela4;Extended Properties=&quot;&quot;" command="SELECT * FROM [Tabela4]"/>
  </connection>
  <connection id="10" xr16:uid="{00000000-0015-0000-FFFF-FFFF04000000}" keepAlive="1" name="Consulta - Tabela5" description="Conexão com a consulta 'Tabela5' na pasta de trabalho." type="5" refreshedVersion="8" background="1" saveData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<sst xmlns="http://schemas.openxmlformats.org/spreadsheetml/2006/main" count="251" uniqueCount="37">
  <si>
    <t>Porto Velho</t>
  </si>
  <si>
    <t>Rio Branco</t>
  </si>
  <si>
    <t>Manaus</t>
  </si>
  <si>
    <t>Boa Vista</t>
  </si>
  <si>
    <t>Belém</t>
  </si>
  <si>
    <t>Macapá</t>
  </si>
  <si>
    <t>Palmas</t>
  </si>
  <si>
    <t>São Luís</t>
  </si>
  <si>
    <t>Teresina</t>
  </si>
  <si>
    <t>Fortaleza</t>
  </si>
  <si>
    <t>Natal</t>
  </si>
  <si>
    <t>João Pessoa</t>
  </si>
  <si>
    <t>Recife</t>
  </si>
  <si>
    <t>Maceió</t>
  </si>
  <si>
    <t>Aracaju</t>
  </si>
  <si>
    <t>Salvador</t>
  </si>
  <si>
    <t>Belo Horizonte</t>
  </si>
  <si>
    <t>Vitória</t>
  </si>
  <si>
    <t>Rio de Janeiro</t>
  </si>
  <si>
    <t>São Paulo</t>
  </si>
  <si>
    <t>Curitiba</t>
  </si>
  <si>
    <t>Florianópolis</t>
  </si>
  <si>
    <t>Porto Alegre</t>
  </si>
  <si>
    <t>Campo Grande</t>
  </si>
  <si>
    <t>Cuiabá</t>
  </si>
  <si>
    <t>Goiânia</t>
  </si>
  <si>
    <t>Brasília</t>
  </si>
  <si>
    <t>2009</t>
  </si>
  <si>
    <t>2012</t>
  </si>
  <si>
    <t>2015</t>
  </si>
  <si>
    <t>2019</t>
  </si>
  <si>
    <t>Cidades</t>
  </si>
  <si>
    <t>Cidade</t>
  </si>
  <si>
    <t>lat</t>
  </si>
  <si>
    <t>lng</t>
  </si>
  <si>
    <t>Boa vista</t>
  </si>
  <si>
    <t xml:space="preserve"> 0.0344566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</si>
</sst>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\ ###\ ##0.0_-;\-* #\ ###\ ##0.0_-;_-* \-_-;_-@_-"/>
    <numFmt numFmtId="165" formatCode="_-* #,##0.0_-;\-* #,##0.0_-;_-* &quot;-&quot;?_-;_-@_-"/>
  </numFmts>
  <fonts count="4" x14ac:knownFonts="1">
    <font>
      <sz val="10"/>
      <color indexed="8"/>
      <name val="Arial"/>
      <family val="2"/>
      <charset val="1"/>
    </font>
    <font>
      <b/>
      <sz val="11"/>
      <color theme="0"/>
      <name val="Calibri"/>
      <family val="2"/>
      <scheme val="minor"/>
    </font>
    <font>
      <sz val="8"/>
      <color indexed="8"/>
      <name val="Arial"/>
      <family val="2"/>
      <charset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0" formatCode="General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0" formatCode="General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0" formatCode="General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0" formatCode="General"/>
      <alignment horizontal="general" vertical="center" textRotation="0" wrapText="0" indent="0" justifyLastLine="0" shrinkToFit="0" readingOrder="0"/>
    </dxf>
    <dxf>
      <font>
        <sz val="8"/>
      </font>
      <numFmt numFmtId="164" formatCode="_-* #\ ###\ ##0.0_-;\-* #\ ###\ ##0.0_-;_-* \-_-;_-@_-"/>
      <alignment horizontal="general" vertical="center" textRotation="0" wrapText="0" indent="0" justifyLastLine="0" shrinkToFit="0" readingOrder="0"/>
    </dxf>
    <dxf>
      <font>
        <sz val="8"/>
      </font>
      <numFmt numFmtId="0" formatCode="General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4AAF37E-EF70-45C6-AA39-AE8F62D1A91F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9155901-6075-4C15-9ACA-C9CC0B3697A3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C9D4EA7B-0487-4FFA-8BD2-A48C64A0BED4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71E2683-3534-4161-8F9A-207DDFCE0275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FE1423A3-9D9D-4A02-A6BD-9F277EB82854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75405C-E7DA-452B-ACD2-4DA364BE6B8A}" name="Tabela_Tabela1__2" displayName="Tabela_Tabela1__2" ref="A1:E29" tableType="queryTable" totalsRowShown="0" headerRowDxfId="39" dataDxfId="38">
  <autoFilter ref="A1:E29" xr:uid="{E275405C-E7DA-452B-ACD2-4DA364BE6B8A}"/>
  <sortState ref="A2:E29">
    <sortCondition ref="A2"/>
  </sortState>
  <tableColumns count="5">
    <tableColumn id="1" xr3:uid="{C4603350-4570-48B5-B185-AEEAA82BA033}" uniqueName="1" name="Cidades" queryTableFieldId="1" dataDxfId="25"/>
    <tableColumn id="2" xr3:uid="{34D05A83-0A39-4E39-8E38-947D5458A319}" uniqueName="2" name="2009" queryTableFieldId="2" dataDxfId="37"/>
    <tableColumn id="3" xr3:uid="{EE84FFFC-EACB-4EA1-9768-8272110F970E}" uniqueName="3" name="2012" queryTableFieldId="3" dataDxfId="36"/>
    <tableColumn id="4" xr3:uid="{E92CC495-B85A-4481-B03C-F14F0635BD20}" uniqueName="4" name="2015" queryTableFieldId="4" dataDxfId="35"/>
    <tableColumn id="5" xr3:uid="{514B2403-0313-4370-962E-4E867C91731B}" uniqueName="5" name="2019" queryTableFieldId="5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DB49DC-6D39-44E3-B8C2-C5BE5FCA169B}" name="Tabela_Tabela13" displayName="Tabela_Tabela13" ref="A1:E28" tableType="queryTable" totalsRowShown="0" headerRowDxfId="33" dataDxfId="32">
  <autoFilter ref="A1:E28" xr:uid="{ABDB49DC-6D39-44E3-B8C2-C5BE5FCA169B}"/>
  <sortState ref="A2:E28">
    <sortCondition ref="A2"/>
  </sortState>
  <tableColumns count="5">
    <tableColumn id="1" xr3:uid="{3032A7BB-AAA1-4359-ADEC-30E9F16EB78E}" uniqueName="1" name="Cidades" queryTableFieldId="1" dataDxfId="23"/>
    <tableColumn id="2" xr3:uid="{0884ECC9-B924-4CA4-86F2-6C7E8FBFA5CC}" uniqueName="2" name="2009" queryTableFieldId="2" dataDxfId="24"/>
    <tableColumn id="3" xr3:uid="{27CD2ED5-2BFD-4A58-B003-7830A3358F2C}" uniqueName="3" name="2012" queryTableFieldId="3" dataDxfId="22"/>
    <tableColumn id="4" xr3:uid="{FCC5A3BF-B8B5-40D9-BA14-86E09F3290D8}" uniqueName="4" name="2015" queryTableFieldId="4" dataDxfId="21"/>
    <tableColumn id="5" xr3:uid="{F6F4157A-B669-445C-B3C8-D29A73B583FE}" uniqueName="5" name="2019" queryTableFieldId="5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0161C7E-DF96-4238-A28D-AE2FC81CE5F4}" name="Tabela_Tabela15" displayName="Tabela_Tabela15" ref="A1:E28" tableType="queryTable" totalsRowShown="0" headerRowDxfId="31" dataDxfId="30">
  <autoFilter ref="A1:E28" xr:uid="{80161C7E-DF96-4238-A28D-AE2FC81CE5F4}"/>
  <sortState ref="A2:E28">
    <sortCondition ref="A2"/>
  </sortState>
  <tableColumns count="5">
    <tableColumn id="1" xr3:uid="{E03A817C-585F-46FD-B0AF-4E24FE3FE19F}" uniqueName="1" name="Cidades" queryTableFieldId="1" dataDxfId="19"/>
    <tableColumn id="2" xr3:uid="{584F255C-B292-4C1F-B8D5-CCAB32525853}" uniqueName="2" name="2009" queryTableFieldId="2" dataDxfId="18"/>
    <tableColumn id="3" xr3:uid="{F1249D14-3E31-40A7-8FA4-F8F0C7857A7E}" uniqueName="3" name="2012" queryTableFieldId="3" dataDxfId="17"/>
    <tableColumn id="4" xr3:uid="{1E50BED1-4EA0-4E65-8FF5-96B6D6D71671}" uniqueName="4" name="2015" queryTableFieldId="4" dataDxfId="16"/>
    <tableColumn id="5" xr3:uid="{C606D9F8-7A63-4283-AC9A-15DC8976CCD4}" uniqueName="5" name="2019" queryTableFieldId="5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BA7C606-BEDA-4089-AD9C-CA7CF956522E}" name="Tabela_Tabela17" displayName="Tabela_Tabela17" ref="A1:E28" tableType="queryTable" totalsRowShown="0" headerRowDxfId="29" dataDxfId="28">
  <autoFilter ref="A1:E28" xr:uid="{8BA7C606-BEDA-4089-AD9C-CA7CF956522E}"/>
  <sortState ref="A2:E28">
    <sortCondition ref="A2"/>
  </sortState>
  <tableColumns count="5">
    <tableColumn id="1" xr3:uid="{B1BCC8E5-292A-438D-B025-7A53FC061307}" uniqueName="1" name="Cidades" queryTableFieldId="1" dataDxfId="14"/>
    <tableColumn id="2" xr3:uid="{D537696E-B5D6-4664-B449-55067428658F}" uniqueName="2" name="2009" queryTableFieldId="2" dataDxfId="13"/>
    <tableColumn id="3" xr3:uid="{66F34390-055C-44FD-B7F0-30CB4D864254}" uniqueName="3" name="2012" queryTableFieldId="3" dataDxfId="12"/>
    <tableColumn id="4" xr3:uid="{89EF6059-D6A6-4C7F-8E48-E55750AC8927}" uniqueName="4" name="2015" queryTableFieldId="4" dataDxfId="11"/>
    <tableColumn id="5" xr3:uid="{447F2110-DCA7-4DE0-AC7C-AE44A5B0F94F}" uniqueName="5" name="2019" queryTableFieldId="5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88C4751-D100-41C0-8543-176191E82B01}" name="Tabela_Tabela19" displayName="Tabela_Tabela19" ref="A1:E28" tableType="queryTable" totalsRowShown="0" headerRowDxfId="27" dataDxfId="26">
  <autoFilter ref="A1:E28" xr:uid="{C88C4751-D100-41C0-8543-176191E82B01}"/>
  <sortState ref="A2:E28">
    <sortCondition ref="A28"/>
  </sortState>
  <tableColumns count="5">
    <tableColumn id="1" xr3:uid="{F888F67B-E65D-4A0F-9E13-A1A7CE397DEA}" uniqueName="1" name="Cidades" queryTableFieldId="1" dataDxfId="9"/>
    <tableColumn id="2" xr3:uid="{1A4A293B-DA87-4485-863D-9E04132E4C90}" uniqueName="2" name="2009" queryTableFieldId="2" dataDxfId="8"/>
    <tableColumn id="3" xr3:uid="{E7390357-24A8-4B5C-9D29-C8FD217B8A46}" uniqueName="3" name="2012" queryTableFieldId="3" dataDxfId="7"/>
    <tableColumn id="4" xr3:uid="{038D5C31-15D0-4B10-8528-68F48B35268C}" uniqueName="4" name="2015" queryTableFieldId="4" dataDxfId="6"/>
    <tableColumn id="5" xr3:uid="{B7C955A4-9901-4A86-9C7E-64783C054D6B}" uniqueName="5" name="2019" queryTableFieldId="5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F9832-F928-4E31-8A58-DC1D179C5A9F}" name="Tabela2" displayName="Tabela2" ref="A1:G28" totalsRowShown="0" headerRowDxfId="4">
  <autoFilter ref="A1:G28" xr:uid="{EE1ADAA2-FBD3-42B3-8E5B-74728201BF50}"/>
  <tableColumns count="7">
    <tableColumn id="1" xr3:uid="{3C29B7BB-9AF9-4261-B325-DA47B10E002E}" name="Cidades" dataDxfId="3"/>
    <tableColumn id="2" xr3:uid="{081A873F-5E0A-48A4-B6CC-5F9A8058EC49}" name="lat" dataDxfId="2"/>
    <tableColumn id="3" xr3:uid="{F37AC18C-60EC-41A4-BE14-C8774BA79B04}" name="lng" dataDxfId="1"/>
    <tableColumn id="4" xr3:uid="{3AC5CF55-B97E-4814-8641-40E54DA604F9}" name="2009"/>
    <tableColumn id="5" xr3:uid="{BA9825CD-A97F-4557-B78B-0F84D60E7D84}" name="2012"/>
    <tableColumn id="6" xr3:uid="{30453AAB-4CCB-48AE-813E-586D4117ED48}" name="2015"/>
    <tableColumn id="7" xr3:uid="{1E49B3FF-312F-46AA-87E3-974F06D09D70}" name="2019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4EBC-C39B-4669-A76E-DE8085505354}">
  <dimension ref="A1:E29"/>
  <sheetViews>
    <sheetView workbookViewId="0">
      <selection activeCell="H9" sqref="H9"/>
    </sheetView>
  </sheetViews>
  <sheetFormatPr defaultRowHeight="12.75" x14ac:dyDescent="0.2"/>
  <cols>
    <col min="1" max="1" width="13.42578125" bestFit="1" customWidth="1"/>
    <col min="2" max="5" width="12" bestFit="1" customWidth="1"/>
    <col min="7" max="7" width="12.28515625" bestFit="1" customWidth="1"/>
  </cols>
  <sheetData>
    <row r="1" spans="1:5" x14ac:dyDescent="0.2">
      <c r="A1" s="1" t="s">
        <v>31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s="3" t="s">
        <v>14</v>
      </c>
      <c r="B2" s="4">
        <v>59.463770112695997</v>
      </c>
      <c r="C2" s="4">
        <v>63.491389632973899</v>
      </c>
      <c r="D2" s="4">
        <v>57.256573141835702</v>
      </c>
      <c r="E2" s="4">
        <v>82.240290612846394</v>
      </c>
    </row>
    <row r="3" spans="1:5" x14ac:dyDescent="0.2">
      <c r="A3" s="3" t="s">
        <v>4</v>
      </c>
      <c r="B3" s="4">
        <v>56.601772411959502</v>
      </c>
      <c r="C3" s="4">
        <v>57.168337932398401</v>
      </c>
      <c r="D3" s="4">
        <v>50.9029032609617</v>
      </c>
      <c r="E3" s="4">
        <v>68.513185424840302</v>
      </c>
    </row>
    <row r="4" spans="1:5" x14ac:dyDescent="0.2">
      <c r="A4" s="3" t="s">
        <v>16</v>
      </c>
      <c r="B4" s="4">
        <v>61.8489005039023</v>
      </c>
      <c r="C4" s="4">
        <v>66.743829866291904</v>
      </c>
      <c r="D4" s="4">
        <v>62.269287953162703</v>
      </c>
      <c r="E4" s="4">
        <v>80.740420886630503</v>
      </c>
    </row>
    <row r="5" spans="1:5" x14ac:dyDescent="0.2">
      <c r="A5" s="3" t="s">
        <v>3</v>
      </c>
      <c r="B5" s="4">
        <v>56.299563170264797</v>
      </c>
      <c r="C5" s="4">
        <v>58.356641488096699</v>
      </c>
      <c r="D5" s="4">
        <v>50.961736015331397</v>
      </c>
      <c r="E5" s="4">
        <v>54.650826961598803</v>
      </c>
    </row>
    <row r="6" spans="1:5" x14ac:dyDescent="0.2">
      <c r="A6" s="3" t="s">
        <v>26</v>
      </c>
      <c r="B6" s="4">
        <v>64.051272323368195</v>
      </c>
      <c r="C6" s="4">
        <v>65.233466255879605</v>
      </c>
      <c r="D6" s="4">
        <v>63.903337806098897</v>
      </c>
      <c r="E6" s="4">
        <v>78.906876052124204</v>
      </c>
    </row>
    <row r="7" spans="1:5" x14ac:dyDescent="0.2">
      <c r="A7" s="3" t="s">
        <v>23</v>
      </c>
      <c r="B7" s="4">
        <v>58.814529649407497</v>
      </c>
      <c r="C7" s="4">
        <v>62.789856903680899</v>
      </c>
      <c r="D7" s="4">
        <v>58.292529932778201</v>
      </c>
      <c r="E7" s="4">
        <v>71.974520800847699</v>
      </c>
    </row>
    <row r="8" spans="1:5" x14ac:dyDescent="0.2">
      <c r="A8" s="3" t="s">
        <v>24</v>
      </c>
      <c r="B8" s="4">
        <v>58.474485559668999</v>
      </c>
      <c r="C8" s="4">
        <v>62.294325475698798</v>
      </c>
      <c r="D8" s="4">
        <v>60.285440427397901</v>
      </c>
      <c r="E8" s="4">
        <v>74.899673072914993</v>
      </c>
    </row>
    <row r="9" spans="1:5" x14ac:dyDescent="0.2">
      <c r="A9" s="3" t="s">
        <v>20</v>
      </c>
      <c r="B9" s="4">
        <v>56.481677857246702</v>
      </c>
      <c r="C9" s="4">
        <v>59.291289989843797</v>
      </c>
      <c r="D9" s="4">
        <v>55.955462662848902</v>
      </c>
      <c r="E9" s="4">
        <v>75.285856768826605</v>
      </c>
    </row>
    <row r="10" spans="1:5" x14ac:dyDescent="0.2">
      <c r="A10" s="3" t="s">
        <v>21</v>
      </c>
      <c r="B10" s="4">
        <v>51.8795353433364</v>
      </c>
      <c r="C10" s="4">
        <v>57.829251816517001</v>
      </c>
      <c r="D10" s="4">
        <v>52.815089556177597</v>
      </c>
      <c r="E10" s="4">
        <v>73.461831915217104</v>
      </c>
    </row>
    <row r="11" spans="1:5" x14ac:dyDescent="0.2">
      <c r="A11" s="3" t="s">
        <v>9</v>
      </c>
      <c r="B11" s="4">
        <v>61.864830931169003</v>
      </c>
      <c r="C11" s="4">
        <v>63.572567581368098</v>
      </c>
      <c r="D11" s="4">
        <v>58.650370661438401</v>
      </c>
      <c r="E11" s="4">
        <v>77.415421769225503</v>
      </c>
    </row>
    <row r="12" spans="1:5" x14ac:dyDescent="0.2">
      <c r="A12" s="3" t="s">
        <v>25</v>
      </c>
      <c r="B12" s="4">
        <v>63.675868414514198</v>
      </c>
      <c r="C12" s="4">
        <v>66.134575636707396</v>
      </c>
      <c r="D12" s="4">
        <v>61.467310812769298</v>
      </c>
      <c r="E12" s="4">
        <v>75.0028452574645</v>
      </c>
    </row>
    <row r="13" spans="1:5" x14ac:dyDescent="0.2">
      <c r="A13" s="3" t="s">
        <v>11</v>
      </c>
      <c r="B13" s="4">
        <v>62.114261605052697</v>
      </c>
      <c r="C13" s="4">
        <v>63.984092739544401</v>
      </c>
      <c r="D13" s="4">
        <v>59.834934304686897</v>
      </c>
      <c r="E13" s="4">
        <v>79.9043574487374</v>
      </c>
    </row>
    <row r="14" spans="1:5" x14ac:dyDescent="0.2">
      <c r="A14" s="3" t="s">
        <v>5</v>
      </c>
      <c r="B14" s="4">
        <v>51.620503987236098</v>
      </c>
      <c r="C14" s="4">
        <v>55.548384836299697</v>
      </c>
      <c r="D14" s="4">
        <v>48.326555032390502</v>
      </c>
      <c r="E14" s="4">
        <v>58.919161774526799</v>
      </c>
    </row>
    <row r="15" spans="1:5" x14ac:dyDescent="0.2">
      <c r="A15" s="3" t="s">
        <v>13</v>
      </c>
      <c r="B15" s="4">
        <v>62.4325240125685</v>
      </c>
      <c r="C15" s="4">
        <v>64.298413123129194</v>
      </c>
      <c r="D15" s="4">
        <v>60.959909359991997</v>
      </c>
      <c r="E15" s="4">
        <v>79.618712763295406</v>
      </c>
    </row>
    <row r="16" spans="1:5" x14ac:dyDescent="0.2">
      <c r="A16" s="3" t="s">
        <v>2</v>
      </c>
      <c r="B16" s="4">
        <v>55.709987099706602</v>
      </c>
      <c r="C16" s="4">
        <v>53.6759781029238</v>
      </c>
      <c r="D16" s="4">
        <v>46.763589817068599</v>
      </c>
      <c r="E16" s="4">
        <v>70.431795646295399</v>
      </c>
    </row>
    <row r="17" spans="1:5" x14ac:dyDescent="0.2">
      <c r="A17" s="3" t="s">
        <v>10</v>
      </c>
      <c r="B17" s="4">
        <v>62.3451000443794</v>
      </c>
      <c r="C17" s="4">
        <v>66.279469002036194</v>
      </c>
      <c r="D17" s="4">
        <v>60.540775778059697</v>
      </c>
      <c r="E17" s="4">
        <v>78.256620663455607</v>
      </c>
    </row>
    <row r="18" spans="1:5" x14ac:dyDescent="0.2">
      <c r="A18" s="3" t="s">
        <v>6</v>
      </c>
      <c r="B18" s="4">
        <v>57.522317525889697</v>
      </c>
      <c r="C18" s="4">
        <v>64.873640846207607</v>
      </c>
      <c r="D18" s="4">
        <v>52.633699299817103</v>
      </c>
      <c r="E18" s="4">
        <v>73.520838731163295</v>
      </c>
    </row>
    <row r="19" spans="1:5" x14ac:dyDescent="0.2">
      <c r="A19" s="3" t="s">
        <v>22</v>
      </c>
      <c r="B19" s="4">
        <v>57.595728693973498</v>
      </c>
      <c r="C19" s="4">
        <v>58.4166595376225</v>
      </c>
      <c r="D19" s="4">
        <v>60.8762378958087</v>
      </c>
      <c r="E19" s="4">
        <v>75.791935837869602</v>
      </c>
    </row>
    <row r="20" spans="1:5" x14ac:dyDescent="0.2">
      <c r="A20" s="3" t="s">
        <v>0</v>
      </c>
      <c r="B20" s="4">
        <v>52.599700300618402</v>
      </c>
      <c r="C20" s="4">
        <v>53.810393672491998</v>
      </c>
      <c r="D20" s="4">
        <v>54.126624433549601</v>
      </c>
      <c r="E20" s="4">
        <v>66.474707526122899</v>
      </c>
    </row>
    <row r="21" spans="1:5" x14ac:dyDescent="0.2">
      <c r="A21" s="3" t="s">
        <v>12</v>
      </c>
      <c r="B21" s="4">
        <v>69.015550721078895</v>
      </c>
      <c r="C21" s="4">
        <v>69.220779812372996</v>
      </c>
      <c r="D21" s="4">
        <v>62.7410629916792</v>
      </c>
      <c r="E21" s="4">
        <v>84.131483237529395</v>
      </c>
    </row>
    <row r="22" spans="1:5" x14ac:dyDescent="0.2">
      <c r="A22" s="3" t="s">
        <v>1</v>
      </c>
      <c r="B22" s="4">
        <v>56.617945395406998</v>
      </c>
      <c r="C22" s="4">
        <v>61.573835688196603</v>
      </c>
      <c r="D22" s="4">
        <v>53.196955106658301</v>
      </c>
      <c r="E22" s="4">
        <v>70.254518951951198</v>
      </c>
    </row>
    <row r="23" spans="1:5" x14ac:dyDescent="0.2">
      <c r="A23" s="3" t="s">
        <v>18</v>
      </c>
      <c r="B23" s="4">
        <v>68.738841843222303</v>
      </c>
      <c r="C23" s="4">
        <v>69.598045297168099</v>
      </c>
      <c r="D23" s="4">
        <v>68.930723949789595</v>
      </c>
      <c r="E23" s="4">
        <v>80.025902392145397</v>
      </c>
    </row>
    <row r="24" spans="1:5" x14ac:dyDescent="0.2">
      <c r="A24" s="3" t="s">
        <v>15</v>
      </c>
      <c r="B24" s="4">
        <v>64.650481705654897</v>
      </c>
      <c r="C24" s="4">
        <v>69.745598171046794</v>
      </c>
      <c r="D24" s="4">
        <v>64.0807951599418</v>
      </c>
      <c r="E24" s="4">
        <v>82.282314002166999</v>
      </c>
    </row>
    <row r="25" spans="1:5" x14ac:dyDescent="0.2">
      <c r="A25" s="3" t="s">
        <v>7</v>
      </c>
      <c r="B25" s="4">
        <v>55.798428290041699</v>
      </c>
      <c r="C25" s="4">
        <v>57.523762405694796</v>
      </c>
      <c r="D25" s="4">
        <v>53.878152780229101</v>
      </c>
      <c r="E25" s="4">
        <v>65.340526760727897</v>
      </c>
    </row>
    <row r="26" spans="1:5" x14ac:dyDescent="0.2">
      <c r="A26" s="3" t="s">
        <v>19</v>
      </c>
      <c r="B26" s="4">
        <v>62.392094554414797</v>
      </c>
      <c r="C26" s="4">
        <v>66.091284335930098</v>
      </c>
      <c r="D26" s="4">
        <v>61.877636400771301</v>
      </c>
      <c r="E26" s="4">
        <v>81.043346420507305</v>
      </c>
    </row>
    <row r="27" spans="1:5" x14ac:dyDescent="0.2">
      <c r="A27" s="3" t="s">
        <v>8</v>
      </c>
      <c r="B27" s="4">
        <v>63.325916776339298</v>
      </c>
      <c r="C27" s="4">
        <v>66.732436278422099</v>
      </c>
      <c r="D27" s="4">
        <v>58.994870825469697</v>
      </c>
      <c r="E27" s="4">
        <v>77.833767466158207</v>
      </c>
    </row>
    <row r="28" spans="1:5" x14ac:dyDescent="0.2">
      <c r="A28" s="3" t="s">
        <v>17</v>
      </c>
      <c r="B28" s="4">
        <v>61.116220254545802</v>
      </c>
      <c r="C28" s="4">
        <v>69.828059414301705</v>
      </c>
      <c r="D28" s="4">
        <v>64.329168482027498</v>
      </c>
      <c r="E28" s="4">
        <v>81.490921558706205</v>
      </c>
    </row>
    <row r="29" spans="1:5" x14ac:dyDescent="0.2">
      <c r="A29" s="3"/>
      <c r="B29" s="2"/>
      <c r="C29" s="2"/>
      <c r="D29" s="2"/>
      <c r="E2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00AA-0E0B-41B2-B1DB-381061B8FBF2}">
  <dimension ref="A1:E28"/>
  <sheetViews>
    <sheetView workbookViewId="0">
      <selection activeCell="C37" sqref="C37"/>
    </sheetView>
  </sheetViews>
  <sheetFormatPr defaultRowHeight="12.75" x14ac:dyDescent="0.2"/>
  <cols>
    <col min="1" max="1" width="13.42578125" bestFit="1" customWidth="1"/>
    <col min="2" max="5" width="12" bestFit="1" customWidth="1"/>
  </cols>
  <sheetData>
    <row r="1" spans="1:5" x14ac:dyDescent="0.2">
      <c r="A1" s="1" t="s">
        <v>31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s="3" t="s">
        <v>14</v>
      </c>
      <c r="B2" s="4">
        <v>62.016199776899299</v>
      </c>
      <c r="C2" s="4">
        <v>66.847371682391596</v>
      </c>
      <c r="D2" s="4">
        <v>57.928906796611599</v>
      </c>
      <c r="E2" s="4">
        <v>81.270387824828106</v>
      </c>
    </row>
    <row r="3" spans="1:5" x14ac:dyDescent="0.2">
      <c r="A3" s="3" t="s">
        <v>4</v>
      </c>
      <c r="B3" s="4">
        <v>61.318359738958499</v>
      </c>
      <c r="C3" s="4">
        <v>58.846523522047598</v>
      </c>
      <c r="D3" s="4">
        <v>52.574489524655299</v>
      </c>
      <c r="E3" s="4">
        <v>68.130258395024995</v>
      </c>
    </row>
    <row r="4" spans="1:5" x14ac:dyDescent="0.2">
      <c r="A4" s="3" t="s">
        <v>16</v>
      </c>
      <c r="B4" s="4">
        <v>65.290938517538606</v>
      </c>
      <c r="C4" s="4">
        <v>68.570519532368806</v>
      </c>
      <c r="D4" s="4">
        <v>63.056231683546002</v>
      </c>
      <c r="E4" s="4">
        <v>80.818355283423998</v>
      </c>
    </row>
    <row r="5" spans="1:5" x14ac:dyDescent="0.2">
      <c r="A5" s="3" t="s">
        <v>3</v>
      </c>
      <c r="B5" s="4">
        <v>59.171824405236499</v>
      </c>
      <c r="C5" s="4">
        <v>60.607774732640003</v>
      </c>
      <c r="D5" s="4">
        <v>55.096536628195899</v>
      </c>
      <c r="E5" s="4">
        <v>50.8189538759448</v>
      </c>
    </row>
    <row r="6" spans="1:5" x14ac:dyDescent="0.2">
      <c r="A6" s="3" t="s">
        <v>26</v>
      </c>
      <c r="B6" s="4">
        <v>66.588432249269204</v>
      </c>
      <c r="C6" s="4">
        <v>66.0720964730709</v>
      </c>
      <c r="D6" s="4">
        <v>65.894838272681696</v>
      </c>
      <c r="E6" s="4">
        <v>76.730909861040999</v>
      </c>
    </row>
    <row r="7" spans="1:5" x14ac:dyDescent="0.2">
      <c r="A7" s="3" t="s">
        <v>23</v>
      </c>
      <c r="B7" s="4">
        <v>61.510945896309103</v>
      </c>
      <c r="C7" s="4">
        <v>63.443945940608103</v>
      </c>
      <c r="D7" s="4">
        <v>59.141034785312698</v>
      </c>
      <c r="E7" s="4">
        <v>70.087237392659603</v>
      </c>
    </row>
    <row r="8" spans="1:5" x14ac:dyDescent="0.2">
      <c r="A8" s="3" t="s">
        <v>24</v>
      </c>
      <c r="B8" s="4">
        <v>62.018693038111103</v>
      </c>
      <c r="C8" s="4">
        <v>65.368614495449705</v>
      </c>
      <c r="D8" s="4">
        <v>62.184084270132097</v>
      </c>
      <c r="E8" s="4">
        <v>75.378972370577301</v>
      </c>
    </row>
    <row r="9" spans="1:5" x14ac:dyDescent="0.2">
      <c r="A9" s="3" t="s">
        <v>20</v>
      </c>
      <c r="B9" s="4">
        <v>58.456563009717698</v>
      </c>
      <c r="C9" s="4">
        <v>62.641122278796601</v>
      </c>
      <c r="D9" s="4">
        <v>56.404855644961302</v>
      </c>
      <c r="E9" s="4">
        <v>79.786765711378806</v>
      </c>
    </row>
    <row r="10" spans="1:5" x14ac:dyDescent="0.2">
      <c r="A10" s="3" t="s">
        <v>21</v>
      </c>
      <c r="B10" s="4">
        <v>54.782236887421099</v>
      </c>
      <c r="C10" s="4">
        <v>60.090651327658897</v>
      </c>
      <c r="D10" s="4">
        <v>56.713573187220497</v>
      </c>
      <c r="E10" s="4">
        <v>73.181701245393896</v>
      </c>
    </row>
    <row r="11" spans="1:5" x14ac:dyDescent="0.2">
      <c r="A11" s="3" t="s">
        <v>9</v>
      </c>
      <c r="B11" s="4">
        <v>66.761834599990706</v>
      </c>
      <c r="C11" s="4">
        <v>68.165521378266703</v>
      </c>
      <c r="D11" s="4">
        <v>63.2878086307079</v>
      </c>
      <c r="E11" s="4">
        <v>74.449742916469503</v>
      </c>
    </row>
    <row r="12" spans="1:5" x14ac:dyDescent="0.2">
      <c r="A12" s="3" t="s">
        <v>25</v>
      </c>
      <c r="B12" s="4">
        <v>67.451952272006196</v>
      </c>
      <c r="C12" s="4">
        <v>68.831361997764304</v>
      </c>
      <c r="D12" s="4">
        <v>62.069804645862298</v>
      </c>
      <c r="E12" s="4">
        <v>76.774543005256405</v>
      </c>
    </row>
    <row r="13" spans="1:5" x14ac:dyDescent="0.2">
      <c r="A13" s="3" t="s">
        <v>11</v>
      </c>
      <c r="B13" s="4">
        <v>64.372860510883399</v>
      </c>
      <c r="C13" s="4">
        <v>65.029802917721</v>
      </c>
      <c r="D13" s="4">
        <v>59.298023932979</v>
      </c>
      <c r="E13" s="4">
        <v>77.142098157207499</v>
      </c>
    </row>
    <row r="14" spans="1:5" x14ac:dyDescent="0.2">
      <c r="A14" s="3" t="s">
        <v>5</v>
      </c>
      <c r="B14" s="4">
        <v>54.698900793753097</v>
      </c>
      <c r="C14" s="4">
        <v>59.667135713882203</v>
      </c>
      <c r="D14" s="4">
        <v>48.961907763533702</v>
      </c>
      <c r="E14" s="4">
        <v>56.451793114949297</v>
      </c>
    </row>
    <row r="15" spans="1:5" x14ac:dyDescent="0.2">
      <c r="A15" s="3" t="s">
        <v>13</v>
      </c>
      <c r="B15" s="4">
        <v>66.207816092775502</v>
      </c>
      <c r="C15" s="4">
        <v>67.472853008553599</v>
      </c>
      <c r="D15" s="4">
        <v>59.635296557651699</v>
      </c>
      <c r="E15" s="4">
        <v>78.291947618043906</v>
      </c>
    </row>
    <row r="16" spans="1:5" x14ac:dyDescent="0.2">
      <c r="A16" s="3" t="s">
        <v>2</v>
      </c>
      <c r="B16" s="4">
        <v>58.969022305935503</v>
      </c>
      <c r="C16" s="4">
        <v>56.910896631465299</v>
      </c>
      <c r="D16" s="4">
        <v>51.360725207772298</v>
      </c>
      <c r="E16" s="4">
        <v>82.793842622393896</v>
      </c>
    </row>
    <row r="17" spans="1:5" x14ac:dyDescent="0.2">
      <c r="A17" s="3" t="s">
        <v>10</v>
      </c>
      <c r="B17" s="4">
        <v>66.221664770686402</v>
      </c>
      <c r="C17" s="4">
        <v>69.939579468069695</v>
      </c>
      <c r="D17" s="4">
        <v>64.319638491976903</v>
      </c>
      <c r="E17" s="4">
        <v>81.342320370884707</v>
      </c>
    </row>
    <row r="18" spans="1:5" x14ac:dyDescent="0.2">
      <c r="A18" s="3" t="s">
        <v>6</v>
      </c>
      <c r="B18" s="4">
        <v>60.652214192738498</v>
      </c>
      <c r="C18" s="4">
        <v>66.903354152085697</v>
      </c>
      <c r="D18" s="4">
        <v>57.765113323783197</v>
      </c>
      <c r="E18" s="4">
        <v>76.241510763403696</v>
      </c>
    </row>
    <row r="19" spans="1:5" x14ac:dyDescent="0.2">
      <c r="A19" s="3" t="s">
        <v>22</v>
      </c>
      <c r="B19" s="4">
        <v>58.430167667322699</v>
      </c>
      <c r="C19" s="4">
        <v>60.134640920872798</v>
      </c>
      <c r="D19" s="4">
        <v>63.457838664112998</v>
      </c>
      <c r="E19" s="4">
        <v>71.016873199268602</v>
      </c>
    </row>
    <row r="20" spans="1:5" x14ac:dyDescent="0.2">
      <c r="A20" s="3" t="s">
        <v>0</v>
      </c>
      <c r="B20" s="4">
        <v>53.809902399273</v>
      </c>
      <c r="C20" s="4">
        <v>55.754847839966097</v>
      </c>
      <c r="D20" s="4">
        <v>57.352371844306703</v>
      </c>
      <c r="E20" s="4">
        <v>66.589685930803199</v>
      </c>
    </row>
    <row r="21" spans="1:5" x14ac:dyDescent="0.2">
      <c r="A21" s="3" t="s">
        <v>12</v>
      </c>
      <c r="B21" s="4">
        <v>70.357127147884</v>
      </c>
      <c r="C21" s="4">
        <v>69.739468201766599</v>
      </c>
      <c r="D21" s="4">
        <v>63.471447424574897</v>
      </c>
      <c r="E21" s="4">
        <v>88.302865316189397</v>
      </c>
    </row>
    <row r="22" spans="1:5" x14ac:dyDescent="0.2">
      <c r="A22" s="3" t="s">
        <v>1</v>
      </c>
      <c r="B22" s="4">
        <v>58.194550113294397</v>
      </c>
      <c r="C22" s="4">
        <v>62.371802275329898</v>
      </c>
      <c r="D22" s="4">
        <v>55.488296519412302</v>
      </c>
      <c r="E22" s="4">
        <v>67.866745116829406</v>
      </c>
    </row>
    <row r="23" spans="1:5" x14ac:dyDescent="0.2">
      <c r="A23" s="3" t="s">
        <v>18</v>
      </c>
      <c r="B23" s="4">
        <v>69.612407622977301</v>
      </c>
      <c r="C23" s="4">
        <v>70.414329921814399</v>
      </c>
      <c r="D23" s="4">
        <v>69.239130994443897</v>
      </c>
      <c r="E23" s="4">
        <v>80.019107937149897</v>
      </c>
    </row>
    <row r="24" spans="1:5" x14ac:dyDescent="0.2">
      <c r="A24" s="3" t="s">
        <v>15</v>
      </c>
      <c r="B24" s="4">
        <v>65.654437198331706</v>
      </c>
      <c r="C24" s="4">
        <v>71.027227736800199</v>
      </c>
      <c r="D24" s="4">
        <v>64.261823082419099</v>
      </c>
      <c r="E24" s="4">
        <v>80.972249277367396</v>
      </c>
    </row>
    <row r="25" spans="1:5" x14ac:dyDescent="0.2">
      <c r="A25" s="3" t="s">
        <v>7</v>
      </c>
      <c r="B25" s="4">
        <v>59.789283519103698</v>
      </c>
      <c r="C25" s="4">
        <v>60.726044041892997</v>
      </c>
      <c r="D25" s="4">
        <v>53.288866121417101</v>
      </c>
      <c r="E25" s="4">
        <v>71.415402802971499</v>
      </c>
    </row>
    <row r="26" spans="1:5" x14ac:dyDescent="0.2">
      <c r="A26" s="3" t="s">
        <v>19</v>
      </c>
      <c r="B26" s="4">
        <v>64.216322427086894</v>
      </c>
      <c r="C26" s="4">
        <v>68.876136349561804</v>
      </c>
      <c r="D26" s="4">
        <v>63.663193377236901</v>
      </c>
      <c r="E26" s="4">
        <v>79.931476829391897</v>
      </c>
    </row>
    <row r="27" spans="1:5" x14ac:dyDescent="0.2">
      <c r="A27" s="3" t="s">
        <v>8</v>
      </c>
      <c r="B27" s="4">
        <v>64.933895204856398</v>
      </c>
      <c r="C27" s="4">
        <v>69.590694611563293</v>
      </c>
      <c r="D27" s="4">
        <v>59.625355463459002</v>
      </c>
      <c r="E27" s="4">
        <v>78.6911631493616</v>
      </c>
    </row>
    <row r="28" spans="1:5" x14ac:dyDescent="0.2">
      <c r="A28" s="3" t="s">
        <v>17</v>
      </c>
      <c r="B28" s="4">
        <v>66.634490782971099</v>
      </c>
      <c r="C28" s="4">
        <v>68.8086599246801</v>
      </c>
      <c r="D28" s="4">
        <v>63.666329226266797</v>
      </c>
      <c r="E28" s="4">
        <v>80.760214054129904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44F4-1258-453C-9E95-70EAC17AC0AF}">
  <dimension ref="A1:E28"/>
  <sheetViews>
    <sheetView workbookViewId="0">
      <selection activeCell="A2" sqref="A2:A28"/>
    </sheetView>
  </sheetViews>
  <sheetFormatPr defaultRowHeight="12.75" x14ac:dyDescent="0.2"/>
  <cols>
    <col min="1" max="1" width="13.42578125" bestFit="1" customWidth="1"/>
    <col min="2" max="5" width="12" bestFit="1" customWidth="1"/>
  </cols>
  <sheetData>
    <row r="1" spans="1:5" x14ac:dyDescent="0.2">
      <c r="A1" s="1" t="s">
        <v>31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s="3" t="s">
        <v>14</v>
      </c>
      <c r="B2" s="4">
        <v>57.5459066773928</v>
      </c>
      <c r="C2" s="4">
        <v>60.772455191250202</v>
      </c>
      <c r="D2" s="4">
        <v>56.643300770918799</v>
      </c>
      <c r="E2" s="4">
        <v>83.231543022528399</v>
      </c>
    </row>
    <row r="3" spans="1:5" x14ac:dyDescent="0.2">
      <c r="A3" s="3" t="s">
        <v>4</v>
      </c>
      <c r="B3" s="4">
        <v>52.433189289705098</v>
      </c>
      <c r="C3" s="4">
        <v>55.5962305660385</v>
      </c>
      <c r="D3" s="4">
        <v>49.3215326166602</v>
      </c>
      <c r="E3" s="4">
        <v>68.912755934554298</v>
      </c>
    </row>
    <row r="4" spans="1:5" x14ac:dyDescent="0.2">
      <c r="A4" s="3" t="s">
        <v>16</v>
      </c>
      <c r="B4" s="4">
        <v>58.7122010635048</v>
      </c>
      <c r="C4" s="4">
        <v>65.043794582776997</v>
      </c>
      <c r="D4" s="4">
        <v>61.471960272804402</v>
      </c>
      <c r="E4" s="4">
        <v>80.669729705585297</v>
      </c>
    </row>
    <row r="5" spans="1:5" x14ac:dyDescent="0.2">
      <c r="A5" s="3" t="s">
        <v>3</v>
      </c>
      <c r="B5" s="4">
        <v>53.680674538410102</v>
      </c>
      <c r="C5" s="4">
        <v>56.1464375930126</v>
      </c>
      <c r="D5" s="4">
        <v>46.880066883990303</v>
      </c>
      <c r="E5" s="4">
        <v>58.663122201778201</v>
      </c>
    </row>
    <row r="6" spans="1:5" x14ac:dyDescent="0.2">
      <c r="A6" s="3" t="s">
        <v>26</v>
      </c>
      <c r="B6" s="4">
        <v>61.968389018153303</v>
      </c>
      <c r="C6" s="4">
        <v>64.479557672604599</v>
      </c>
      <c r="D6" s="4">
        <v>62.1267528469509</v>
      </c>
      <c r="E6" s="4">
        <v>81.065703464701699</v>
      </c>
    </row>
    <row r="7" spans="1:5" x14ac:dyDescent="0.2">
      <c r="A7" s="3" t="s">
        <v>23</v>
      </c>
      <c r="B7" s="4">
        <v>56.366003953142403</v>
      </c>
      <c r="C7" s="4">
        <v>62.106713120187102</v>
      </c>
      <c r="D7" s="4">
        <v>57.444848736773501</v>
      </c>
      <c r="E7" s="4">
        <v>73.527339464720299</v>
      </c>
    </row>
    <row r="8" spans="1:5" x14ac:dyDescent="0.2">
      <c r="A8" s="3" t="s">
        <v>24</v>
      </c>
      <c r="B8" s="4">
        <v>55.359756219428697</v>
      </c>
      <c r="C8" s="4">
        <v>59.357265198242402</v>
      </c>
      <c r="D8" s="4">
        <v>58.473082886783097</v>
      </c>
      <c r="E8" s="4">
        <v>74.433371297068206</v>
      </c>
    </row>
    <row r="9" spans="1:5" x14ac:dyDescent="0.2">
      <c r="A9" s="3" t="s">
        <v>20</v>
      </c>
      <c r="B9" s="4">
        <v>54.670278665251303</v>
      </c>
      <c r="C9" s="4">
        <v>55.930064995978498</v>
      </c>
      <c r="D9" s="4">
        <v>55.513011265969297</v>
      </c>
      <c r="E9" s="4">
        <v>70.730877971572696</v>
      </c>
    </row>
    <row r="10" spans="1:5" x14ac:dyDescent="0.2">
      <c r="A10" s="3" t="s">
        <v>21</v>
      </c>
      <c r="B10" s="4">
        <v>49.098011921822</v>
      </c>
      <c r="C10" s="4">
        <v>55.635335718772602</v>
      </c>
      <c r="D10" s="4">
        <v>49.375617931244697</v>
      </c>
      <c r="E10" s="4">
        <v>73.712035930178999</v>
      </c>
    </row>
    <row r="11" spans="1:5" x14ac:dyDescent="0.2">
      <c r="A11" s="3" t="s">
        <v>9</v>
      </c>
      <c r="B11" s="4">
        <v>57.610599746887999</v>
      </c>
      <c r="C11" s="4">
        <v>59.286005236234701</v>
      </c>
      <c r="D11" s="4">
        <v>54.212509898785797</v>
      </c>
      <c r="E11" s="4">
        <v>80.388400958347304</v>
      </c>
    </row>
    <row r="12" spans="1:5" x14ac:dyDescent="0.2">
      <c r="A12" s="3" t="s">
        <v>25</v>
      </c>
      <c r="B12" s="4">
        <v>60.0542150951729</v>
      </c>
      <c r="C12" s="4">
        <v>63.258800892154099</v>
      </c>
      <c r="D12" s="4">
        <v>60.834507696034898</v>
      </c>
      <c r="E12" s="4">
        <v>73.131863024828803</v>
      </c>
    </row>
    <row r="13" spans="1:5" x14ac:dyDescent="0.2">
      <c r="A13" s="3" t="s">
        <v>11</v>
      </c>
      <c r="B13" s="4">
        <v>60.183456124839303</v>
      </c>
      <c r="C13" s="4">
        <v>63.047211007753802</v>
      </c>
      <c r="D13" s="4">
        <v>60.312063604392002</v>
      </c>
      <c r="E13" s="4">
        <v>82.788089386899202</v>
      </c>
    </row>
    <row r="14" spans="1:5" x14ac:dyDescent="0.2">
      <c r="A14" s="3" t="s">
        <v>5</v>
      </c>
      <c r="B14" s="4">
        <v>49.051531823176802</v>
      </c>
      <c r="C14" s="4">
        <v>51.759502719376798</v>
      </c>
      <c r="D14" s="4">
        <v>47.7198456991106</v>
      </c>
      <c r="E14" s="4">
        <v>61.205371144361997</v>
      </c>
    </row>
    <row r="15" spans="1:5" x14ac:dyDescent="0.2">
      <c r="A15" s="3" t="s">
        <v>13</v>
      </c>
      <c r="B15" s="4">
        <v>59.629581050100199</v>
      </c>
      <c r="C15" s="4">
        <v>61.597834795606403</v>
      </c>
      <c r="D15" s="4">
        <v>62.145519030815798</v>
      </c>
      <c r="E15" s="4">
        <v>80.876752076384307</v>
      </c>
    </row>
    <row r="16" spans="1:5" x14ac:dyDescent="0.2">
      <c r="A16" s="3" t="s">
        <v>2</v>
      </c>
      <c r="B16" s="4">
        <v>52.717508708094499</v>
      </c>
      <c r="C16" s="4">
        <v>50.711865446925898</v>
      </c>
      <c r="D16" s="4">
        <v>41.997015666599602</v>
      </c>
      <c r="E16" s="4">
        <v>57.473033057620199</v>
      </c>
    </row>
    <row r="17" spans="1:5" x14ac:dyDescent="0.2">
      <c r="A17" s="3" t="s">
        <v>10</v>
      </c>
      <c r="B17" s="4">
        <v>59.042523109172002</v>
      </c>
      <c r="C17" s="4">
        <v>63.073152872752502</v>
      </c>
      <c r="D17" s="4">
        <v>56.862453517298903</v>
      </c>
      <c r="E17" s="4">
        <v>74.864154799224295</v>
      </c>
    </row>
    <row r="18" spans="1:5" x14ac:dyDescent="0.2">
      <c r="A18" s="3" t="s">
        <v>6</v>
      </c>
      <c r="B18" s="4">
        <v>54.886123416811401</v>
      </c>
      <c r="C18" s="4">
        <v>63.0681847450956</v>
      </c>
      <c r="D18" s="4">
        <v>48.139986105321398</v>
      </c>
      <c r="E18" s="4">
        <v>71.180963976606606</v>
      </c>
    </row>
    <row r="19" spans="1:5" x14ac:dyDescent="0.2">
      <c r="A19" s="3" t="s">
        <v>22</v>
      </c>
      <c r="B19" s="4">
        <v>56.810710002491803</v>
      </c>
      <c r="C19" s="4">
        <v>56.8045626028049</v>
      </c>
      <c r="D19" s="4">
        <v>57.870820734553298</v>
      </c>
      <c r="E19" s="4">
        <v>79.817729555909594</v>
      </c>
    </row>
    <row r="20" spans="1:5" x14ac:dyDescent="0.2">
      <c r="A20" s="3" t="s">
        <v>0</v>
      </c>
      <c r="B20" s="4">
        <v>51.670123805939198</v>
      </c>
      <c r="C20" s="4">
        <v>52.122368882455604</v>
      </c>
      <c r="D20" s="4">
        <v>51.250365575993897</v>
      </c>
      <c r="E20" s="4">
        <v>66.372757465999598</v>
      </c>
    </row>
    <row r="21" spans="1:5" x14ac:dyDescent="0.2">
      <c r="A21" s="3" t="s">
        <v>12</v>
      </c>
      <c r="B21" s="4">
        <v>67.872126916749806</v>
      </c>
      <c r="C21" s="4">
        <v>68.773794546194495</v>
      </c>
      <c r="D21" s="4">
        <v>62.082343992618398</v>
      </c>
      <c r="E21" s="4">
        <v>79.911679548004599</v>
      </c>
    </row>
    <row r="22" spans="1:5" x14ac:dyDescent="0.2">
      <c r="A22" s="3" t="s">
        <v>1</v>
      </c>
      <c r="B22" s="4">
        <v>55.277365257660598</v>
      </c>
      <c r="C22" s="4">
        <v>60.885759985838497</v>
      </c>
      <c r="D22" s="4">
        <v>50.987827707377001</v>
      </c>
      <c r="E22" s="4">
        <v>72.587396746166704</v>
      </c>
    </row>
    <row r="23" spans="1:5" x14ac:dyDescent="0.2">
      <c r="A23" s="3" t="s">
        <v>18</v>
      </c>
      <c r="B23" s="4">
        <v>67.978124907735406</v>
      </c>
      <c r="C23" s="4">
        <v>68.898878863244505</v>
      </c>
      <c r="D23" s="4">
        <v>68.657244820648003</v>
      </c>
      <c r="E23" s="4">
        <v>80.034286633562004</v>
      </c>
    </row>
    <row r="24" spans="1:5" x14ac:dyDescent="0.2">
      <c r="A24" s="3" t="s">
        <v>15</v>
      </c>
      <c r="B24" s="4">
        <v>63.900559184972103</v>
      </c>
      <c r="C24" s="4">
        <v>68.573580324617396</v>
      </c>
      <c r="D24" s="4">
        <v>63.926482292775503</v>
      </c>
      <c r="E24" s="4">
        <v>83.621992166674801</v>
      </c>
    </row>
    <row r="25" spans="1:5" x14ac:dyDescent="0.2">
      <c r="A25" s="3" t="s">
        <v>7</v>
      </c>
      <c r="B25" s="4">
        <v>52.544607615483699</v>
      </c>
      <c r="C25" s="4">
        <v>54.650621525538497</v>
      </c>
      <c r="D25" s="4">
        <v>54.461147088004303</v>
      </c>
      <c r="E25" s="4">
        <v>59.1508654715457</v>
      </c>
    </row>
    <row r="26" spans="1:5" x14ac:dyDescent="0.2">
      <c r="A26" s="3" t="s">
        <v>19</v>
      </c>
      <c r="B26" s="4">
        <v>60.559222862976398</v>
      </c>
      <c r="C26" s="4">
        <v>63.020971118887999</v>
      </c>
      <c r="D26" s="4">
        <v>60.0092500968873</v>
      </c>
      <c r="E26" s="4">
        <v>81.928332919500306</v>
      </c>
    </row>
    <row r="27" spans="1:5" x14ac:dyDescent="0.2">
      <c r="A27" s="3" t="s">
        <v>8</v>
      </c>
      <c r="B27" s="4">
        <v>61.900138160372101</v>
      </c>
      <c r="C27" s="4">
        <v>64.19559797881</v>
      </c>
      <c r="D27" s="4">
        <v>58.4337474238299</v>
      </c>
      <c r="E27" s="4">
        <v>76.915870156673904</v>
      </c>
    </row>
    <row r="28" spans="1:5" x14ac:dyDescent="0.2">
      <c r="A28" s="3" t="s">
        <v>17</v>
      </c>
      <c r="B28" s="4">
        <v>55.882736345264803</v>
      </c>
      <c r="C28" s="4">
        <v>70.917248873902594</v>
      </c>
      <c r="D28" s="4">
        <v>64.955136314633194</v>
      </c>
      <c r="E28" s="4">
        <v>82.269967924116003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A1AA-5CDF-45C8-8D03-8360DF676DA5}">
  <dimension ref="A1:E28"/>
  <sheetViews>
    <sheetView workbookViewId="0">
      <selection activeCell="A2" sqref="A2:A28"/>
    </sheetView>
  </sheetViews>
  <sheetFormatPr defaultRowHeight="12.75" x14ac:dyDescent="0.2"/>
  <cols>
    <col min="1" max="1" width="13.42578125" bestFit="1" customWidth="1"/>
    <col min="2" max="5" width="12" bestFit="1" customWidth="1"/>
  </cols>
  <sheetData>
    <row r="1" spans="1:5" x14ac:dyDescent="0.2">
      <c r="A1" s="1" t="s">
        <v>31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s="3" t="s">
        <v>14</v>
      </c>
      <c r="B2" s="4">
        <v>60.419162566208499</v>
      </c>
      <c r="C2" s="4">
        <v>64.288475500418201</v>
      </c>
      <c r="D2" s="4">
        <v>58.840122681369301</v>
      </c>
      <c r="E2" s="4">
        <v>82.290942103369105</v>
      </c>
    </row>
    <row r="3" spans="1:5" x14ac:dyDescent="0.2">
      <c r="A3" s="3" t="s">
        <v>4</v>
      </c>
      <c r="B3" s="4">
        <v>55.9317315922343</v>
      </c>
      <c r="C3" s="4">
        <v>56.115773275242603</v>
      </c>
      <c r="D3" s="4">
        <v>49.388020362000098</v>
      </c>
      <c r="E3" s="4">
        <v>65.950442318416805</v>
      </c>
    </row>
    <row r="4" spans="1:5" x14ac:dyDescent="0.2">
      <c r="A4" s="3" t="s">
        <v>16</v>
      </c>
      <c r="B4" s="4">
        <v>64.218473847234804</v>
      </c>
      <c r="C4" s="4">
        <v>67.3876240571349</v>
      </c>
      <c r="D4" s="4">
        <v>63.372703206557397</v>
      </c>
      <c r="E4" s="4">
        <v>81.975404122671904</v>
      </c>
    </row>
    <row r="5" spans="1:5" x14ac:dyDescent="0.2">
      <c r="A5" s="3" t="s">
        <v>3</v>
      </c>
      <c r="B5" s="4">
        <v>56.336619992382602</v>
      </c>
      <c r="C5" s="4">
        <v>59.097708659106701</v>
      </c>
      <c r="D5" s="4">
        <v>51.092963161283699</v>
      </c>
      <c r="E5" s="4">
        <v>53.550829970117597</v>
      </c>
    </row>
    <row r="6" spans="1:5" x14ac:dyDescent="0.2">
      <c r="A6" s="3" t="s">
        <v>26</v>
      </c>
      <c r="B6" s="4">
        <v>67.184861705642902</v>
      </c>
      <c r="C6" s="4">
        <v>66.610868888485101</v>
      </c>
      <c r="D6" s="4">
        <v>65.699518568024601</v>
      </c>
      <c r="E6" s="4">
        <v>80.379525396929594</v>
      </c>
    </row>
    <row r="7" spans="1:5" x14ac:dyDescent="0.2">
      <c r="A7" s="3" t="s">
        <v>23</v>
      </c>
      <c r="B7" s="4">
        <v>60.179242654751299</v>
      </c>
      <c r="C7" s="4">
        <v>64.298944430121693</v>
      </c>
      <c r="D7" s="4">
        <v>60.702981379414801</v>
      </c>
      <c r="E7" s="4">
        <v>72.981794227831799</v>
      </c>
    </row>
    <row r="8" spans="1:5" x14ac:dyDescent="0.2">
      <c r="A8" s="3" t="s">
        <v>24</v>
      </c>
      <c r="B8" s="4">
        <v>59.210567718072802</v>
      </c>
      <c r="C8" s="4">
        <v>62.8796822630663</v>
      </c>
      <c r="D8" s="4">
        <v>61.117420481981803</v>
      </c>
      <c r="E8" s="4">
        <v>76.3021339128194</v>
      </c>
    </row>
    <row r="9" spans="1:5" x14ac:dyDescent="0.2">
      <c r="A9" s="3" t="s">
        <v>20</v>
      </c>
      <c r="B9" s="4">
        <v>58.038186179456503</v>
      </c>
      <c r="C9" s="4">
        <v>62.537716046991001</v>
      </c>
      <c r="D9" s="4">
        <v>56.765392351733198</v>
      </c>
      <c r="E9" s="4">
        <v>78.410271001381702</v>
      </c>
    </row>
    <row r="10" spans="1:5" x14ac:dyDescent="0.2">
      <c r="A10" s="3" t="s">
        <v>21</v>
      </c>
      <c r="B10" s="4">
        <v>54.106491733641398</v>
      </c>
      <c r="C10" s="4">
        <v>60.595233791836399</v>
      </c>
      <c r="D10" s="4">
        <v>52.979442508364997</v>
      </c>
      <c r="E10" s="4">
        <v>74.628566228843297</v>
      </c>
    </row>
    <row r="11" spans="1:5" x14ac:dyDescent="0.2">
      <c r="A11" s="3" t="s">
        <v>9</v>
      </c>
      <c r="B11" s="4">
        <v>63.086051269044503</v>
      </c>
      <c r="C11" s="4">
        <v>65.718044009535603</v>
      </c>
      <c r="D11" s="4">
        <v>59.0508200126961</v>
      </c>
      <c r="E11" s="4">
        <v>76.778041408108905</v>
      </c>
    </row>
    <row r="12" spans="1:5" x14ac:dyDescent="0.2">
      <c r="A12" s="3" t="s">
        <v>25</v>
      </c>
      <c r="B12" s="4">
        <v>64.287742088795</v>
      </c>
      <c r="C12" s="4">
        <v>69.550667544161698</v>
      </c>
      <c r="D12" s="4">
        <v>64.187375230905502</v>
      </c>
      <c r="E12" s="4">
        <v>74.176700842403406</v>
      </c>
    </row>
    <row r="13" spans="1:5" x14ac:dyDescent="0.2">
      <c r="A13" s="3" t="s">
        <v>11</v>
      </c>
      <c r="B13" s="4">
        <v>62.262147693914599</v>
      </c>
      <c r="C13" s="4">
        <v>65.503405313790793</v>
      </c>
      <c r="D13" s="4">
        <v>61.784825349140696</v>
      </c>
      <c r="E13" s="4">
        <v>79.604066842300398</v>
      </c>
    </row>
    <row r="14" spans="1:5" x14ac:dyDescent="0.2">
      <c r="A14" s="3" t="s">
        <v>5</v>
      </c>
      <c r="B14" s="4">
        <v>51.355970048532399</v>
      </c>
      <c r="C14" s="4">
        <v>56.018517314664201</v>
      </c>
      <c r="D14" s="4">
        <v>47.438877745124302</v>
      </c>
      <c r="E14" s="4">
        <v>56.818645746445199</v>
      </c>
    </row>
    <row r="15" spans="1:5" x14ac:dyDescent="0.2">
      <c r="A15" s="3" t="s">
        <v>13</v>
      </c>
      <c r="B15" s="4">
        <v>61.6494733328677</v>
      </c>
      <c r="C15" s="4">
        <v>65.705699420647505</v>
      </c>
      <c r="D15" s="4">
        <v>63.960555603720401</v>
      </c>
      <c r="E15" s="4">
        <v>77.404473255387501</v>
      </c>
    </row>
    <row r="16" spans="1:5" x14ac:dyDescent="0.2">
      <c r="A16" s="3" t="s">
        <v>2</v>
      </c>
      <c r="B16" s="4">
        <v>55.465175259877299</v>
      </c>
      <c r="C16" s="4">
        <v>52.915238967454201</v>
      </c>
      <c r="D16" s="4">
        <v>45.7548250614145</v>
      </c>
      <c r="E16" s="4">
        <v>69.9611685248979</v>
      </c>
    </row>
    <row r="17" spans="1:5" x14ac:dyDescent="0.2">
      <c r="A17" s="3" t="s">
        <v>10</v>
      </c>
      <c r="B17" s="4">
        <v>62.396955354217297</v>
      </c>
      <c r="C17" s="4">
        <v>68.404453721253503</v>
      </c>
      <c r="D17" s="4">
        <v>63.224299244572897</v>
      </c>
      <c r="E17" s="4">
        <v>80.740165725326904</v>
      </c>
    </row>
    <row r="18" spans="1:5" x14ac:dyDescent="0.2">
      <c r="A18" s="3" t="s">
        <v>6</v>
      </c>
      <c r="B18" s="4">
        <v>58.427457333131102</v>
      </c>
      <c r="C18" s="4">
        <v>66.814318513873502</v>
      </c>
      <c r="D18" s="4">
        <v>53.617709273488302</v>
      </c>
      <c r="E18" s="4">
        <v>73.7770981861987</v>
      </c>
    </row>
    <row r="19" spans="1:5" x14ac:dyDescent="0.2">
      <c r="A19" s="3" t="s">
        <v>22</v>
      </c>
      <c r="B19" s="4">
        <v>59.360454257985701</v>
      </c>
      <c r="C19" s="4">
        <v>60.053623411761102</v>
      </c>
      <c r="D19" s="4">
        <v>61.437587655384903</v>
      </c>
      <c r="E19" s="4">
        <v>76.461236466037505</v>
      </c>
    </row>
    <row r="20" spans="1:5" x14ac:dyDescent="0.2">
      <c r="A20" s="3" t="s">
        <v>0</v>
      </c>
      <c r="B20" s="4">
        <v>52.626933970586599</v>
      </c>
      <c r="C20" s="4">
        <v>54.758810033600902</v>
      </c>
      <c r="D20" s="4">
        <v>54.002594879717797</v>
      </c>
      <c r="E20" s="4">
        <v>65.146739843740093</v>
      </c>
    </row>
    <row r="21" spans="1:5" x14ac:dyDescent="0.2">
      <c r="A21" s="3" t="s">
        <v>12</v>
      </c>
      <c r="B21" s="4">
        <v>69.641034953567001</v>
      </c>
      <c r="C21" s="4">
        <v>72.058435733557303</v>
      </c>
      <c r="D21" s="4">
        <v>63.202781281560704</v>
      </c>
      <c r="E21" s="4">
        <v>83.688059134614306</v>
      </c>
    </row>
    <row r="22" spans="1:5" x14ac:dyDescent="0.2">
      <c r="A22" s="3" t="s">
        <v>1</v>
      </c>
      <c r="B22" s="4">
        <v>55.456860490582002</v>
      </c>
      <c r="C22" s="4">
        <v>61.779809133584997</v>
      </c>
      <c r="D22" s="4">
        <v>54.987269387621602</v>
      </c>
      <c r="E22" s="4">
        <v>71.762278484448004</v>
      </c>
    </row>
    <row r="23" spans="1:5" x14ac:dyDescent="0.2">
      <c r="A23" s="3" t="s">
        <v>18</v>
      </c>
      <c r="B23" s="4">
        <v>70.326035281474503</v>
      </c>
      <c r="C23" s="4">
        <v>70.045437864593595</v>
      </c>
      <c r="D23" s="4">
        <v>69.693413207286298</v>
      </c>
      <c r="E23" s="4">
        <v>77.421451664806</v>
      </c>
    </row>
    <row r="24" spans="1:5" x14ac:dyDescent="0.2">
      <c r="A24" s="3" t="s">
        <v>15</v>
      </c>
      <c r="B24" s="4">
        <v>64.647705036188199</v>
      </c>
      <c r="C24" s="4">
        <v>70.536736054174</v>
      </c>
      <c r="D24" s="4">
        <v>64.070839920337505</v>
      </c>
      <c r="E24" s="4">
        <v>82.011900718440401</v>
      </c>
    </row>
    <row r="25" spans="1:5" x14ac:dyDescent="0.2">
      <c r="A25" s="3" t="s">
        <v>7</v>
      </c>
      <c r="B25" s="4">
        <v>56.384800726677099</v>
      </c>
      <c r="C25" s="4">
        <v>57.264753915470799</v>
      </c>
      <c r="D25" s="4">
        <v>54.995411468933703</v>
      </c>
      <c r="E25" s="4">
        <v>61.300755587699001</v>
      </c>
    </row>
    <row r="26" spans="1:5" x14ac:dyDescent="0.2">
      <c r="A26" s="3" t="s">
        <v>19</v>
      </c>
      <c r="B26" s="4">
        <v>63.692775156609699</v>
      </c>
      <c r="C26" s="4">
        <v>67.208475746295903</v>
      </c>
      <c r="D26" s="4">
        <v>61.184366456988997</v>
      </c>
      <c r="E26" s="4">
        <v>82.460003315649502</v>
      </c>
    </row>
    <row r="27" spans="1:5" x14ac:dyDescent="0.2">
      <c r="A27" s="3" t="s">
        <v>8</v>
      </c>
      <c r="B27" s="4">
        <v>61.848182095783599</v>
      </c>
      <c r="C27" s="4">
        <v>66.417876183448598</v>
      </c>
      <c r="D27" s="4">
        <v>57.121885564284398</v>
      </c>
      <c r="E27" s="4">
        <v>76.362062227946495</v>
      </c>
    </row>
    <row r="28" spans="1:5" x14ac:dyDescent="0.2">
      <c r="A28" s="3" t="s">
        <v>17</v>
      </c>
      <c r="B28" s="4">
        <v>63.717026640300901</v>
      </c>
      <c r="C28" s="4">
        <v>73.742945816707206</v>
      </c>
      <c r="D28" s="4">
        <v>66.5877661999466</v>
      </c>
      <c r="E28" s="4">
        <v>82.584283159765704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242E-0304-43F7-B86B-9E7DCE19E8B0}">
  <dimension ref="A1:E28"/>
  <sheetViews>
    <sheetView zoomScaleNormal="100" workbookViewId="0">
      <selection activeCell="C35" sqref="C35"/>
    </sheetView>
  </sheetViews>
  <sheetFormatPr defaultRowHeight="12.75" x14ac:dyDescent="0.2"/>
  <cols>
    <col min="1" max="1" width="13.42578125" bestFit="1" customWidth="1"/>
    <col min="2" max="5" width="12" bestFit="1" customWidth="1"/>
  </cols>
  <sheetData>
    <row r="1" spans="1:5" x14ac:dyDescent="0.2">
      <c r="A1" s="1" t="s">
        <v>31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s="3" t="s">
        <v>14</v>
      </c>
      <c r="B2" s="4">
        <v>57.595165280403499</v>
      </c>
      <c r="C2" s="4">
        <v>62.2395245920208</v>
      </c>
      <c r="D2" s="4">
        <v>55.010071514947398</v>
      </c>
      <c r="E2" s="4">
        <v>82.187330239123398</v>
      </c>
    </row>
    <row r="3" spans="1:5" x14ac:dyDescent="0.2">
      <c r="A3" s="3" t="s">
        <v>4</v>
      </c>
      <c r="B3" s="4">
        <v>58.869927523085202</v>
      </c>
      <c r="C3" s="4">
        <v>59.475791066239303</v>
      </c>
      <c r="D3" s="4">
        <v>54.255442724229802</v>
      </c>
      <c r="E3" s="4">
        <v>74.680988512990595</v>
      </c>
    </row>
    <row r="4" spans="1:5" x14ac:dyDescent="0.2">
      <c r="A4" s="3" t="s">
        <v>16</v>
      </c>
      <c r="B4" s="4">
        <v>51.548325175986498</v>
      </c>
      <c r="C4" s="4">
        <v>64.709325114074801</v>
      </c>
      <c r="D4" s="4">
        <v>58.2549937025356</v>
      </c>
      <c r="E4" s="4">
        <v>77.4687979301588</v>
      </c>
    </row>
    <row r="5" spans="1:5" x14ac:dyDescent="0.2">
      <c r="A5" s="3" t="s">
        <v>3</v>
      </c>
      <c r="B5" s="4">
        <v>55.8186786754938</v>
      </c>
      <c r="C5" s="4">
        <v>51.386092730241501</v>
      </c>
      <c r="D5" s="4">
        <v>49.679702134847098</v>
      </c>
      <c r="E5" s="4">
        <v>64.848534080115598</v>
      </c>
    </row>
    <row r="6" spans="1:5" x14ac:dyDescent="0.2">
      <c r="A6" s="3" t="s">
        <v>26</v>
      </c>
      <c r="B6" s="4">
        <v>53.980853870170797</v>
      </c>
      <c r="C6" s="4">
        <v>61.152323004693201</v>
      </c>
      <c r="D6" s="4">
        <v>58.480907022711797</v>
      </c>
      <c r="E6" s="4">
        <v>74.41804205471</v>
      </c>
    </row>
    <row r="7" spans="1:5" x14ac:dyDescent="0.2">
      <c r="A7" s="3" t="s">
        <v>23</v>
      </c>
      <c r="B7" s="4">
        <v>51.322365332007401</v>
      </c>
      <c r="C7" s="4">
        <v>52.261446230296102</v>
      </c>
      <c r="D7" s="4">
        <v>46.260452513085497</v>
      </c>
      <c r="E7" s="4">
        <v>67.167209979804596</v>
      </c>
    </row>
    <row r="8" spans="1:5" x14ac:dyDescent="0.2">
      <c r="A8" s="3" t="s">
        <v>24</v>
      </c>
      <c r="B8" s="4">
        <v>54.636855713868101</v>
      </c>
      <c r="C8" s="4">
        <v>60.2814552474008</v>
      </c>
      <c r="D8" s="4">
        <v>57.189662995920102</v>
      </c>
      <c r="E8" s="4">
        <v>71.025205918755205</v>
      </c>
    </row>
    <row r="9" spans="1:5" x14ac:dyDescent="0.2">
      <c r="A9" s="3" t="s">
        <v>20</v>
      </c>
      <c r="B9" s="4">
        <v>48.8713772877434</v>
      </c>
      <c r="C9" s="4">
        <v>49.588342590523098</v>
      </c>
      <c r="D9" s="4">
        <v>53.764015943551399</v>
      </c>
      <c r="E9" s="4">
        <v>66.518332042059797</v>
      </c>
    </row>
    <row r="10" spans="1:5" x14ac:dyDescent="0.2">
      <c r="A10" s="3" t="s">
        <v>21</v>
      </c>
      <c r="B10" s="4">
        <v>44.600201125685899</v>
      </c>
      <c r="C10" s="4">
        <v>49.433627669512298</v>
      </c>
      <c r="D10" s="4">
        <v>52.4694961419858</v>
      </c>
      <c r="E10" s="4">
        <v>70.959711162005206</v>
      </c>
    </row>
    <row r="11" spans="1:5" x14ac:dyDescent="0.2">
      <c r="A11" s="3" t="s">
        <v>9</v>
      </c>
      <c r="B11" s="4">
        <v>58.964504352861297</v>
      </c>
      <c r="C11" s="4">
        <v>60.747664016268502</v>
      </c>
      <c r="D11" s="4">
        <v>57.833164052205198</v>
      </c>
      <c r="E11" s="4">
        <v>78.5799815400011</v>
      </c>
    </row>
    <row r="12" spans="1:5" x14ac:dyDescent="0.2">
      <c r="A12" s="3" t="s">
        <v>25</v>
      </c>
      <c r="B12" s="4">
        <v>62.242084850980497</v>
      </c>
      <c r="C12" s="4">
        <v>59.124057802941302</v>
      </c>
      <c r="D12" s="4">
        <v>56.693315683124403</v>
      </c>
      <c r="E12" s="4">
        <v>76.401362614447905</v>
      </c>
    </row>
    <row r="13" spans="1:5" x14ac:dyDescent="0.2">
      <c r="A13" s="3" t="s">
        <v>11</v>
      </c>
      <c r="B13" s="4">
        <v>61.494367354318904</v>
      </c>
      <c r="C13" s="4">
        <v>60.7381694000658</v>
      </c>
      <c r="D13" s="4">
        <v>56.788069870671301</v>
      </c>
      <c r="E13" s="4">
        <v>80.374806092376701</v>
      </c>
    </row>
    <row r="14" spans="1:5" x14ac:dyDescent="0.2">
      <c r="A14" s="3" t="s">
        <v>5</v>
      </c>
      <c r="B14" s="4">
        <v>54.642446073287601</v>
      </c>
      <c r="C14" s="4">
        <v>52.140520351655702</v>
      </c>
      <c r="D14" s="4">
        <v>54.473963080416603</v>
      </c>
      <c r="E14" s="4">
        <v>73.348812276565099</v>
      </c>
    </row>
    <row r="15" spans="1:5" x14ac:dyDescent="0.2">
      <c r="A15" s="3" t="s">
        <v>13</v>
      </c>
      <c r="B15" s="4">
        <v>64.479245623316203</v>
      </c>
      <c r="C15" s="4">
        <v>61.931576749425901</v>
      </c>
      <c r="D15" s="4">
        <v>57.753161975648503</v>
      </c>
      <c r="E15" s="4">
        <v>82.9890472846172</v>
      </c>
    </row>
    <row r="16" spans="1:5" x14ac:dyDescent="0.2">
      <c r="A16" s="3" t="s">
        <v>2</v>
      </c>
      <c r="B16" s="4">
        <v>57.693834319471101</v>
      </c>
      <c r="C16" s="4">
        <v>59.602051461079597</v>
      </c>
      <c r="D16" s="4">
        <v>54.0804199141227</v>
      </c>
      <c r="E16" s="4">
        <v>74.124774809116005</v>
      </c>
    </row>
    <row r="17" spans="1:5" x14ac:dyDescent="0.2">
      <c r="A17" s="3" t="s">
        <v>10</v>
      </c>
      <c r="B17" s="4">
        <v>62.259850481231602</v>
      </c>
      <c r="C17" s="4">
        <v>62.397165437024498</v>
      </c>
      <c r="D17" s="4">
        <v>56.044705387697597</v>
      </c>
      <c r="E17" s="4">
        <v>74.318697148149099</v>
      </c>
    </row>
    <row r="18" spans="1:5" x14ac:dyDescent="0.2">
      <c r="A18" s="3" t="s">
        <v>6</v>
      </c>
      <c r="B18" s="4">
        <v>51.450135806650998</v>
      </c>
      <c r="C18" s="4">
        <v>51.093301293628002</v>
      </c>
      <c r="D18" s="4">
        <v>48.856397108137102</v>
      </c>
      <c r="E18" s="4">
        <v>72.433638483473501</v>
      </c>
    </row>
    <row r="19" spans="1:5" x14ac:dyDescent="0.2">
      <c r="A19" s="3" t="s">
        <v>22</v>
      </c>
      <c r="B19" s="4">
        <v>52.845991065320902</v>
      </c>
      <c r="C19" s="4">
        <v>53.8975951277531</v>
      </c>
      <c r="D19" s="4">
        <v>53.926999476592101</v>
      </c>
      <c r="E19" s="4">
        <v>74.260564897845498</v>
      </c>
    </row>
    <row r="20" spans="1:5" x14ac:dyDescent="0.2">
      <c r="A20" s="3" t="s">
        <v>0</v>
      </c>
      <c r="B20" s="4">
        <v>52.4775311622939</v>
      </c>
      <c r="C20" s="4">
        <v>48.212619299889603</v>
      </c>
      <c r="D20" s="4">
        <v>54.979787325838203</v>
      </c>
      <c r="E20" s="4">
        <v>73.949067553091993</v>
      </c>
    </row>
    <row r="21" spans="1:5" x14ac:dyDescent="0.2">
      <c r="A21" s="3" t="s">
        <v>12</v>
      </c>
      <c r="B21" s="4">
        <v>67.3312679352576</v>
      </c>
      <c r="C21" s="4">
        <v>63.615872587692003</v>
      </c>
      <c r="D21" s="4">
        <v>61.954649281336003</v>
      </c>
      <c r="E21" s="4">
        <v>85.062512231436699</v>
      </c>
    </row>
    <row r="22" spans="1:5" x14ac:dyDescent="0.2">
      <c r="A22" s="3" t="s">
        <v>1</v>
      </c>
      <c r="B22" s="4">
        <v>63.386864418759302</v>
      </c>
      <c r="C22" s="4">
        <v>60.103950463431701</v>
      </c>
      <c r="D22" s="4">
        <v>41.648363337987</v>
      </c>
      <c r="E22" s="4">
        <v>56.113906519036</v>
      </c>
    </row>
    <row r="23" spans="1:5" x14ac:dyDescent="0.2">
      <c r="A23" s="3" t="s">
        <v>18</v>
      </c>
      <c r="B23" s="4">
        <v>63.5533521924214</v>
      </c>
      <c r="C23" s="4">
        <v>68.773629679259798</v>
      </c>
      <c r="D23" s="4">
        <v>67.694066138086797</v>
      </c>
      <c r="E23" s="4">
        <v>84.162078268211303</v>
      </c>
    </row>
    <row r="24" spans="1:5" x14ac:dyDescent="0.2">
      <c r="A24" s="3" t="s">
        <v>15</v>
      </c>
      <c r="B24" s="4">
        <v>64.666802126262297</v>
      </c>
      <c r="C24" s="4">
        <v>67.157134183380293</v>
      </c>
      <c r="D24" s="4">
        <v>64.101061392253698</v>
      </c>
      <c r="E24" s="4">
        <v>82.912261044261797</v>
      </c>
    </row>
    <row r="25" spans="1:5" x14ac:dyDescent="0.2">
      <c r="A25" s="3" t="s">
        <v>7</v>
      </c>
      <c r="B25" s="4">
        <v>53.784275547404199</v>
      </c>
      <c r="C25" s="4">
        <v>58.313085304109599</v>
      </c>
      <c r="D25" s="4">
        <v>51.144540523887301</v>
      </c>
      <c r="E25" s="4">
        <v>75.268053514719597</v>
      </c>
    </row>
    <row r="26" spans="1:5" x14ac:dyDescent="0.2">
      <c r="A26" s="3" t="s">
        <v>19</v>
      </c>
      <c r="B26" s="4">
        <v>55.770030085608298</v>
      </c>
      <c r="C26" s="4">
        <v>61.577962711184497</v>
      </c>
      <c r="D26" s="4">
        <v>64.280800881556303</v>
      </c>
      <c r="E26" s="4">
        <v>76.735935096746005</v>
      </c>
    </row>
    <row r="27" spans="1:5" x14ac:dyDescent="0.2">
      <c r="A27" s="3" t="s">
        <v>8</v>
      </c>
      <c r="B27" s="4">
        <v>66.254876789957095</v>
      </c>
      <c r="C27" s="4">
        <v>67.455478862006103</v>
      </c>
      <c r="D27" s="4">
        <v>62.799964940512702</v>
      </c>
      <c r="E27" s="4">
        <v>80.467908590407703</v>
      </c>
    </row>
    <row r="28" spans="1:5" x14ac:dyDescent="0.2">
      <c r="A28" s="3" t="s">
        <v>17</v>
      </c>
      <c r="B28" s="4">
        <v>56.890480571459499</v>
      </c>
      <c r="C28" s="4">
        <v>62.204496999200103</v>
      </c>
      <c r="D28" s="4">
        <v>59.913174936981598</v>
      </c>
      <c r="E28" s="4">
        <v>79.459537744776796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3E94-6C9E-4930-8E79-F0F36ABD3FF1}">
  <dimension ref="A1:AC132"/>
  <sheetViews>
    <sheetView workbookViewId="0">
      <selection activeCell="G36" sqref="G36"/>
    </sheetView>
  </sheetViews>
  <sheetFormatPr defaultRowHeight="12.75" x14ac:dyDescent="0.2"/>
  <cols>
    <col min="1" max="1" width="11.5703125" customWidth="1"/>
    <col min="7" max="7" width="11.85546875" bestFit="1" customWidth="1"/>
  </cols>
  <sheetData>
    <row r="1" spans="1:29" x14ac:dyDescent="0.2">
      <c r="A1" s="5" t="s">
        <v>32</v>
      </c>
      <c r="B1" s="5">
        <v>2009</v>
      </c>
      <c r="C1" s="5">
        <v>2012</v>
      </c>
      <c r="D1" s="5">
        <v>2015</v>
      </c>
      <c r="E1" s="5">
        <v>2019</v>
      </c>
      <c r="G1">
        <v>63411</v>
      </c>
      <c r="H1">
        <v>109105</v>
      </c>
      <c r="I1">
        <v>102073</v>
      </c>
      <c r="J1">
        <v>165839</v>
      </c>
      <c r="K1" s="5"/>
      <c r="L1" s="5"/>
      <c r="V1" s="5"/>
      <c r="W1" s="5"/>
      <c r="AB1" s="5"/>
      <c r="AC1" s="5"/>
    </row>
    <row r="2" spans="1:29" x14ac:dyDescent="0.2">
      <c r="A2" s="3" t="s">
        <v>14</v>
      </c>
      <c r="B2" s="4">
        <v>59.463770112695997</v>
      </c>
      <c r="C2" s="4">
        <v>63.491389632973899</v>
      </c>
      <c r="D2" s="4">
        <v>57.256573141835702</v>
      </c>
      <c r="E2" s="4">
        <v>82.240290612846394</v>
      </c>
      <c r="G2" s="6">
        <f>(63411*B2)/100</f>
        <v>37706.571266161656</v>
      </c>
      <c r="H2">
        <f>(109105*C2)/100</f>
        <v>69272.280659056181</v>
      </c>
      <c r="I2">
        <f>(102073*D2)/100</f>
        <v>58443.501903065953</v>
      </c>
      <c r="J2">
        <f>(165839*E2)/100</f>
        <v>136386.47554943833</v>
      </c>
      <c r="K2" s="3"/>
      <c r="L2" s="4"/>
      <c r="V2" s="3"/>
      <c r="W2" s="4"/>
      <c r="AB2" s="3"/>
      <c r="AC2" s="4"/>
    </row>
    <row r="3" spans="1:29" x14ac:dyDescent="0.2">
      <c r="A3" s="3" t="s">
        <v>4</v>
      </c>
      <c r="B3" s="4">
        <v>56.601772411959502</v>
      </c>
      <c r="C3" s="4">
        <v>57.168337932398401</v>
      </c>
      <c r="D3" s="4">
        <v>50.9029032609617</v>
      </c>
      <c r="E3" s="4">
        <v>68.513185424840302</v>
      </c>
      <c r="G3" s="6">
        <f>(63411*B3)/100</f>
        <v>35891.74990414764</v>
      </c>
      <c r="H3">
        <f t="shared" ref="H3:H28" si="0">(109105*C3)/100</f>
        <v>62373.515101143283</v>
      </c>
      <c r="I3">
        <f t="shared" ref="I3:I28" si="1">(102073*D3)/100</f>
        <v>51958.120445561435</v>
      </c>
      <c r="J3">
        <f t="shared" ref="J3:J28" si="2">(165839*E3)/100</f>
        <v>113621.5815767009</v>
      </c>
      <c r="K3" s="3"/>
      <c r="L3" s="4"/>
      <c r="V3" s="3"/>
      <c r="W3" s="4"/>
      <c r="AB3" s="3"/>
      <c r="AC3" s="4"/>
    </row>
    <row r="4" spans="1:29" x14ac:dyDescent="0.2">
      <c r="A4" s="3" t="s">
        <v>16</v>
      </c>
      <c r="B4" s="4">
        <v>61.8489005039023</v>
      </c>
      <c r="C4" s="4">
        <v>66.743829866291904</v>
      </c>
      <c r="D4" s="4">
        <v>62.269287953162703</v>
      </c>
      <c r="E4" s="4">
        <v>80.740420886630503</v>
      </c>
      <c r="G4" s="6">
        <f t="shared" ref="G3:G28" si="3">(63411*B4)/100</f>
        <v>39219.006298529486</v>
      </c>
      <c r="H4">
        <f t="shared" si="0"/>
        <v>72820.855575617781</v>
      </c>
      <c r="I4">
        <f t="shared" si="1"/>
        <v>63560.130292431772</v>
      </c>
      <c r="J4">
        <f t="shared" si="2"/>
        <v>133899.10659417917</v>
      </c>
      <c r="K4" s="3"/>
      <c r="L4" s="4"/>
      <c r="V4" s="3"/>
      <c r="W4" s="4"/>
      <c r="AB4" s="3"/>
      <c r="AC4" s="4"/>
    </row>
    <row r="5" spans="1:29" x14ac:dyDescent="0.2">
      <c r="A5" s="3" t="s">
        <v>3</v>
      </c>
      <c r="B5" s="4">
        <v>56.299563170264797</v>
      </c>
      <c r="C5" s="4">
        <v>58.356641488096699</v>
      </c>
      <c r="D5" s="4">
        <v>50.961736015331397</v>
      </c>
      <c r="E5" s="4">
        <v>54.650826961598803</v>
      </c>
      <c r="G5" s="6">
        <f t="shared" si="3"/>
        <v>35700.116001896611</v>
      </c>
      <c r="H5">
        <f t="shared" si="0"/>
        <v>63670.013695587906</v>
      </c>
      <c r="I5">
        <f t="shared" si="1"/>
        <v>52018.172802929214</v>
      </c>
      <c r="J5">
        <f t="shared" si="2"/>
        <v>90632.384924845843</v>
      </c>
      <c r="K5" s="3"/>
      <c r="L5" s="4"/>
      <c r="V5" s="3"/>
      <c r="W5" s="4"/>
      <c r="AB5" s="3"/>
      <c r="AC5" s="4"/>
    </row>
    <row r="6" spans="1:29" x14ac:dyDescent="0.2">
      <c r="A6" s="3" t="s">
        <v>26</v>
      </c>
      <c r="B6" s="4">
        <v>64.051272323368195</v>
      </c>
      <c r="C6" s="4">
        <v>65.233466255879605</v>
      </c>
      <c r="D6" s="4">
        <v>63.903337806098897</v>
      </c>
      <c r="E6" s="4">
        <v>78.906876052124204</v>
      </c>
      <c r="G6" s="6">
        <f t="shared" si="3"/>
        <v>40615.552292971006</v>
      </c>
      <c r="H6">
        <f t="shared" si="0"/>
        <v>71172.973358477451</v>
      </c>
      <c r="I6">
        <f t="shared" si="1"/>
        <v>65228.053998819327</v>
      </c>
      <c r="J6">
        <f t="shared" si="2"/>
        <v>130858.37417608226</v>
      </c>
      <c r="K6" s="3"/>
      <c r="L6" s="4"/>
      <c r="V6" s="3"/>
      <c r="W6" s="4"/>
      <c r="AB6" s="3"/>
      <c r="AC6" s="4"/>
    </row>
    <row r="7" spans="1:29" x14ac:dyDescent="0.2">
      <c r="A7" s="3" t="s">
        <v>23</v>
      </c>
      <c r="B7" s="4">
        <v>58.814529649407497</v>
      </c>
      <c r="C7" s="4">
        <v>62.789856903680899</v>
      </c>
      <c r="D7" s="4">
        <v>58.292529932778201</v>
      </c>
      <c r="E7" s="4">
        <v>71.974520800847699</v>
      </c>
      <c r="G7" s="6">
        <f t="shared" si="3"/>
        <v>37294.881395985787</v>
      </c>
      <c r="H7">
        <f t="shared" si="0"/>
        <v>68506.873374761039</v>
      </c>
      <c r="I7">
        <f t="shared" si="1"/>
        <v>59500.934078284699</v>
      </c>
      <c r="J7">
        <f t="shared" si="2"/>
        <v>119361.82555091781</v>
      </c>
      <c r="K7" s="3"/>
      <c r="L7" s="4"/>
      <c r="V7" s="3"/>
      <c r="W7" s="4"/>
      <c r="AB7" s="3"/>
      <c r="AC7" s="4"/>
    </row>
    <row r="8" spans="1:29" x14ac:dyDescent="0.2">
      <c r="A8" s="3" t="s">
        <v>24</v>
      </c>
      <c r="B8" s="4">
        <v>58.474485559668999</v>
      </c>
      <c r="C8" s="4">
        <v>62.294325475698798</v>
      </c>
      <c r="D8" s="4">
        <v>60.285440427397901</v>
      </c>
      <c r="E8" s="4">
        <v>74.899673072914993</v>
      </c>
      <c r="G8" s="6">
        <f t="shared" si="3"/>
        <v>37079.256038241707</v>
      </c>
      <c r="H8">
        <f t="shared" si="0"/>
        <v>67966.223810261174</v>
      </c>
      <c r="I8">
        <f t="shared" si="1"/>
        <v>61535.157607457862</v>
      </c>
      <c r="J8">
        <f t="shared" si="2"/>
        <v>124212.86882739149</v>
      </c>
      <c r="K8" s="3"/>
      <c r="L8" s="4"/>
      <c r="V8" s="3"/>
      <c r="W8" s="4"/>
      <c r="AB8" s="3"/>
      <c r="AC8" s="4"/>
    </row>
    <row r="9" spans="1:29" x14ac:dyDescent="0.2">
      <c r="A9" s="3" t="s">
        <v>20</v>
      </c>
      <c r="B9" s="4">
        <v>56.481677857246702</v>
      </c>
      <c r="C9" s="4">
        <v>59.291289989843797</v>
      </c>
      <c r="D9" s="4">
        <v>55.955462662848902</v>
      </c>
      <c r="E9" s="4">
        <v>75.285856768826605</v>
      </c>
      <c r="G9" s="6">
        <f t="shared" si="3"/>
        <v>35815.596746058705</v>
      </c>
      <c r="H9">
        <f t="shared" si="0"/>
        <v>64689.761943419071</v>
      </c>
      <c r="I9">
        <f t="shared" si="1"/>
        <v>57115.419403849759</v>
      </c>
      <c r="J9">
        <f t="shared" si="2"/>
        <v>124853.31200685436</v>
      </c>
      <c r="K9" s="3"/>
      <c r="L9" s="4"/>
      <c r="V9" s="3"/>
      <c r="W9" s="4"/>
      <c r="AB9" s="3"/>
      <c r="AC9" s="4"/>
    </row>
    <row r="10" spans="1:29" x14ac:dyDescent="0.2">
      <c r="A10" s="3" t="s">
        <v>21</v>
      </c>
      <c r="B10" s="4">
        <v>51.8795353433364</v>
      </c>
      <c r="C10" s="4">
        <v>57.829251816517001</v>
      </c>
      <c r="D10" s="4">
        <v>52.815089556177597</v>
      </c>
      <c r="E10" s="4">
        <v>73.461831915217104</v>
      </c>
      <c r="G10" s="6">
        <f t="shared" si="3"/>
        <v>32897.332156563039</v>
      </c>
      <c r="H10">
        <f t="shared" si="0"/>
        <v>63094.605194410877</v>
      </c>
      <c r="I10">
        <f t="shared" si="1"/>
        <v>53909.946362677161</v>
      </c>
      <c r="J10">
        <f t="shared" si="2"/>
        <v>121828.36742987689</v>
      </c>
      <c r="K10" s="3"/>
      <c r="L10" s="4"/>
      <c r="V10" s="3"/>
      <c r="W10" s="4"/>
      <c r="AB10" s="3"/>
      <c r="AC10" s="4"/>
    </row>
    <row r="11" spans="1:29" x14ac:dyDescent="0.2">
      <c r="A11" s="3" t="s">
        <v>9</v>
      </c>
      <c r="B11" s="4">
        <v>61.864830931169003</v>
      </c>
      <c r="C11" s="4">
        <v>63.572567581368098</v>
      </c>
      <c r="D11" s="4">
        <v>58.650370661438401</v>
      </c>
      <c r="E11" s="4">
        <v>77.415421769225503</v>
      </c>
      <c r="G11" s="6">
        <f t="shared" si="3"/>
        <v>39229.107941763577</v>
      </c>
      <c r="H11">
        <f t="shared" si="0"/>
        <v>69360.849859651658</v>
      </c>
      <c r="I11">
        <f t="shared" si="1"/>
        <v>59866.192845250021</v>
      </c>
      <c r="J11">
        <f t="shared" si="2"/>
        <v>128384.96130786589</v>
      </c>
      <c r="K11" s="3"/>
      <c r="L11" s="4"/>
      <c r="V11" s="3"/>
      <c r="W11" s="4"/>
      <c r="AB11" s="3"/>
      <c r="AC11" s="4"/>
    </row>
    <row r="12" spans="1:29" x14ac:dyDescent="0.2">
      <c r="A12" s="3" t="s">
        <v>25</v>
      </c>
      <c r="B12" s="4">
        <v>63.675868414514198</v>
      </c>
      <c r="C12" s="4">
        <v>66.134575636707396</v>
      </c>
      <c r="D12" s="4">
        <v>61.467310812769298</v>
      </c>
      <c r="E12" s="4">
        <v>75.0028452574645</v>
      </c>
      <c r="G12" s="6">
        <f t="shared" si="3"/>
        <v>40377.504920327599</v>
      </c>
      <c r="H12">
        <f t="shared" si="0"/>
        <v>72156.128748429604</v>
      </c>
      <c r="I12">
        <f t="shared" si="1"/>
        <v>62741.528165918004</v>
      </c>
      <c r="J12">
        <f t="shared" si="2"/>
        <v>124383.96854652655</v>
      </c>
      <c r="K12" s="3"/>
      <c r="L12" s="4"/>
      <c r="V12" s="3"/>
      <c r="W12" s="4"/>
      <c r="AB12" s="3"/>
      <c r="AC12" s="4"/>
    </row>
    <row r="13" spans="1:29" x14ac:dyDescent="0.2">
      <c r="A13" s="3" t="s">
        <v>11</v>
      </c>
      <c r="B13" s="4">
        <v>62.114261605052697</v>
      </c>
      <c r="C13" s="4">
        <v>63.984092739544401</v>
      </c>
      <c r="D13" s="4">
        <v>59.834934304686897</v>
      </c>
      <c r="E13" s="4">
        <v>79.9043574487374</v>
      </c>
      <c r="G13" s="6">
        <f t="shared" si="3"/>
        <v>39387.274426379969</v>
      </c>
      <c r="H13">
        <f t="shared" si="0"/>
        <v>69809.844383479911</v>
      </c>
      <c r="I13">
        <f t="shared" si="1"/>
        <v>61075.312492823061</v>
      </c>
      <c r="J13">
        <f t="shared" si="2"/>
        <v>132512.58734941162</v>
      </c>
      <c r="K13" s="3"/>
      <c r="L13" s="4"/>
      <c r="V13" s="3"/>
      <c r="W13" s="4"/>
      <c r="AB13" s="3"/>
      <c r="AC13" s="4"/>
    </row>
    <row r="14" spans="1:29" x14ac:dyDescent="0.2">
      <c r="A14" s="3" t="s">
        <v>5</v>
      </c>
      <c r="B14" s="4">
        <v>51.620503987236098</v>
      </c>
      <c r="C14" s="4">
        <v>55.548384836299697</v>
      </c>
      <c r="D14" s="4">
        <v>48.326555032390502</v>
      </c>
      <c r="E14" s="4">
        <v>58.919161774526799</v>
      </c>
      <c r="G14" s="6">
        <f t="shared" si="3"/>
        <v>32733.077783346282</v>
      </c>
      <c r="H14">
        <f t="shared" si="0"/>
        <v>60606.065275644782</v>
      </c>
      <c r="I14">
        <f t="shared" si="1"/>
        <v>49328.364518211958</v>
      </c>
      <c r="J14">
        <f t="shared" si="2"/>
        <v>97710.948695257495</v>
      </c>
      <c r="K14" s="3"/>
      <c r="L14" s="4"/>
      <c r="V14" s="3"/>
      <c r="W14" s="4"/>
      <c r="AB14" s="3"/>
      <c r="AC14" s="4"/>
    </row>
    <row r="15" spans="1:29" x14ac:dyDescent="0.2">
      <c r="A15" s="3" t="s">
        <v>13</v>
      </c>
      <c r="B15" s="4">
        <v>62.4325240125685</v>
      </c>
      <c r="C15" s="4">
        <v>64.298413123129194</v>
      </c>
      <c r="D15" s="4">
        <v>60.959909359991997</v>
      </c>
      <c r="E15" s="4">
        <v>79.618712763295406</v>
      </c>
      <c r="G15" s="6">
        <f t="shared" si="3"/>
        <v>39589.087801609814</v>
      </c>
      <c r="H15">
        <f t="shared" si="0"/>
        <v>70152.783637990098</v>
      </c>
      <c r="I15">
        <f t="shared" si="1"/>
        <v>62223.60828102463</v>
      </c>
      <c r="J15">
        <f t="shared" si="2"/>
        <v>132038.87705952147</v>
      </c>
      <c r="K15" s="3"/>
      <c r="L15" s="4"/>
      <c r="V15" s="3"/>
      <c r="W15" s="4"/>
      <c r="AB15" s="3"/>
      <c r="AC15" s="4"/>
    </row>
    <row r="16" spans="1:29" x14ac:dyDescent="0.2">
      <c r="A16" s="3" t="s">
        <v>2</v>
      </c>
      <c r="B16" s="4">
        <v>55.709987099706602</v>
      </c>
      <c r="C16" s="4">
        <v>53.6759781029238</v>
      </c>
      <c r="D16" s="4">
        <v>46.763589817068599</v>
      </c>
      <c r="E16" s="4">
        <v>70.431795646295399</v>
      </c>
      <c r="G16" s="6">
        <f t="shared" si="3"/>
        <v>35326.259919794953</v>
      </c>
      <c r="H16">
        <f t="shared" si="0"/>
        <v>58563.175909195008</v>
      </c>
      <c r="I16">
        <f t="shared" si="1"/>
        <v>47732.999033976434</v>
      </c>
      <c r="J16">
        <f t="shared" si="2"/>
        <v>116803.38558185984</v>
      </c>
      <c r="K16" s="3"/>
      <c r="L16" s="4"/>
      <c r="V16" s="3"/>
      <c r="W16" s="4"/>
      <c r="AB16" s="3"/>
      <c r="AC16" s="4"/>
    </row>
    <row r="17" spans="1:29" x14ac:dyDescent="0.2">
      <c r="A17" s="3" t="s">
        <v>10</v>
      </c>
      <c r="B17" s="4">
        <v>62.3451000443794</v>
      </c>
      <c r="C17" s="4">
        <v>66.279469002036194</v>
      </c>
      <c r="D17" s="4">
        <v>60.540775778059697</v>
      </c>
      <c r="E17" s="4">
        <v>78.256620663455607</v>
      </c>
      <c r="G17" s="6">
        <f t="shared" si="3"/>
        <v>39533.651389141422</v>
      </c>
      <c r="H17">
        <f t="shared" si="0"/>
        <v>72314.214654671581</v>
      </c>
      <c r="I17">
        <f t="shared" si="1"/>
        <v>61795.786059938873</v>
      </c>
      <c r="J17">
        <f t="shared" si="2"/>
        <v>129779.99714206815</v>
      </c>
      <c r="K17" s="3"/>
      <c r="L17" s="4"/>
      <c r="V17" s="3"/>
      <c r="W17" s="4"/>
      <c r="AB17" s="3"/>
      <c r="AC17" s="4"/>
    </row>
    <row r="18" spans="1:29" x14ac:dyDescent="0.2">
      <c r="A18" s="3" t="s">
        <v>6</v>
      </c>
      <c r="B18" s="4">
        <v>57.522317525889697</v>
      </c>
      <c r="C18" s="4">
        <v>64.873640846207607</v>
      </c>
      <c r="D18" s="4">
        <v>52.633699299817103</v>
      </c>
      <c r="E18" s="4">
        <v>73.520838731163295</v>
      </c>
      <c r="G18" s="6">
        <f t="shared" si="3"/>
        <v>36475.476766341919</v>
      </c>
      <c r="H18">
        <f t="shared" si="0"/>
        <v>70780.385845254816</v>
      </c>
      <c r="I18">
        <f t="shared" si="1"/>
        <v>53724.795886302309</v>
      </c>
      <c r="J18">
        <f t="shared" si="2"/>
        <v>121926.22374337391</v>
      </c>
      <c r="K18" s="3"/>
      <c r="L18" s="4"/>
      <c r="V18" s="3"/>
      <c r="W18" s="4"/>
      <c r="AB18" s="3"/>
      <c r="AC18" s="4"/>
    </row>
    <row r="19" spans="1:29" x14ac:dyDescent="0.2">
      <c r="A19" s="3" t="s">
        <v>22</v>
      </c>
      <c r="B19" s="4">
        <v>57.595728693973498</v>
      </c>
      <c r="C19" s="4">
        <v>58.4166595376225</v>
      </c>
      <c r="D19" s="4">
        <v>60.8762378958087</v>
      </c>
      <c r="E19" s="4">
        <v>75.791935837869602</v>
      </c>
      <c r="G19" s="6">
        <f t="shared" si="3"/>
        <v>36522.027522135533</v>
      </c>
      <c r="H19">
        <f t="shared" si="0"/>
        <v>63735.496388523032</v>
      </c>
      <c r="I19">
        <f t="shared" si="1"/>
        <v>62138.202307388812</v>
      </c>
      <c r="J19">
        <f t="shared" si="2"/>
        <v>125692.58847416457</v>
      </c>
      <c r="K19" s="3"/>
      <c r="L19" s="4"/>
      <c r="V19" s="3"/>
      <c r="W19" s="4"/>
      <c r="AB19" s="3"/>
      <c r="AC19" s="4"/>
    </row>
    <row r="20" spans="1:29" x14ac:dyDescent="0.2">
      <c r="A20" s="3" t="s">
        <v>0</v>
      </c>
      <c r="B20" s="4">
        <v>52.599700300618402</v>
      </c>
      <c r="C20" s="4">
        <v>53.810393672491998</v>
      </c>
      <c r="D20" s="4">
        <v>54.126624433549601</v>
      </c>
      <c r="E20" s="4">
        <v>66.474707526122899</v>
      </c>
      <c r="G20" s="6">
        <f t="shared" si="3"/>
        <v>33353.995957625135</v>
      </c>
      <c r="H20">
        <f t="shared" si="0"/>
        <v>58709.830016372391</v>
      </c>
      <c r="I20">
        <f t="shared" si="1"/>
        <v>55248.669358057079</v>
      </c>
      <c r="J20">
        <f t="shared" si="2"/>
        <v>110240.99021424697</v>
      </c>
      <c r="K20" s="3"/>
      <c r="L20" s="4"/>
      <c r="V20" s="3"/>
      <c r="W20" s="4"/>
      <c r="AB20" s="3"/>
      <c r="AC20" s="4"/>
    </row>
    <row r="21" spans="1:29" x14ac:dyDescent="0.2">
      <c r="A21" s="3" t="s">
        <v>12</v>
      </c>
      <c r="B21" s="4">
        <v>69.015550721078895</v>
      </c>
      <c r="C21" s="4">
        <v>69.220779812372996</v>
      </c>
      <c r="D21" s="4">
        <v>62.7410629916792</v>
      </c>
      <c r="E21" s="4">
        <v>84.131483237529395</v>
      </c>
      <c r="G21" s="6">
        <f t="shared" si="3"/>
        <v>43763.450867743333</v>
      </c>
      <c r="H21">
        <f t="shared" si="0"/>
        <v>75523.331814289559</v>
      </c>
      <c r="I21">
        <f t="shared" si="1"/>
        <v>64041.68522749671</v>
      </c>
      <c r="J21">
        <f t="shared" si="2"/>
        <v>139522.81048628638</v>
      </c>
      <c r="K21" s="3"/>
      <c r="L21" s="4"/>
      <c r="V21" s="3"/>
      <c r="W21" s="4"/>
      <c r="AB21" s="3"/>
      <c r="AC21" s="4"/>
    </row>
    <row r="22" spans="1:29" x14ac:dyDescent="0.2">
      <c r="A22" s="3" t="s">
        <v>1</v>
      </c>
      <c r="B22" s="4">
        <v>56.617945395406998</v>
      </c>
      <c r="C22" s="4">
        <v>61.573835688196603</v>
      </c>
      <c r="D22" s="4">
        <v>53.196955106658301</v>
      </c>
      <c r="E22" s="4">
        <v>70.254518951951198</v>
      </c>
      <c r="G22" s="6">
        <f t="shared" si="3"/>
        <v>35902.005354681532</v>
      </c>
      <c r="H22">
        <f t="shared" si="0"/>
        <v>67180.13342760691</v>
      </c>
      <c r="I22">
        <f t="shared" si="1"/>
        <v>54299.72798601933</v>
      </c>
      <c r="J22">
        <f t="shared" si="2"/>
        <v>116509.39168472635</v>
      </c>
      <c r="K22" s="3"/>
      <c r="L22" s="4"/>
      <c r="V22" s="3"/>
      <c r="W22" s="4"/>
      <c r="AB22" s="3"/>
      <c r="AC22" s="4"/>
    </row>
    <row r="23" spans="1:29" x14ac:dyDescent="0.2">
      <c r="A23" s="3" t="s">
        <v>18</v>
      </c>
      <c r="B23" s="4">
        <v>68.738841843222303</v>
      </c>
      <c r="C23" s="4">
        <v>69.598045297168099</v>
      </c>
      <c r="D23" s="4">
        <v>68.930723949789595</v>
      </c>
      <c r="E23" s="4">
        <v>80.025902392145397</v>
      </c>
      <c r="G23" s="6">
        <f t="shared" si="3"/>
        <v>43587.987001205693</v>
      </c>
      <c r="H23">
        <f t="shared" si="0"/>
        <v>75934.947321475251</v>
      </c>
      <c r="I23">
        <f t="shared" si="1"/>
        <v>70359.657857268729</v>
      </c>
      <c r="J23">
        <f t="shared" si="2"/>
        <v>132714.15626811</v>
      </c>
      <c r="K23" s="3"/>
      <c r="L23" s="4"/>
      <c r="V23" s="3"/>
      <c r="W23" s="4"/>
      <c r="AB23" s="3"/>
      <c r="AC23" s="4"/>
    </row>
    <row r="24" spans="1:29" x14ac:dyDescent="0.2">
      <c r="A24" s="3" t="s">
        <v>15</v>
      </c>
      <c r="B24" s="4">
        <v>64.650481705654897</v>
      </c>
      <c r="C24" s="4">
        <v>69.745598171046794</v>
      </c>
      <c r="D24" s="4">
        <v>64.0807951599418</v>
      </c>
      <c r="E24" s="4">
        <v>82.282314002166999</v>
      </c>
      <c r="G24" s="6">
        <f t="shared" si="3"/>
        <v>40995.516954372826</v>
      </c>
      <c r="H24">
        <f t="shared" si="0"/>
        <v>76095.934884520597</v>
      </c>
      <c r="I24">
        <f t="shared" si="1"/>
        <v>65409.190043607392</v>
      </c>
      <c r="J24">
        <f t="shared" si="2"/>
        <v>136456.16671805372</v>
      </c>
      <c r="K24" s="3"/>
      <c r="L24" s="4"/>
      <c r="V24" s="3"/>
      <c r="W24" s="4"/>
      <c r="AB24" s="3"/>
      <c r="AC24" s="4"/>
    </row>
    <row r="25" spans="1:29" x14ac:dyDescent="0.2">
      <c r="A25" s="3" t="s">
        <v>7</v>
      </c>
      <c r="B25" s="4">
        <v>55.798428290041699</v>
      </c>
      <c r="C25" s="4">
        <v>57.523762405694796</v>
      </c>
      <c r="D25" s="4">
        <v>53.878152780229101</v>
      </c>
      <c r="E25" s="4">
        <v>65.340526760727897</v>
      </c>
      <c r="G25" s="6">
        <f t="shared" si="3"/>
        <v>35382.341362998341</v>
      </c>
      <c r="H25">
        <f t="shared" si="0"/>
        <v>62761.300972733312</v>
      </c>
      <c r="I25">
        <f t="shared" si="1"/>
        <v>54995.046887363249</v>
      </c>
      <c r="J25">
        <f t="shared" si="2"/>
        <v>108360.07617472354</v>
      </c>
      <c r="K25" s="3"/>
      <c r="L25" s="4"/>
      <c r="V25" s="3"/>
      <c r="W25" s="4"/>
      <c r="AB25" s="3"/>
      <c r="AC25" s="4"/>
    </row>
    <row r="26" spans="1:29" x14ac:dyDescent="0.2">
      <c r="A26" s="3" t="s">
        <v>19</v>
      </c>
      <c r="B26" s="4">
        <v>62.392094554414797</v>
      </c>
      <c r="C26" s="4">
        <v>66.091284335930098</v>
      </c>
      <c r="D26" s="4">
        <v>61.877636400771301</v>
      </c>
      <c r="E26" s="4">
        <v>81.043346420507305</v>
      </c>
      <c r="G26" s="6">
        <f t="shared" si="3"/>
        <v>39563.451077899968</v>
      </c>
      <c r="H26">
        <f t="shared" si="0"/>
        <v>72108.895774716526</v>
      </c>
      <c r="I26">
        <f t="shared" si="1"/>
        <v>63160.359803359293</v>
      </c>
      <c r="J26">
        <f t="shared" si="2"/>
        <v>134401.47527030512</v>
      </c>
      <c r="K26" s="3"/>
      <c r="L26" s="4"/>
      <c r="V26" s="3"/>
      <c r="W26" s="4"/>
      <c r="AB26" s="3"/>
      <c r="AC26" s="4"/>
    </row>
    <row r="27" spans="1:29" x14ac:dyDescent="0.2">
      <c r="A27" s="3" t="s">
        <v>8</v>
      </c>
      <c r="B27" s="4">
        <v>63.325916776339298</v>
      </c>
      <c r="C27" s="4">
        <v>66.732436278422099</v>
      </c>
      <c r="D27" s="4">
        <v>58.994870825469697</v>
      </c>
      <c r="E27" s="4">
        <v>77.833767466158207</v>
      </c>
      <c r="G27" s="6">
        <f t="shared" si="3"/>
        <v>40155.597087044509</v>
      </c>
      <c r="H27">
        <f t="shared" si="0"/>
        <v>72808.424601572435</v>
      </c>
      <c r="I27">
        <f t="shared" si="1"/>
        <v>60217.834497681681</v>
      </c>
      <c r="J27">
        <f t="shared" si="2"/>
        <v>129078.7416282021</v>
      </c>
      <c r="K27" s="3"/>
      <c r="L27" s="4"/>
      <c r="V27" s="3"/>
      <c r="W27" s="4"/>
      <c r="AB27" s="3"/>
      <c r="AC27" s="4"/>
    </row>
    <row r="28" spans="1:29" x14ac:dyDescent="0.2">
      <c r="A28" s="3" t="s">
        <v>17</v>
      </c>
      <c r="B28" s="4">
        <v>61.116220254545802</v>
      </c>
      <c r="C28" s="4">
        <v>69.828059414301705</v>
      </c>
      <c r="D28" s="4">
        <v>64.329168482027498</v>
      </c>
      <c r="E28" s="4">
        <v>81.490921558706205</v>
      </c>
      <c r="G28" s="6">
        <f t="shared" si="3"/>
        <v>38754.406425610039</v>
      </c>
      <c r="H28">
        <f t="shared" si="0"/>
        <v>76185.904223973877</v>
      </c>
      <c r="I28">
        <f t="shared" si="1"/>
        <v>65662.712144659919</v>
      </c>
      <c r="J28">
        <f t="shared" si="2"/>
        <v>135143.72940374276</v>
      </c>
      <c r="K28" s="3"/>
      <c r="L28" s="4"/>
      <c r="V28" s="3"/>
      <c r="W28" s="4"/>
      <c r="AB28" s="3"/>
      <c r="AC28" s="4"/>
    </row>
    <row r="38" spans="1:2" x14ac:dyDescent="0.2">
      <c r="A38" s="5"/>
      <c r="B38" s="5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A47" s="3"/>
      <c r="B47" s="4"/>
    </row>
    <row r="48" spans="1:2" x14ac:dyDescent="0.2">
      <c r="A48" s="3"/>
      <c r="B48" s="4"/>
    </row>
    <row r="49" spans="1:2" x14ac:dyDescent="0.2">
      <c r="A49" s="3"/>
      <c r="B49" s="4"/>
    </row>
    <row r="50" spans="1:2" x14ac:dyDescent="0.2">
      <c r="A50" s="3"/>
      <c r="B50" s="4"/>
    </row>
    <row r="51" spans="1:2" x14ac:dyDescent="0.2">
      <c r="A51" s="3"/>
      <c r="B51" s="4"/>
    </row>
    <row r="52" spans="1:2" x14ac:dyDescent="0.2">
      <c r="A52" s="3"/>
      <c r="B52" s="4"/>
    </row>
    <row r="53" spans="1:2" x14ac:dyDescent="0.2">
      <c r="A53" s="3"/>
      <c r="B53" s="4"/>
    </row>
    <row r="54" spans="1:2" x14ac:dyDescent="0.2">
      <c r="A54" s="3"/>
      <c r="B54" s="4"/>
    </row>
    <row r="55" spans="1:2" x14ac:dyDescent="0.2">
      <c r="A55" s="3"/>
      <c r="B55" s="4"/>
    </row>
    <row r="56" spans="1:2" x14ac:dyDescent="0.2">
      <c r="A56" s="3"/>
      <c r="B56" s="4"/>
    </row>
    <row r="57" spans="1:2" x14ac:dyDescent="0.2">
      <c r="A57" s="3"/>
      <c r="B57" s="4"/>
    </row>
    <row r="58" spans="1:2" x14ac:dyDescent="0.2">
      <c r="A58" s="3"/>
      <c r="B58" s="4"/>
    </row>
    <row r="59" spans="1:2" x14ac:dyDescent="0.2">
      <c r="A59" s="3"/>
      <c r="B59" s="4"/>
    </row>
    <row r="60" spans="1:2" x14ac:dyDescent="0.2">
      <c r="A60" s="3"/>
      <c r="B60" s="4"/>
    </row>
    <row r="61" spans="1:2" x14ac:dyDescent="0.2">
      <c r="A61" s="3"/>
      <c r="B61" s="4"/>
    </row>
    <row r="62" spans="1:2" x14ac:dyDescent="0.2">
      <c r="A62" s="3"/>
      <c r="B62" s="4"/>
    </row>
    <row r="63" spans="1:2" x14ac:dyDescent="0.2">
      <c r="A63" s="3"/>
      <c r="B63" s="4"/>
    </row>
    <row r="64" spans="1:2" x14ac:dyDescent="0.2">
      <c r="A64" s="3"/>
      <c r="B64" s="4"/>
    </row>
    <row r="65" spans="1:2" x14ac:dyDescent="0.2">
      <c r="A65" s="3"/>
      <c r="B65" s="4"/>
    </row>
    <row r="69" spans="1:2" x14ac:dyDescent="0.2">
      <c r="A69" s="5"/>
      <c r="B69" s="5"/>
    </row>
    <row r="70" spans="1:2" x14ac:dyDescent="0.2">
      <c r="A70" s="3"/>
      <c r="B70" s="4"/>
    </row>
    <row r="71" spans="1:2" x14ac:dyDescent="0.2">
      <c r="A71" s="3"/>
      <c r="B71" s="4"/>
    </row>
    <row r="72" spans="1:2" x14ac:dyDescent="0.2">
      <c r="A72" s="3"/>
      <c r="B72" s="4"/>
    </row>
    <row r="73" spans="1:2" x14ac:dyDescent="0.2">
      <c r="A73" s="3"/>
      <c r="B73" s="4"/>
    </row>
    <row r="74" spans="1:2" x14ac:dyDescent="0.2">
      <c r="A74" s="3"/>
      <c r="B74" s="4"/>
    </row>
    <row r="75" spans="1:2" x14ac:dyDescent="0.2">
      <c r="A75" s="3"/>
      <c r="B75" s="4"/>
    </row>
    <row r="76" spans="1:2" x14ac:dyDescent="0.2">
      <c r="A76" s="3"/>
      <c r="B76" s="4"/>
    </row>
    <row r="77" spans="1:2" x14ac:dyDescent="0.2">
      <c r="A77" s="3"/>
      <c r="B77" s="4"/>
    </row>
    <row r="78" spans="1:2" x14ac:dyDescent="0.2">
      <c r="A78" s="3"/>
      <c r="B78" s="4"/>
    </row>
    <row r="79" spans="1:2" x14ac:dyDescent="0.2">
      <c r="A79" s="3"/>
      <c r="B79" s="4"/>
    </row>
    <row r="80" spans="1:2" x14ac:dyDescent="0.2">
      <c r="A80" s="3"/>
      <c r="B80" s="4"/>
    </row>
    <row r="81" spans="1:2" x14ac:dyDescent="0.2">
      <c r="A81" s="3"/>
      <c r="B81" s="4"/>
    </row>
    <row r="82" spans="1:2" x14ac:dyDescent="0.2">
      <c r="A82" s="3"/>
      <c r="B82" s="4"/>
    </row>
    <row r="83" spans="1:2" x14ac:dyDescent="0.2">
      <c r="A83" s="3"/>
      <c r="B83" s="4"/>
    </row>
    <row r="84" spans="1:2" x14ac:dyDescent="0.2">
      <c r="A84" s="3"/>
      <c r="B84" s="4"/>
    </row>
    <row r="85" spans="1:2" x14ac:dyDescent="0.2">
      <c r="A85" s="3"/>
      <c r="B85" s="4"/>
    </row>
    <row r="86" spans="1:2" x14ac:dyDescent="0.2">
      <c r="A86" s="3"/>
      <c r="B86" s="4"/>
    </row>
    <row r="87" spans="1:2" x14ac:dyDescent="0.2">
      <c r="A87" s="3"/>
      <c r="B87" s="4"/>
    </row>
    <row r="88" spans="1:2" x14ac:dyDescent="0.2">
      <c r="A88" s="3"/>
      <c r="B88" s="4"/>
    </row>
    <row r="89" spans="1:2" x14ac:dyDescent="0.2">
      <c r="A89" s="3"/>
      <c r="B89" s="4"/>
    </row>
    <row r="90" spans="1:2" x14ac:dyDescent="0.2">
      <c r="A90" s="3"/>
      <c r="B90" s="4"/>
    </row>
    <row r="91" spans="1:2" x14ac:dyDescent="0.2">
      <c r="A91" s="3"/>
      <c r="B91" s="4"/>
    </row>
    <row r="92" spans="1:2" x14ac:dyDescent="0.2">
      <c r="A92" s="3"/>
      <c r="B92" s="4"/>
    </row>
    <row r="93" spans="1:2" x14ac:dyDescent="0.2">
      <c r="A93" s="3"/>
      <c r="B93" s="4"/>
    </row>
    <row r="94" spans="1:2" x14ac:dyDescent="0.2">
      <c r="A94" s="3"/>
      <c r="B94" s="4"/>
    </row>
    <row r="95" spans="1:2" x14ac:dyDescent="0.2">
      <c r="A95" s="3"/>
      <c r="B95" s="4"/>
    </row>
    <row r="96" spans="1:2" x14ac:dyDescent="0.2">
      <c r="A96" s="3"/>
      <c r="B96" s="4"/>
    </row>
    <row r="105" spans="1:2" x14ac:dyDescent="0.2">
      <c r="A105" s="5" t="s">
        <v>32</v>
      </c>
      <c r="B105" s="5">
        <v>2019</v>
      </c>
    </row>
    <row r="106" spans="1:2" x14ac:dyDescent="0.2">
      <c r="A106" s="3" t="s">
        <v>0</v>
      </c>
      <c r="B106" s="4">
        <v>66.474707526122899</v>
      </c>
    </row>
    <row r="107" spans="1:2" x14ac:dyDescent="0.2">
      <c r="A107" s="3" t="s">
        <v>1</v>
      </c>
      <c r="B107" s="4">
        <v>70.254518951951198</v>
      </c>
    </row>
    <row r="108" spans="1:2" x14ac:dyDescent="0.2">
      <c r="A108" s="3" t="s">
        <v>2</v>
      </c>
      <c r="B108" s="4">
        <v>70.431795646295399</v>
      </c>
    </row>
    <row r="109" spans="1:2" x14ac:dyDescent="0.2">
      <c r="A109" s="3" t="s">
        <v>3</v>
      </c>
      <c r="B109" s="4">
        <v>54.650826961598803</v>
      </c>
    </row>
    <row r="110" spans="1:2" x14ac:dyDescent="0.2">
      <c r="A110" s="3" t="s">
        <v>4</v>
      </c>
      <c r="B110" s="4">
        <v>68.513185424840302</v>
      </c>
    </row>
    <row r="111" spans="1:2" x14ac:dyDescent="0.2">
      <c r="A111" s="3" t="s">
        <v>5</v>
      </c>
      <c r="B111" s="4">
        <v>58.919161774526799</v>
      </c>
    </row>
    <row r="112" spans="1:2" x14ac:dyDescent="0.2">
      <c r="A112" s="3" t="s">
        <v>6</v>
      </c>
      <c r="B112" s="4">
        <v>73.520838731163295</v>
      </c>
    </row>
    <row r="113" spans="1:2" x14ac:dyDescent="0.2">
      <c r="A113" s="3" t="s">
        <v>7</v>
      </c>
      <c r="B113" s="4">
        <v>65.340526760727897</v>
      </c>
    </row>
    <row r="114" spans="1:2" x14ac:dyDescent="0.2">
      <c r="A114" s="3" t="s">
        <v>8</v>
      </c>
      <c r="B114" s="4">
        <v>77.833767466158207</v>
      </c>
    </row>
    <row r="115" spans="1:2" x14ac:dyDescent="0.2">
      <c r="A115" s="3" t="s">
        <v>9</v>
      </c>
      <c r="B115" s="4">
        <v>77.415421769225503</v>
      </c>
    </row>
    <row r="116" spans="1:2" x14ac:dyDescent="0.2">
      <c r="A116" s="3" t="s">
        <v>10</v>
      </c>
      <c r="B116" s="4">
        <v>78.256620663455607</v>
      </c>
    </row>
    <row r="117" spans="1:2" x14ac:dyDescent="0.2">
      <c r="A117" s="3" t="s">
        <v>11</v>
      </c>
      <c r="B117" s="4">
        <v>79.9043574487374</v>
      </c>
    </row>
    <row r="118" spans="1:2" x14ac:dyDescent="0.2">
      <c r="A118" s="3" t="s">
        <v>12</v>
      </c>
      <c r="B118" s="4">
        <v>84.131483237529395</v>
      </c>
    </row>
    <row r="119" spans="1:2" x14ac:dyDescent="0.2">
      <c r="A119" s="3" t="s">
        <v>13</v>
      </c>
      <c r="B119" s="4">
        <v>79.618712763295406</v>
      </c>
    </row>
    <row r="120" spans="1:2" x14ac:dyDescent="0.2">
      <c r="A120" s="3" t="s">
        <v>14</v>
      </c>
      <c r="B120" s="4">
        <v>82.240290612846394</v>
      </c>
    </row>
    <row r="121" spans="1:2" x14ac:dyDescent="0.2">
      <c r="A121" s="3" t="s">
        <v>15</v>
      </c>
      <c r="B121" s="4">
        <v>82.282314002166999</v>
      </c>
    </row>
    <row r="122" spans="1:2" x14ac:dyDescent="0.2">
      <c r="A122" s="3" t="s">
        <v>16</v>
      </c>
      <c r="B122" s="4">
        <v>80.740420886630503</v>
      </c>
    </row>
    <row r="123" spans="1:2" x14ac:dyDescent="0.2">
      <c r="A123" s="3" t="s">
        <v>17</v>
      </c>
      <c r="B123" s="4">
        <v>81.490921558706205</v>
      </c>
    </row>
    <row r="124" spans="1:2" x14ac:dyDescent="0.2">
      <c r="A124" s="3" t="s">
        <v>18</v>
      </c>
      <c r="B124" s="4">
        <v>80.025902392145397</v>
      </c>
    </row>
    <row r="125" spans="1:2" x14ac:dyDescent="0.2">
      <c r="A125" s="3" t="s">
        <v>19</v>
      </c>
      <c r="B125" s="4">
        <v>81.043346420507305</v>
      </c>
    </row>
    <row r="126" spans="1:2" x14ac:dyDescent="0.2">
      <c r="A126" s="3" t="s">
        <v>20</v>
      </c>
      <c r="B126" s="4">
        <v>75.285856768826605</v>
      </c>
    </row>
    <row r="127" spans="1:2" x14ac:dyDescent="0.2">
      <c r="A127" s="3" t="s">
        <v>21</v>
      </c>
      <c r="B127" s="4">
        <v>73.461831915217104</v>
      </c>
    </row>
    <row r="128" spans="1:2" x14ac:dyDescent="0.2">
      <c r="A128" s="3" t="s">
        <v>22</v>
      </c>
      <c r="B128" s="4">
        <v>75.791935837869602</v>
      </c>
    </row>
    <row r="129" spans="1:2" x14ac:dyDescent="0.2">
      <c r="A129" s="3" t="s">
        <v>23</v>
      </c>
      <c r="B129" s="4">
        <v>71.974520800847699</v>
      </c>
    </row>
    <row r="130" spans="1:2" x14ac:dyDescent="0.2">
      <c r="A130" s="3" t="s">
        <v>24</v>
      </c>
      <c r="B130" s="4">
        <v>74.899673072914993</v>
      </c>
    </row>
    <row r="131" spans="1:2" x14ac:dyDescent="0.2">
      <c r="A131" s="3" t="s">
        <v>25</v>
      </c>
      <c r="B131" s="4">
        <v>75.0028452574645</v>
      </c>
    </row>
    <row r="132" spans="1:2" x14ac:dyDescent="0.2">
      <c r="A132" s="3" t="s">
        <v>26</v>
      </c>
      <c r="B132" s="4">
        <v>78.906876052124204</v>
      </c>
    </row>
  </sheetData>
  <sortState ref="A2:E28">
    <sortCondition ref="A28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E24A-82CE-4A1A-BA1D-22BE4767012F}">
  <dimension ref="A1:G28"/>
  <sheetViews>
    <sheetView tabSelected="1" workbookViewId="0">
      <selection activeCell="M41" sqref="M41"/>
    </sheetView>
  </sheetViews>
  <sheetFormatPr defaultRowHeight="12.75" x14ac:dyDescent="0.2"/>
  <cols>
    <col min="1" max="1" width="11" customWidth="1"/>
    <col min="2" max="2" width="10.28515625" customWidth="1"/>
  </cols>
  <sheetData>
    <row r="1" spans="1:7" ht="15" x14ac:dyDescent="0.25">
      <c r="A1" s="1" t="s">
        <v>31</v>
      </c>
      <c r="B1" s="1" t="s">
        <v>33</v>
      </c>
      <c r="C1" s="1" t="s">
        <v>34</v>
      </c>
      <c r="D1" s="7" t="s">
        <v>27</v>
      </c>
      <c r="E1" s="7" t="s">
        <v>28</v>
      </c>
      <c r="F1" s="7" t="s">
        <v>29</v>
      </c>
      <c r="G1" s="8" t="s">
        <v>30</v>
      </c>
    </row>
    <row r="2" spans="1:7" x14ac:dyDescent="0.2">
      <c r="A2" s="1" t="s">
        <v>14</v>
      </c>
      <c r="B2" s="1">
        <v>-10.916700000000001</v>
      </c>
      <c r="C2" s="1">
        <v>-37.049999999999997</v>
      </c>
      <c r="D2">
        <v>37706.571266161656</v>
      </c>
      <c r="E2">
        <v>69272.280659056181</v>
      </c>
      <c r="F2">
        <v>58443.501903065953</v>
      </c>
      <c r="G2">
        <v>136386.47554943833</v>
      </c>
    </row>
    <row r="3" spans="1:7" x14ac:dyDescent="0.2">
      <c r="A3" s="1" t="s">
        <v>16</v>
      </c>
      <c r="B3" s="1">
        <v>-19.916699999999999</v>
      </c>
      <c r="C3" s="1">
        <v>-43.933300000000003</v>
      </c>
      <c r="D3">
        <v>35891.74990414764</v>
      </c>
      <c r="E3">
        <v>62373.515101143283</v>
      </c>
      <c r="F3">
        <v>51958.120445561435</v>
      </c>
      <c r="G3">
        <v>113621.5815767009</v>
      </c>
    </row>
    <row r="4" spans="1:7" x14ac:dyDescent="0.2">
      <c r="A4" s="1" t="s">
        <v>4</v>
      </c>
      <c r="B4" s="1">
        <v>-1.4558</v>
      </c>
      <c r="C4" s="1">
        <v>-48.503900000000002</v>
      </c>
      <c r="D4">
        <v>39219.006298529486</v>
      </c>
      <c r="E4">
        <v>72820.855575617781</v>
      </c>
      <c r="F4">
        <v>63560.130292431772</v>
      </c>
      <c r="G4">
        <v>133899.10659417917</v>
      </c>
    </row>
    <row r="5" spans="1:7" x14ac:dyDescent="0.2">
      <c r="A5" s="1" t="s">
        <v>35</v>
      </c>
      <c r="B5" s="9">
        <v>281954</v>
      </c>
      <c r="C5" s="9">
        <v>-606714</v>
      </c>
      <c r="D5">
        <v>35700.116001896611</v>
      </c>
      <c r="E5">
        <v>63670.013695587906</v>
      </c>
      <c r="F5">
        <v>52018.172802929214</v>
      </c>
      <c r="G5">
        <v>90632.384924845843</v>
      </c>
    </row>
    <row r="6" spans="1:7" x14ac:dyDescent="0.2">
      <c r="A6" s="1" t="s">
        <v>26</v>
      </c>
      <c r="B6" s="1">
        <v>-15.793900000000001</v>
      </c>
      <c r="C6" s="1">
        <v>-47.882800000000003</v>
      </c>
      <c r="D6">
        <v>40615.552292971006</v>
      </c>
      <c r="E6">
        <v>71172.973358477451</v>
      </c>
      <c r="F6">
        <v>65228.053998819327</v>
      </c>
      <c r="G6">
        <v>130858.37417608226</v>
      </c>
    </row>
    <row r="7" spans="1:7" x14ac:dyDescent="0.2">
      <c r="A7" s="1" t="s">
        <v>23</v>
      </c>
      <c r="B7" s="9">
        <v>-204435</v>
      </c>
      <c r="C7" s="9">
        <v>-546478</v>
      </c>
      <c r="D7">
        <v>37294.881395985787</v>
      </c>
      <c r="E7">
        <v>68506.873374761039</v>
      </c>
      <c r="F7">
        <v>59500.934078284699</v>
      </c>
      <c r="G7">
        <v>119361.82555091781</v>
      </c>
    </row>
    <row r="8" spans="1:7" x14ac:dyDescent="0.2">
      <c r="A8" s="1" t="s">
        <v>24</v>
      </c>
      <c r="B8" s="9">
        <v>-155989</v>
      </c>
      <c r="C8" s="9">
        <v>-560949</v>
      </c>
      <c r="D8">
        <v>37079.256038241707</v>
      </c>
      <c r="E8">
        <v>67966.223810261174</v>
      </c>
      <c r="F8">
        <v>61535.157607457862</v>
      </c>
      <c r="G8">
        <v>124212.86882739149</v>
      </c>
    </row>
    <row r="9" spans="1:7" x14ac:dyDescent="0.2">
      <c r="A9" s="1" t="s">
        <v>20</v>
      </c>
      <c r="B9" s="1">
        <v>-25.4297</v>
      </c>
      <c r="C9" s="1">
        <v>-49.271099999999997</v>
      </c>
      <c r="D9">
        <v>35815.596746058705</v>
      </c>
      <c r="E9">
        <v>64689.761943419071</v>
      </c>
      <c r="F9">
        <v>57115.419403849759</v>
      </c>
      <c r="G9">
        <v>124853.31200685436</v>
      </c>
    </row>
    <row r="10" spans="1:7" x14ac:dyDescent="0.2">
      <c r="A10" s="1" t="s">
        <v>21</v>
      </c>
      <c r="B10" s="1">
        <v>-27.612200000000001</v>
      </c>
      <c r="C10" s="1">
        <v>-48.485300000000002</v>
      </c>
      <c r="D10">
        <v>32897.332156563039</v>
      </c>
      <c r="E10">
        <v>63094.605194410877</v>
      </c>
      <c r="F10">
        <v>53909.946362677161</v>
      </c>
      <c r="G10">
        <v>121828.36742987689</v>
      </c>
    </row>
    <row r="11" spans="1:7" x14ac:dyDescent="0.2">
      <c r="A11" s="1" t="s">
        <v>9</v>
      </c>
      <c r="B11" s="1">
        <v>-3.7275</v>
      </c>
      <c r="C11" s="1">
        <v>-38.527500000000003</v>
      </c>
      <c r="D11">
        <v>39229.107941763577</v>
      </c>
      <c r="E11">
        <v>69360.849859651658</v>
      </c>
      <c r="F11">
        <v>59866.192845250021</v>
      </c>
      <c r="G11">
        <v>128384.96130786589</v>
      </c>
    </row>
    <row r="12" spans="1:7" x14ac:dyDescent="0.2">
      <c r="A12" s="1" t="s">
        <v>25</v>
      </c>
      <c r="B12" s="1">
        <v>-16.666699999999999</v>
      </c>
      <c r="C12" s="1">
        <v>-49.25</v>
      </c>
      <c r="D12">
        <v>40377.504920327599</v>
      </c>
      <c r="E12">
        <v>72156.128748429604</v>
      </c>
      <c r="F12">
        <v>62741.528165918004</v>
      </c>
      <c r="G12">
        <v>124383.96854652655</v>
      </c>
    </row>
    <row r="13" spans="1:7" x14ac:dyDescent="0.2">
      <c r="A13" s="1" t="s">
        <v>11</v>
      </c>
      <c r="B13" s="1">
        <v>-7.12</v>
      </c>
      <c r="C13" s="1">
        <v>-34.880000000000003</v>
      </c>
      <c r="D13">
        <v>39387.274426379969</v>
      </c>
      <c r="E13">
        <v>69809.844383479911</v>
      </c>
      <c r="F13">
        <v>61075.312492823061</v>
      </c>
      <c r="G13">
        <v>132512.58734941162</v>
      </c>
    </row>
    <row r="14" spans="1:7" x14ac:dyDescent="0.2">
      <c r="A14" s="1" t="s">
        <v>5</v>
      </c>
      <c r="B14" s="1" t="s">
        <v>36</v>
      </c>
      <c r="C14" s="9">
        <v>-510666</v>
      </c>
      <c r="D14">
        <v>32733.077783346282</v>
      </c>
      <c r="E14">
        <v>60606.065275644782</v>
      </c>
      <c r="F14">
        <v>49328.364518211958</v>
      </c>
      <c r="G14">
        <v>97710.948695257495</v>
      </c>
    </row>
    <row r="15" spans="1:7" x14ac:dyDescent="0.2">
      <c r="A15" s="1" t="s">
        <v>13</v>
      </c>
      <c r="B15" s="1">
        <v>-9.6658000000000008</v>
      </c>
      <c r="C15" s="1">
        <v>-35.734999999999999</v>
      </c>
      <c r="D15">
        <v>39589.087801609814</v>
      </c>
      <c r="E15">
        <v>70152.783637990098</v>
      </c>
      <c r="F15">
        <v>62223.60828102463</v>
      </c>
      <c r="G15">
        <v>132038.87705952147</v>
      </c>
    </row>
    <row r="16" spans="1:7" x14ac:dyDescent="0.2">
      <c r="A16" s="1" t="s">
        <v>2</v>
      </c>
      <c r="B16" s="1">
        <v>-3.1</v>
      </c>
      <c r="C16" s="1">
        <v>-60.0167</v>
      </c>
      <c r="D16">
        <v>35326.259919794953</v>
      </c>
      <c r="E16">
        <v>58563.175909195008</v>
      </c>
      <c r="F16">
        <v>47732.999033976434</v>
      </c>
      <c r="G16">
        <v>116803.38558185984</v>
      </c>
    </row>
    <row r="17" spans="1:7" x14ac:dyDescent="0.2">
      <c r="A17" s="1" t="s">
        <v>10</v>
      </c>
      <c r="B17" s="1">
        <v>-5.7832999999999997</v>
      </c>
      <c r="C17" s="1">
        <v>-35.200000000000003</v>
      </c>
      <c r="D17">
        <v>39533.651389141422</v>
      </c>
      <c r="E17">
        <v>72314.214654671581</v>
      </c>
      <c r="F17">
        <v>61795.786059938873</v>
      </c>
      <c r="G17">
        <v>129779.99714206815</v>
      </c>
    </row>
    <row r="18" spans="1:7" x14ac:dyDescent="0.2">
      <c r="A18" s="1" t="s">
        <v>6</v>
      </c>
      <c r="B18" s="9">
        <v>-101689</v>
      </c>
      <c r="C18" s="9">
        <v>-483317</v>
      </c>
      <c r="D18">
        <v>36475.476766341919</v>
      </c>
      <c r="E18">
        <v>70780.385845254816</v>
      </c>
      <c r="F18">
        <v>53724.795886302309</v>
      </c>
      <c r="G18">
        <v>121926.22374337391</v>
      </c>
    </row>
    <row r="19" spans="1:7" x14ac:dyDescent="0.2">
      <c r="A19" s="1" t="s">
        <v>22</v>
      </c>
      <c r="B19" s="1">
        <v>-30.033100000000001</v>
      </c>
      <c r="C19" s="1">
        <v>-51.23</v>
      </c>
      <c r="D19">
        <v>36522.027522135533</v>
      </c>
      <c r="E19">
        <v>63735.496388523032</v>
      </c>
      <c r="F19">
        <v>62138.202307388812</v>
      </c>
      <c r="G19">
        <v>125692.58847416457</v>
      </c>
    </row>
    <row r="20" spans="1:7" x14ac:dyDescent="0.2">
      <c r="A20" s="1" t="s">
        <v>0</v>
      </c>
      <c r="B20" s="9">
        <v>-876183</v>
      </c>
      <c r="C20" s="9">
        <v>-63902</v>
      </c>
      <c r="D20">
        <v>33353.995957625135</v>
      </c>
      <c r="E20">
        <v>58709.830016372391</v>
      </c>
      <c r="F20">
        <v>55248.669358057079</v>
      </c>
      <c r="G20">
        <v>110240.99021424697</v>
      </c>
    </row>
    <row r="21" spans="1:7" x14ac:dyDescent="0.2">
      <c r="A21" s="1" t="s">
        <v>12</v>
      </c>
      <c r="B21" s="1">
        <v>-8.0500000000000007</v>
      </c>
      <c r="C21" s="1">
        <v>-34.9</v>
      </c>
      <c r="D21">
        <v>43763.450867743333</v>
      </c>
      <c r="E21">
        <v>75523.331814289559</v>
      </c>
      <c r="F21">
        <v>64041.68522749671</v>
      </c>
      <c r="G21">
        <v>139522.81048628638</v>
      </c>
    </row>
    <row r="22" spans="1:7" x14ac:dyDescent="0.2">
      <c r="A22" s="1" t="s">
        <v>1</v>
      </c>
      <c r="B22" s="9">
        <v>-9974</v>
      </c>
      <c r="C22" s="9">
        <v>-678076</v>
      </c>
      <c r="D22">
        <v>35902.005354681532</v>
      </c>
      <c r="E22">
        <v>67180.13342760691</v>
      </c>
      <c r="F22">
        <v>54299.72798601933</v>
      </c>
      <c r="G22">
        <v>116509.39168472635</v>
      </c>
    </row>
    <row r="23" spans="1:7" x14ac:dyDescent="0.2">
      <c r="A23" s="1" t="s">
        <v>18</v>
      </c>
      <c r="B23" s="1">
        <v>-22.911100000000001</v>
      </c>
      <c r="C23" s="1">
        <v>-43.205599999999997</v>
      </c>
      <c r="D23">
        <v>43587.987001205693</v>
      </c>
      <c r="E23">
        <v>75934.947321475251</v>
      </c>
      <c r="F23">
        <v>70359.657857268729</v>
      </c>
      <c r="G23">
        <v>132714.15626811</v>
      </c>
    </row>
    <row r="24" spans="1:7" x14ac:dyDescent="0.2">
      <c r="A24" s="1" t="s">
        <v>15</v>
      </c>
      <c r="B24" s="1">
        <v>-12.9747</v>
      </c>
      <c r="C24" s="1">
        <v>-38.476700000000001</v>
      </c>
      <c r="D24">
        <v>40995.516954372826</v>
      </c>
      <c r="E24">
        <v>76095.934884520597</v>
      </c>
      <c r="F24">
        <v>65409.190043607392</v>
      </c>
      <c r="G24">
        <v>136456.16671805372</v>
      </c>
    </row>
    <row r="25" spans="1:7" x14ac:dyDescent="0.2">
      <c r="A25" s="1" t="s">
        <v>7</v>
      </c>
      <c r="B25" s="1">
        <v>-2.5283000000000002</v>
      </c>
      <c r="C25" s="1">
        <v>-44.304400000000001</v>
      </c>
      <c r="D25">
        <v>35382.341362998341</v>
      </c>
      <c r="E25">
        <v>62761.300972733312</v>
      </c>
      <c r="F25">
        <v>54995.046887363249</v>
      </c>
      <c r="G25">
        <v>108360.07617472354</v>
      </c>
    </row>
    <row r="26" spans="1:7" x14ac:dyDescent="0.2">
      <c r="A26" s="1" t="s">
        <v>19</v>
      </c>
      <c r="B26" s="1">
        <v>-23.55</v>
      </c>
      <c r="C26" s="1">
        <v>-46.633299999999998</v>
      </c>
      <c r="D26">
        <v>39563.451077899968</v>
      </c>
      <c r="E26">
        <v>72108.895774716526</v>
      </c>
      <c r="F26">
        <v>63160.359803359293</v>
      </c>
      <c r="G26">
        <v>134401.47527030512</v>
      </c>
    </row>
    <row r="27" spans="1:7" x14ac:dyDescent="0.2">
      <c r="A27" s="1" t="s">
        <v>8</v>
      </c>
      <c r="B27" s="1">
        <v>-5.0949</v>
      </c>
      <c r="C27" s="1">
        <v>-42.804200000000002</v>
      </c>
      <c r="D27">
        <v>40155.597087044509</v>
      </c>
      <c r="E27">
        <v>72808.424601572435</v>
      </c>
      <c r="F27">
        <v>60217.834497681681</v>
      </c>
      <c r="G27">
        <v>129078.7416282021</v>
      </c>
    </row>
    <row r="28" spans="1:7" x14ac:dyDescent="0.2">
      <c r="A28" s="1" t="s">
        <v>17</v>
      </c>
      <c r="B28" s="1">
        <v>-20.288900000000002</v>
      </c>
      <c r="C28" s="1">
        <v>-40.308300000000003</v>
      </c>
      <c r="D28">
        <v>38754.406425610039</v>
      </c>
      <c r="E28">
        <v>76185.904223973877</v>
      </c>
      <c r="F28">
        <v>65662.712144659919</v>
      </c>
      <c r="G28">
        <v>135143.72940374276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I p G 5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C K R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k b l W W D I W U F 8 B A A D 5 D Q A A E w A c A E Z v c m 1 1 b G F z L 1 N l Y 3 R p b 2 4 x L m 0 g o h g A K K A U A A A A A A A A A A A A A A A A A A A A A A A A A A A A 7 Z Z P a 8 I w G M b v h X 6 H E C 8 V i t h q E R k e p L j T 2 A 4 W d h A P s X m d w T S R J I K j + N 2 X z b n N v 4 f g R L b m U s i T P O n 7 / A h v N O S G S Y G G m 2 9 0 5 3 u + p 2 d E A U U Z m Q A n E e o h D s b 3 k B 3 3 U h i w E 4 N V D r y R L p U C Y Z 6 l m k + k n A f 1 c v R I C u j h z 5 1 4 v B 6 l 7 z u E G Y c b g x r O 2 E K i P j e g C J X Y e t n F H B q Z I k J P p S p S y Z e F y F 4 X o I O P 4 8 K y x A N t 7 G q N Q 2 S s g A y s z D p E J e 4 L i S i g u N n s b j W x L C a g d t U o P q s m Z 9 V 9 5 3 X 9 q 5 Y H J m Z E o 5 Q T r d m U 5 Y Q S / V 3 S U C o T 7 B e 8 W 8 2 T o q A a f Z 2 D o E y 8 W G / f Y + K s / S G h 2 J l Q X B G 6 C q G W M 6 F W R e g q h N r O h N o V o a s Q S p w J J R W h X y Z U 2 3 Z 8 F M R 1 f A s P h p R R Q u E Q 1 A l C J 9 C c Y H I U x s / A d n / 5 y J v K v S F E F + w I N x 6 S + 4 2 P L n j l b z y k j n t I n X 8 T U t c 9 p O 4 f D e k N U E s B A i 0 A F A A C A A g A I p G 5 V r A 3 k f y l A A A A 9 g A A A B I A A A A A A A A A A A A A A A A A A A A A A E N v b m Z p Z y 9 Q Y W N r Y W d l L n h t b F B L A Q I t A B Q A A g A I A C K R u V Y P y u m r p A A A A O k A A A A T A A A A A A A A A A A A A A A A A P E A A A B b Q 2 9 u d G V u d F 9 U e X B l c 1 0 u e G 1 s U E s B A i 0 A F A A C A A g A I p G 5 V l g y F l B f A Q A A + Q 0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1 w A A A A A A A C 9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A w O j A 2 O j E y L j I 4 N j k z M T Z a I i A v P j x F b n R y e S B U e X B l P S J G a W x s Q 2 9 s d W 1 u V H l w Z X M i I F Z h b H V l P S J z Q m d V R k J R V T 0 i I C 8 + P E V u d H J 5 I F R 5 c G U 9 I k Z p b G x D b 2 x 1 b W 5 O Y W 1 l c y I g V m F s d W U 9 I n N b J n F 1 b 3 Q 7 R X N 0 Y W R v c y Z x d W 9 0 O y w m c X V v d D t B b m 8 g Z G U g M j A w O S Z x d W 9 0 O y w m c X V v d D t B b m 8 g Z G U g M j A x M i Z x d W 9 0 O y w m c X V v d D t B b m 8 g Z G U g M j A x N S Z x d W 9 0 O y w m c X V v d D t B b m 8 g Z G U g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R X N 0 Y W R v c y w w f S Z x d W 9 0 O y w m c X V v d D t T Z W N 0 a W 9 u M S 9 U Y W J l b G E x L 0 F 1 d G 9 S Z W 1 v d m V k Q 2 9 s d W 1 u c z E u e 0 F u b y B k Z S A y M D A 5 L D F 9 J n F 1 b 3 Q 7 L C Z x d W 9 0 O 1 N l Y 3 R p b 2 4 x L 1 R h Y m V s Y T E v Q X V 0 b 1 J l b W 9 2 Z W R D b 2 x 1 b W 5 z M S 5 7 Q W 5 v I G R l I D I w M T I s M n 0 m c X V v d D s s J n F 1 b 3 Q 7 U 2 V j d G l v b j E v V G F i Z W x h M S 9 B d X R v U m V t b 3 Z l Z E N v b H V t b n M x L n t B b m 8 g Z G U g M j A x N S w z f S Z x d W 9 0 O y w m c X V v d D t T Z W N 0 a W 9 u M S 9 U Y W J l b G E x L 0 F 1 d G 9 S Z W 1 v d m V k Q 2 9 s d W 1 u c z E u e 0 F u b y B k Z S A y M D E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R X N 0 Y W R v c y w w f S Z x d W 9 0 O y w m c X V v d D t T Z W N 0 a W 9 u M S 9 U Y W J l b G E x L 0 F 1 d G 9 S Z W 1 v d m V k Q 2 9 s d W 1 u c z E u e 0 F u b y B k Z S A y M D A 5 L D F 9 J n F 1 b 3 Q 7 L C Z x d W 9 0 O 1 N l Y 3 R p b 2 4 x L 1 R h Y m V s Y T E v Q X V 0 b 1 J l b W 9 2 Z W R D b 2 x 1 b W 5 z M S 5 7 Q W 5 v I G R l I D I w M T I s M n 0 m c X V v d D s s J n F 1 b 3 Q 7 U 2 V j d G l v b j E v V G F i Z W x h M S 9 B d X R v U m V t b 3 Z l Z E N v b H V t b n M x L n t B b m 8 g Z G U g M j A x N S w z f S Z x d W 9 0 O y w m c X V v d D t T Z W N 0 a W 9 u M S 9 U Y W J l b G E x L 0 F 1 d G 9 S Z W 1 v d m V k Q 2 9 s d W 1 u c z E u e 0 F u b y B k Z S A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D A 6 M T Q 6 M j A u N D Y x M T k w M F o i I C 8 + P E V u d H J 5 I F R 5 c G U 9 I k Z p b G x D b 2 x 1 b W 5 U e X B l c y I g V m F s d W U 9 I n N C Z 1 V G Q l F V P S I g L z 4 8 R W 5 0 c n k g V H l w Z T 0 i R m l s b E N v b H V t b k 5 h b W V z I i B W Y W x 1 Z T 0 i c 1 s m c X V v d D t F c 3 R h Z G 9 z J n F 1 b 3 Q 7 L C Z x d W 9 0 O 0 F u b y B k Z S A y M D A 5 J n F 1 b 3 Q 7 L C Z x d W 9 0 O 0 F u b y B k Z S A y M D E y J n F 1 b 3 Q 7 L C Z x d W 9 0 O 0 F u b y B k Z S A y M D E 1 J n F 1 b 3 Q 7 L C Z x d W 9 0 O 0 F u b y B k Z S A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F c 3 R h Z G 9 z L D B 9 J n F 1 b 3 Q 7 L C Z x d W 9 0 O 1 N l Y 3 R p b 2 4 x L 1 R h Y m V s Y T I v Q X V 0 b 1 J l b W 9 2 Z W R D b 2 x 1 b W 5 z M S 5 7 Q W 5 v I G R l I D I w M D k s M X 0 m c X V v d D s s J n F 1 b 3 Q 7 U 2 V j d G l v b j E v V G F i Z W x h M i 9 B d X R v U m V t b 3 Z l Z E N v b H V t b n M x L n t B b m 8 g Z G U g M j A x M i w y f S Z x d W 9 0 O y w m c X V v d D t T Z W N 0 a W 9 u M S 9 U Y W J l b G E y L 0 F 1 d G 9 S Z W 1 v d m V k Q 2 9 s d W 1 u c z E u e 0 F u b y B k Z S A y M D E 1 L D N 9 J n F 1 b 3 Q 7 L C Z x d W 9 0 O 1 N l Y 3 R p b 2 4 x L 1 R h Y m V s Y T I v Q X V 0 b 1 J l b W 9 2 Z W R D b 2 x 1 b W 5 z M S 5 7 Q W 5 v I G R l I D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F c 3 R h Z G 9 z L D B 9 J n F 1 b 3 Q 7 L C Z x d W 9 0 O 1 N l Y 3 R p b 2 4 x L 1 R h Y m V s Y T I v Q X V 0 b 1 J l b W 9 2 Z W R D b 2 x 1 b W 5 z M S 5 7 Q W 5 v I G R l I D I w M D k s M X 0 m c X V v d D s s J n F 1 b 3 Q 7 U 2 V j d G l v b j E v V G F i Z W x h M i 9 B d X R v U m V t b 3 Z l Z E N v b H V t b n M x L n t B b m 8 g Z G U g M j A x M i w y f S Z x d W 9 0 O y w m c X V v d D t T Z W N 0 a W 9 u M S 9 U Y W J l b G E y L 0 F 1 d G 9 S Z W 1 v d m V k Q 2 9 s d W 1 u c z E u e 0 F u b y B k Z S A y M D E 1 L D N 9 J n F 1 b 3 Q 7 L C Z x d W 9 0 O 1 N l Y 3 R p b 2 4 x L 1 R h Y m V s Y T I v Q X V 0 b 1 J l b W 9 2 Z W R D b 2 x 1 b W 5 z M S 5 7 Q W 5 v I G R l I D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w M D o x N D o 1 N S 4 5 N D Y 3 N z U w W i I g L z 4 8 R W 5 0 c n k g V H l w Z T 0 i R m l s b E N v b H V t b l R 5 c G V z I i B W Y W x 1 Z T 0 i c 0 J n V U Z C U V U 9 I i A v P j x F b n R y e S B U e X B l P S J G a W x s Q 2 9 s d W 1 u T m F t Z X M i I F Z h b H V l P S J z W y Z x d W 9 0 O 0 V z d G F k b 3 M m c X V v d D s s J n F 1 b 3 Q 7 Q W 5 v I G R l I D I w M D k m c X V v d D s s J n F 1 b 3 Q 7 Q W 5 v I G R l I D I w M T I m c X V v d D s s J n F 1 b 3 Q 7 Q W 5 v I G R l I D I w M T U m c X V v d D s s J n F 1 b 3 Q 7 Q W 5 v I G R l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A w O j E 1 O j I 4 L j g w M z Q y M D N a I i A v P j x F b n R y e S B U e X B l P S J G a W x s Q 2 9 s d W 1 u V H l w Z X M i I F Z h b H V l P S J z Q m d V R k J R V T 0 i I C 8 + P E V u d H J 5 I F R 5 c G U 9 I k Z p b G x D b 2 x 1 b W 5 O Y W 1 l c y I g V m F s d W U 9 I n N b J n F 1 b 3 Q 7 R X N 0 Y W R v c y Z x d W 9 0 O y w m c X V v d D t B b m 8 g Z G U g M j A w O S Z x d W 9 0 O y w m c X V v d D t B b m 8 g Z G U g M j A x M i Z x d W 9 0 O y w m c X V v d D t B b m 8 g Z G U g M j A x N S Z x d W 9 0 O y w m c X V v d D t B b m 8 g Z G U g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Q X V 0 b 1 J l b W 9 2 Z W R D b 2 x 1 b W 5 z M S 5 7 R X N 0 Y W R v c y w w f S Z x d W 9 0 O y w m c X V v d D t T Z W N 0 a W 9 u M S 9 U Y W J l b G E 0 L 0 F 1 d G 9 S Z W 1 v d m V k Q 2 9 s d W 1 u c z E u e 0 F u b y B k Z S A y M D A 5 L D F 9 J n F 1 b 3 Q 7 L C Z x d W 9 0 O 1 N l Y 3 R p b 2 4 x L 1 R h Y m V s Y T Q v Q X V 0 b 1 J l b W 9 2 Z W R D b 2 x 1 b W 5 z M S 5 7 Q W 5 v I G R l I D I w M T I s M n 0 m c X V v d D s s J n F 1 b 3 Q 7 U 2 V j d G l v b j E v V G F i Z W x h N C 9 B d X R v U m V t b 3 Z l Z E N v b H V t b n M x L n t B b m 8 g Z G U g M j A x N S w z f S Z x d W 9 0 O y w m c X V v d D t T Z W N 0 a W 9 u M S 9 U Y W J l b G E 0 L 0 F 1 d G 9 S Z W 1 v d m V k Q 2 9 s d W 1 u c z E u e 0 F u b y B k Z S A y M D E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Q v Q X V 0 b 1 J l b W 9 2 Z W R D b 2 x 1 b W 5 z M S 5 7 R X N 0 Y W R v c y w w f S Z x d W 9 0 O y w m c X V v d D t T Z W N 0 a W 9 u M S 9 U Y W J l b G E 0 L 0 F 1 d G 9 S Z W 1 v d m V k Q 2 9 s d W 1 u c z E u e 0 F u b y B k Z S A y M D A 5 L D F 9 J n F 1 b 3 Q 7 L C Z x d W 9 0 O 1 N l Y 3 R p b 2 4 x L 1 R h Y m V s Y T Q v Q X V 0 b 1 J l b W 9 2 Z W R D b 2 x 1 b W 5 z M S 5 7 Q W 5 v I G R l I D I w M T I s M n 0 m c X V v d D s s J n F 1 b 3 Q 7 U 2 V j d G l v b j E v V G F i Z W x h N C 9 B d X R v U m V t b 3 Z l Z E N v b H V t b n M x L n t B b m 8 g Z G U g M j A x N S w z f S Z x d W 9 0 O y w m c X V v d D t T Z W N 0 a W 9 u M S 9 U Y W J l b G E 0 L 0 F 1 d G 9 S Z W 1 v d m V k Q 2 9 s d W 1 u c z E u e 0 F u b y B k Z S A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D A 6 M T Y 6 M D E u N z c 0 N z I y O F o i I C 8 + P E V u d H J 5 I F R 5 c G U 9 I k Z p b G x D b 2 x 1 b W 5 U e X B l c y I g V m F s d W U 9 I n N C Z 1 V G Q l F V P S I g L z 4 8 R W 5 0 c n k g V H l w Z T 0 i R m l s b E N v b H V t b k 5 h b W V z I i B W Y W x 1 Z T 0 i c 1 s m c X V v d D t F c 3 R h Z G 9 z J n F 1 b 3 Q 7 L C Z x d W 9 0 O 0 F u b y B k Z S A y M D A 5 J n F 1 b 3 Q 7 L C Z x d W 9 0 O 0 F u b y B k Z S A y M D E y J n F 1 b 3 Q 7 L C Z x d W 9 0 O 0 F u b y B k Z S A y M D E 1 J n F 1 b 3 Q 7 L C Z x d W 9 0 O 0 F u b y B k Z S A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S 9 B d X R v U m V t b 3 Z l Z E N v b H V t b n M x L n t F c 3 R h Z G 9 z L D B 9 J n F 1 b 3 Q 7 L C Z x d W 9 0 O 1 N l Y 3 R p b 2 4 x L 1 R h Y m V s Y T U v Q X V 0 b 1 J l b W 9 2 Z W R D b 2 x 1 b W 5 z M S 5 7 Q W 5 v I G R l I D I w M D k s M X 0 m c X V v d D s s J n F 1 b 3 Q 7 U 2 V j d G l v b j E v V G F i Z W x h N S 9 B d X R v U m V t b 3 Z l Z E N v b H V t b n M x L n t B b m 8 g Z G U g M j A x M i w y f S Z x d W 9 0 O y w m c X V v d D t T Z W N 0 a W 9 u M S 9 U Y W J l b G E 1 L 0 F 1 d G 9 S Z W 1 v d m V k Q 2 9 s d W 1 u c z E u e 0 F u b y B k Z S A y M D E 1 L D N 9 J n F 1 b 3 Q 7 L C Z x d W 9 0 O 1 N l Y 3 R p b 2 4 x L 1 R h Y m V s Y T U v Q X V 0 b 1 J l b W 9 2 Z W R D b 2 x 1 b W 5 z M S 5 7 Q W 5 v I G R l I D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N S 9 B d X R v U m V t b 3 Z l Z E N v b H V t b n M x L n t F c 3 R h Z G 9 z L D B 9 J n F 1 b 3 Q 7 L C Z x d W 9 0 O 1 N l Y 3 R p b 2 4 x L 1 R h Y m V s Y T U v Q X V 0 b 1 J l b W 9 2 Z W R D b 2 x 1 b W 5 z M S 5 7 Q W 5 v I G R l I D I w M D k s M X 0 m c X V v d D s s J n F 1 b 3 Q 7 U 2 V j d G l v b j E v V G F i Z W x h N S 9 B d X R v U m V t b 3 Z l Z E N v b H V t b n M x L n t B b m 8 g Z G U g M j A x M i w y f S Z x d W 9 0 O y w m c X V v d D t T Z W N 0 a W 9 u M S 9 U Y W J l b G E 1 L 0 F 1 d G 9 S Z W 1 v d m V k Q 2 9 s d W 1 u c z E u e 0 F u b y B k Z S A y M D E 1 L D N 9 J n F 1 b 3 Q 7 L C Z x d W 9 0 O 1 N l Y 3 R p b 2 4 x L 1 R h Y m V s Y T U v Q X V 0 b 1 J l b W 9 2 Z W R D b 2 x 1 b W 5 z M S 5 7 Q W 5 v I G R l I D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V G F i Z W x h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y M D o 1 M D o y O C 4 2 O T c y M T Q y W i I g L z 4 8 R W 5 0 c n k g V H l w Z T 0 i R m l s b E N v b H V t b l R 5 c G V z I i B W Y W x 1 Z T 0 i c 0 J n V U Z C U V U 9 I i A v P j x F b n R y e S B U e X B l P S J G a W x s Q 2 9 s d W 1 u T m F t Z X M i I F Z h b H V l P S J z W y Z x d W 9 0 O 0 N p Z G F k Z X M m c X V v d D s s J n F 1 b 3 Q 7 M j A w O S Z x d W 9 0 O y w m c X V v d D s y M D E y J n F 1 b 3 Q 7 L C Z x d W 9 0 O z I w M T U m c X V v d D s s J n F 1 b 3 Q 7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N p Z G F k Z X M s M H 0 m c X V v d D s s J n F 1 b 3 Q 7 U 2 V j d G l v b j E v V G F i Z W x h M S A o M i k v Q X V 0 b 1 J l b W 9 2 Z W R D b 2 x 1 b W 5 z M S 5 7 M j A w O S w x f S Z x d W 9 0 O y w m c X V v d D t T Z W N 0 a W 9 u M S 9 U Y W J l b G E x I C g y K S 9 B d X R v U m V t b 3 Z l Z E N v b H V t b n M x L n s y M D E y L D J 9 J n F 1 b 3 Q 7 L C Z x d W 9 0 O 1 N l Y 3 R p b 2 4 x L 1 R h Y m V s Y T E g K D I p L 0 F 1 d G 9 S Z W 1 v d m V k Q 2 9 s d W 1 u c z E u e z I w M T U s M 3 0 m c X V v d D s s J n F 1 b 3 Q 7 U 2 V j d G l v b j E v V G F i Z W x h M S A o M i k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X 1 R h Y m V s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1 V D I w O j U 2 O j Q w L j k 2 O D Q y N D J a I i A v P j x F b n R y e S B U e X B l P S J G a W x s Q 2 9 s d W 1 u V H l w Z X M i I F Z h b H V l P S J z Q m d V R k J R V T 0 i I C 8 + P E V u d H J 5 I F R 5 c G U 9 I k Z p b G x D b 2 x 1 b W 5 O Y W 1 l c y I g V m F s d W U 9 I n N b J n F 1 b 3 Q 7 Q 2 l k Y W R l c y Z x d W 9 0 O y w m c X V v d D s y M D A 5 J n F 1 b 3 Q 7 L C Z x d W 9 0 O z I w M T I m c X V v d D s s J n F 1 b 3 Q 7 M j A x N S Z x d W 9 0 O y w m c X V v d D s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l k Y W R l c y w w f S Z x d W 9 0 O y w m c X V v d D t T Z W N 0 a W 9 u M S 9 U Y W J l b G E x M y 9 B d X R v U m V t b 3 Z l Z E N v b H V t b n M x L n s y M D A 5 L D F 9 J n F 1 b 3 Q 7 L C Z x d W 9 0 O 1 N l Y 3 R p b 2 4 x L 1 R h Y m V s Y T E z L 0 F 1 d G 9 S Z W 1 v d m V k Q 2 9 s d W 1 u c z E u e z I w M T I s M n 0 m c X V v d D s s J n F 1 b 3 Q 7 U 2 V j d G l v b j E v V G F i Z W x h M T M v Q X V 0 b 1 J l b W 9 2 Z W R D b 2 x 1 b W 5 z M S 5 7 M j A x N S w z f S Z x d W 9 0 O y w m c X V v d D t T Z W N 0 a W 9 u M S 9 U Y W J l b G E x M y 9 B d X R v U m V t b 3 Z l Z E N v b H V t b n M x L n s y M D E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p Z G F k Z X M s M H 0 m c X V v d D s s J n F 1 b 3 Q 7 U 2 V j d G l v b j E v V G F i Z W x h M T M v Q X V 0 b 1 J l b W 9 2 Z W R D b 2 x 1 b W 5 z M S 5 7 M j A w O S w x f S Z x d W 9 0 O y w m c X V v d D t T Z W N 0 a W 9 u M S 9 U Y W J l b G E x M y 9 B d X R v U m V t b 3 Z l Z E N v b H V t b n M x L n s y M D E y L D J 9 J n F 1 b 3 Q 7 L C Z x d W 9 0 O 1 N l Y 3 R p b 2 4 x L 1 R h Y m V s Y T E z L 0 F 1 d G 9 S Z W 1 v d m V k Q 2 9 s d W 1 u c z E u e z I w M T U s M 3 0 m c X V v d D s s J n F 1 b 3 Q 7 U 2 V j d G l v b j E v V G F i Z W x h M T M v Q X V 0 b 1 J l b W 9 2 Z W R D b 2 x 1 b W 5 z M S 5 7 M j A x O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V 9 U Y W J l b G E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y M T o w M T o y O C 4 3 N j Q z N T U 2 W i I g L z 4 8 R W 5 0 c n k g V H l w Z T 0 i R m l s b E N v b H V t b l R 5 c G V z I i B W Y W x 1 Z T 0 i c 0 J n V U Z C U V U 9 I i A v P j x F b n R y e S B U e X B l P S J G a W x s Q 2 9 s d W 1 u T m F t Z X M i I F Z h b H V l P S J z W y Z x d W 9 0 O 0 N p Z G F k Z X M m c X V v d D s s J n F 1 b 3 Q 7 M j A w O S Z x d W 9 0 O y w m c X V v d D s y M D E y J n F 1 b 3 Q 7 L C Z x d W 9 0 O z I w M T U m c X V v d D s s J n F 1 b 3 Q 7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1 L 0 F 1 d G 9 S Z W 1 v d m V k Q 2 9 s d W 1 u c z E u e 0 N p Z G F k Z X M s M H 0 m c X V v d D s s J n F 1 b 3 Q 7 U 2 V j d G l v b j E v V G F i Z W x h M T U v Q X V 0 b 1 J l b W 9 2 Z W R D b 2 x 1 b W 5 z M S 5 7 M j A w O S w x f S Z x d W 9 0 O y w m c X V v d D t T Z W N 0 a W 9 u M S 9 U Y W J l b G E x N S 9 B d X R v U m V t b 3 Z l Z E N v b H V t b n M x L n s y M D E y L D J 9 J n F 1 b 3 Q 7 L C Z x d W 9 0 O 1 N l Y 3 R p b 2 4 x L 1 R h Y m V s Y T E 1 L 0 F 1 d G 9 S Z W 1 v d m V k Q 2 9 s d W 1 u c z E u e z I w M T U s M 3 0 m c X V v d D s s J n F 1 b 3 Q 7 U 2 V j d G l v b j E v V G F i Z W x h M T U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N S 9 B d X R v U m V t b 3 Z l Z E N v b H V t b n M x L n t D a W R h Z G V z L D B 9 J n F 1 b 3 Q 7 L C Z x d W 9 0 O 1 N l Y 3 R p b 2 4 x L 1 R h Y m V s Y T E 1 L 0 F 1 d G 9 S Z W 1 v d m V k Q 2 9 s d W 1 u c z E u e z I w M D k s M X 0 m c X V v d D s s J n F 1 b 3 Q 7 U 2 V j d G l v b j E v V G F i Z W x h M T U v Q X V 0 b 1 J l b W 9 2 Z W R D b 2 x 1 b W 5 z M S 5 7 M j A x M i w y f S Z x d W 9 0 O y w m c X V v d D t T Z W N 0 a W 9 u M S 9 U Y W J l b G E x N S 9 B d X R v U m V t b 3 Z l Z E N v b H V t b n M x L n s y M D E 1 L D N 9 J n F 1 b 3 Q 7 L C Z x d W 9 0 O 1 N l Y 3 R p b 2 4 x L 1 R h Y m V s Y T E 1 L 0 F 1 d G 9 S Z W 1 v d m V k Q 2 9 s d W 1 u c z E u e z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V G F i Z W x h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j E 6 M D Y 6 M D M u M z k 3 N j A 5 O V o i I C 8 + P E V u d H J 5 I F R 5 c G U 9 I k Z p b G x D b 2 x 1 b W 5 U e X B l c y I g V m F s d W U 9 I n N C Z 1 V G Q l F V P S I g L z 4 8 R W 5 0 c n k g V H l w Z T 0 i R m l s b E N v b H V t b k 5 h b W V z I i B W Y W x 1 Z T 0 i c 1 s m c X V v d D t D a W R h Z G V z J n F 1 b 3 Q 7 L C Z x d W 9 0 O z I w M D k m c X V v d D s s J n F 1 b 3 Q 7 M j A x M i Z x d W 9 0 O y w m c X V v d D s y M D E 1 J n F 1 b 3 Q 7 L C Z x d W 9 0 O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N y 9 B d X R v U m V t b 3 Z l Z E N v b H V t b n M x L n t D a W R h Z G V z L D B 9 J n F 1 b 3 Q 7 L C Z x d W 9 0 O 1 N l Y 3 R p b 2 4 x L 1 R h Y m V s Y T E 3 L 0 F 1 d G 9 S Z W 1 v d m V k Q 2 9 s d W 1 u c z E u e z I w M D k s M X 0 m c X V v d D s s J n F 1 b 3 Q 7 U 2 V j d G l v b j E v V G F i Z W x h M T c v Q X V 0 b 1 J l b W 9 2 Z W R D b 2 x 1 b W 5 z M S 5 7 M j A x M i w y f S Z x d W 9 0 O y w m c X V v d D t T Z W N 0 a W 9 u M S 9 U Y W J l b G E x N y 9 B d X R v U m V t b 3 Z l Z E N v b H V t b n M x L n s y M D E 1 L D N 9 J n F 1 b 3 Q 7 L C Z x d W 9 0 O 1 N l Y 3 R p b 2 4 x L 1 R h Y m V s Y T E 3 L 0 F 1 d G 9 S Z W 1 v d m V k Q 2 9 s d W 1 u c z E u e z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T c v Q X V 0 b 1 J l b W 9 2 Z W R D b 2 x 1 b W 5 z M S 5 7 Q 2 l k Y W R l c y w w f S Z x d W 9 0 O y w m c X V v d D t T Z W N 0 a W 9 u M S 9 U Y W J l b G E x N y 9 B d X R v U m V t b 3 Z l Z E N v b H V t b n M x L n s y M D A 5 L D F 9 J n F 1 b 3 Q 7 L C Z x d W 9 0 O 1 N l Y 3 R p b 2 4 x L 1 R h Y m V s Y T E 3 L 0 F 1 d G 9 S Z W 1 v d m V k Q 2 9 s d W 1 u c z E u e z I w M T I s M n 0 m c X V v d D s s J n F 1 b 3 Q 7 U 2 V j d G l v b j E v V G F i Z W x h M T c v Q X V 0 b 1 J l b W 9 2 Z W R D b 2 x 1 b W 5 z M S 5 7 M j A x N S w z f S Z x d W 9 0 O y w m c X V v d D t T Z W N 0 a W 9 u M S 9 U Y W J l b G E x N y 9 B d X R v U m V t b 3 Z l Z E N v b H V t b n M x L n s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V G F i Z W x h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j E 6 M D g 6 N D E u N D g x N T Y y O F o i I C 8 + P E V u d H J 5 I F R 5 c G U 9 I k Z p b G x D b 2 x 1 b W 5 U e X B l c y I g V m F s d W U 9 I n N C Z 1 V G Q l F V P S I g L z 4 8 R W 5 0 c n k g V H l w Z T 0 i R m l s b E N v b H V t b k 5 h b W V z I i B W Y W x 1 Z T 0 i c 1 s m c X V v d D t D a W R h Z G V z J n F 1 b 3 Q 7 L C Z x d W 9 0 O z I w M D k m c X V v d D s s J n F 1 b 3 Q 7 M j A x M i Z x d W 9 0 O y w m c X V v d D s y M D E 1 J n F 1 b 3 Q 7 L C Z x d W 9 0 O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O S 9 B d X R v U m V t b 3 Z l Z E N v b H V t b n M x L n t D a W R h Z G V z L D B 9 J n F 1 b 3 Q 7 L C Z x d W 9 0 O 1 N l Y 3 R p b 2 4 x L 1 R h Y m V s Y T E 5 L 0 F 1 d G 9 S Z W 1 v d m V k Q 2 9 s d W 1 u c z E u e z I w M D k s M X 0 m c X V v d D s s J n F 1 b 3 Q 7 U 2 V j d G l v b j E v V G F i Z W x h M T k v Q X V 0 b 1 J l b W 9 2 Z W R D b 2 x 1 b W 5 z M S 5 7 M j A x M i w y f S Z x d W 9 0 O y w m c X V v d D t T Z W N 0 a W 9 u M S 9 U Y W J l b G E x O S 9 B d X R v U m V t b 3 Z l Z E N v b H V t b n M x L n s y M D E 1 L D N 9 J n F 1 b 3 Q 7 L C Z x d W 9 0 O 1 N l Y 3 R p b 2 4 x L 1 R h Y m V s Y T E 5 L 0 F 1 d G 9 S Z W 1 v d m V k Q 2 9 s d W 1 u c z E u e z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T k v Q X V 0 b 1 J l b W 9 2 Z W R D b 2 x 1 b W 5 z M S 5 7 Q 2 l k Y W R l c y w w f S Z x d W 9 0 O y w m c X V v d D t T Z W N 0 a W 9 u M S 9 U Y W J l b G E x O S 9 B d X R v U m V t b 3 Z l Z E N v b H V t b n M x L n s y M D A 5 L D F 9 J n F 1 b 3 Q 7 L C Z x d W 9 0 O 1 N l Y 3 R p b 2 4 x L 1 R h Y m V s Y T E 5 L 0 F 1 d G 9 S Z W 1 v d m V k Q 2 9 s d W 1 u c z E u e z I w M T I s M n 0 m c X V v d D s s J n F 1 b 3 Q 7 U 2 V j d G l v b j E v V G F i Z W x h M T k v Q X V 0 b 1 J l b W 9 2 Z W R D b 2 x 1 b W 5 z M S 5 7 M j A x N S w z f S Z x d W 9 0 O y w m c X V v d D t T Z W N 0 a W 9 u M S 9 U Y W J l b G E x O S 9 B d X R v U m V t b 3 Z l Z E N v b H V t b n M x L n s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5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Q S 5 u v d h S T Y n t P w c k S P z a A A A A A A I A A A A A A B B m A A A A A Q A A I A A A A I E Q n Q W 8 t u p E n W 8 F u l c 8 1 Y 0 t x Q w h C B 6 y k S s I g E s 0 y 9 j 5 A A A A A A 6 A A A A A A g A A I A A A A O N M A s r d 3 o q 8 v g m h v b i u e x / C q T l F / D Z m 4 t 4 7 l Y P B P w E B U A A A A H 5 e 8 9 E 5 C Y 0 b + 8 3 f 3 + W M a s I J r s n V N X 3 4 j n r M 0 R o F S O 8 q A 6 9 A h o P R T + Y 4 p l I r D e A t x P V U 8 Y y h j t 8 0 O 8 4 U 2 f 1 O M h / H J 4 M T G 8 W 3 D q U c g M e 1 p c Y + Q A A A A P 4 / 2 7 G 7 W D V q w H u l 6 v C / P o P V J b i U u Z 1 P i g D / b u j o A / E l d o s h d M K q 0 P O m f h h L / g Z g Z g W X p K O I 6 A i O c F F 9 8 5 0 J d W s = < / D a t a M a s h u p > 
</file>

<file path=customXml/itemProps1.xml><?xml version="1.0" encoding="utf-8"?>
<ds:datastoreItem xmlns:ds="http://schemas.openxmlformats.org/officeDocument/2006/customXml" ds:itemID="{B0F70E00-E170-4F74-9561-9F014B1B0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</vt:lpstr>
      <vt:lpstr>Homens</vt:lpstr>
      <vt:lpstr>Mulheres</vt:lpstr>
      <vt:lpstr>Publica</vt:lpstr>
      <vt:lpstr>Privada</vt:lpstr>
      <vt:lpstr>Localizacao</vt:lpstr>
      <vt:lpstr>Loc.Pop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Paulo de Sousa</dc:creator>
  <cp:lastModifiedBy>Marcos Paulo de Sousa</cp:lastModifiedBy>
  <dcterms:created xsi:type="dcterms:W3CDTF">2023-05-19T13:06:31Z</dcterms:created>
  <dcterms:modified xsi:type="dcterms:W3CDTF">2023-06-01T14:48:28Z</dcterms:modified>
</cp:coreProperties>
</file>